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268D9537-DF04-463D-A72A-F177A693EED5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Sheet1!$A$1:$AD$5583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987" i="1" l="1"/>
  <c r="AB4987" i="1"/>
  <c r="AC4986" i="1"/>
  <c r="AB4986" i="1"/>
  <c r="AD2686" i="1"/>
  <c r="AB2686" i="1" s="1"/>
  <c r="AD2687" i="1"/>
  <c r="AB2687" i="1" s="1"/>
  <c r="AD2688" i="1"/>
  <c r="AB2688" i="1" s="1"/>
  <c r="AD2689" i="1"/>
  <c r="AB2689" i="1" s="1"/>
  <c r="AD2690" i="1"/>
  <c r="AB2690" i="1" s="1"/>
  <c r="AD2691" i="1"/>
  <c r="AB2691" i="1" s="1"/>
  <c r="AD2692" i="1"/>
  <c r="AB2692" i="1" s="1"/>
  <c r="AD2693" i="1"/>
  <c r="AB2693" i="1" s="1"/>
  <c r="AD2694" i="1"/>
  <c r="AB2694" i="1" s="1"/>
  <c r="AD2695" i="1"/>
  <c r="AB2695" i="1" s="1"/>
  <c r="AD2696" i="1"/>
  <c r="AB2696" i="1" s="1"/>
  <c r="AD2697" i="1"/>
  <c r="AB2697" i="1" s="1"/>
  <c r="AD2698" i="1"/>
  <c r="AB2698" i="1" s="1"/>
  <c r="AD2699" i="1"/>
  <c r="AB2699" i="1" s="1"/>
  <c r="AD2700" i="1"/>
  <c r="AB2700" i="1" s="1"/>
  <c r="AD2701" i="1"/>
  <c r="AB2701" i="1" s="1"/>
  <c r="AD2702" i="1"/>
  <c r="AB2702" i="1" s="1"/>
  <c r="AD2703" i="1"/>
  <c r="AB2703" i="1" s="1"/>
  <c r="AD2704" i="1"/>
  <c r="AB2704" i="1" s="1"/>
  <c r="AD2705" i="1"/>
  <c r="AB2705" i="1" s="1"/>
  <c r="AD2706" i="1"/>
  <c r="AB2706" i="1" s="1"/>
  <c r="AD2707" i="1"/>
  <c r="AB2707" i="1" s="1"/>
  <c r="AD2708" i="1"/>
  <c r="AB2708" i="1" s="1"/>
  <c r="AD2709" i="1"/>
  <c r="AB2709" i="1" s="1"/>
  <c r="AD2710" i="1"/>
  <c r="AB2710" i="1" s="1"/>
  <c r="AD2711" i="1"/>
  <c r="AB2711" i="1" s="1"/>
  <c r="AD2712" i="1"/>
  <c r="AB2712" i="1" s="1"/>
  <c r="AD2713" i="1"/>
  <c r="AB2713" i="1" s="1"/>
  <c r="AD2714" i="1"/>
  <c r="AB2714" i="1" s="1"/>
  <c r="AD2715" i="1"/>
  <c r="AB2715" i="1" s="1"/>
  <c r="AD2716" i="1"/>
  <c r="AB2716" i="1" s="1"/>
  <c r="AD2717" i="1"/>
  <c r="AB2717" i="1" s="1"/>
  <c r="AD2718" i="1"/>
  <c r="AB2718" i="1" s="1"/>
  <c r="AD2719" i="1"/>
  <c r="AB2719" i="1" s="1"/>
  <c r="AD2720" i="1"/>
  <c r="AB2720" i="1" s="1"/>
  <c r="AD2721" i="1"/>
  <c r="AB2721" i="1" s="1"/>
  <c r="AD2722" i="1"/>
  <c r="AB2722" i="1" s="1"/>
  <c r="AD2723" i="1"/>
  <c r="AB2723" i="1" s="1"/>
  <c r="AD2724" i="1"/>
  <c r="AB2724" i="1" s="1"/>
  <c r="AD2725" i="1"/>
  <c r="AB2725" i="1" s="1"/>
  <c r="AD2726" i="1"/>
  <c r="AB2726" i="1" s="1"/>
  <c r="AD2727" i="1"/>
  <c r="AB2727" i="1" s="1"/>
  <c r="AD2728" i="1"/>
  <c r="AC2728" i="1" s="1"/>
  <c r="AD2729" i="1"/>
  <c r="AB2729" i="1" s="1"/>
  <c r="AD2730" i="1"/>
  <c r="AB2730" i="1" s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C2747" i="1" s="1"/>
  <c r="AD2748" i="1"/>
  <c r="AB2748" i="1" s="1"/>
  <c r="AD2749" i="1"/>
  <c r="AB2749" i="1" s="1"/>
  <c r="AD2750" i="1"/>
  <c r="AB2750" i="1" s="1"/>
  <c r="AD2751" i="1"/>
  <c r="AB2751" i="1" s="1"/>
  <c r="AD2752" i="1"/>
  <c r="AB2752" i="1" s="1"/>
  <c r="AD2753" i="1"/>
  <c r="AB2753" i="1" s="1"/>
  <c r="AD2754" i="1"/>
  <c r="AB2754" i="1" s="1"/>
  <c r="AD2755" i="1"/>
  <c r="AB2755" i="1" s="1"/>
  <c r="AD2756" i="1"/>
  <c r="AB2756" i="1" s="1"/>
  <c r="AD2757" i="1"/>
  <c r="AB2757" i="1" s="1"/>
  <c r="AD2758" i="1"/>
  <c r="AB2758" i="1" s="1"/>
  <c r="AD2759" i="1"/>
  <c r="AB2759" i="1" s="1"/>
  <c r="AD2760" i="1"/>
  <c r="AB2760" i="1" s="1"/>
  <c r="AD2761" i="1"/>
  <c r="AB2761" i="1" s="1"/>
  <c r="AD2762" i="1"/>
  <c r="AB2762" i="1" s="1"/>
  <c r="AD2763" i="1"/>
  <c r="AC2763" i="1" s="1"/>
  <c r="AD2764" i="1"/>
  <c r="AB2764" i="1" s="1"/>
  <c r="AD2765" i="1"/>
  <c r="AB2765" i="1" s="1"/>
  <c r="AD2766" i="1"/>
  <c r="AB2766" i="1" s="1"/>
  <c r="AD2767" i="1"/>
  <c r="AB2767" i="1" s="1"/>
  <c r="AD2768" i="1"/>
  <c r="AB2768" i="1" s="1"/>
  <c r="AD2769" i="1"/>
  <c r="AB2769" i="1" s="1"/>
  <c r="AD2770" i="1"/>
  <c r="AB2770" i="1" s="1"/>
  <c r="AD2771" i="1"/>
  <c r="AB2771" i="1" s="1"/>
  <c r="AD2772" i="1"/>
  <c r="AB2772" i="1" s="1"/>
  <c r="AD2773" i="1"/>
  <c r="AB2773" i="1" s="1"/>
  <c r="AD2774" i="1"/>
  <c r="AB2774" i="1" s="1"/>
  <c r="AD2775" i="1"/>
  <c r="AB2775" i="1" s="1"/>
  <c r="AD2776" i="1"/>
  <c r="AB2776" i="1" s="1"/>
  <c r="AD2777" i="1"/>
  <c r="AB2777" i="1" s="1"/>
  <c r="AD2778" i="1"/>
  <c r="AB2778" i="1" s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C2794" i="1" s="1"/>
  <c r="AD2795" i="1"/>
  <c r="AB2795" i="1" s="1"/>
  <c r="AD2796" i="1"/>
  <c r="AB2796" i="1" s="1"/>
  <c r="AD2797" i="1"/>
  <c r="AB2797" i="1" s="1"/>
  <c r="AD2798" i="1"/>
  <c r="AB2798" i="1" s="1"/>
  <c r="AD2799" i="1"/>
  <c r="AB2799" i="1" s="1"/>
  <c r="AD2800" i="1"/>
  <c r="AB2800" i="1" s="1"/>
  <c r="AD2801" i="1"/>
  <c r="AB2801" i="1" s="1"/>
  <c r="AD2802" i="1"/>
  <c r="AB2802" i="1" s="1"/>
  <c r="AD2803" i="1"/>
  <c r="AB2803" i="1" s="1"/>
  <c r="AD2804" i="1"/>
  <c r="AB2804" i="1" s="1"/>
  <c r="AD2805" i="1"/>
  <c r="AB2805" i="1" s="1"/>
  <c r="AD2806" i="1"/>
  <c r="AB2806" i="1" s="1"/>
  <c r="AD2807" i="1"/>
  <c r="AB2807" i="1" s="1"/>
  <c r="AD2808" i="1"/>
  <c r="AB2808" i="1" s="1"/>
  <c r="AD2809" i="1"/>
  <c r="AB2809" i="1" s="1"/>
  <c r="AD2810" i="1"/>
  <c r="AB2810" i="1" s="1"/>
  <c r="AD2811" i="1"/>
  <c r="AB2811" i="1" s="1"/>
  <c r="AD2812" i="1"/>
  <c r="AB2812" i="1" s="1"/>
  <c r="AD2813" i="1"/>
  <c r="AB2813" i="1" s="1"/>
  <c r="AD2814" i="1"/>
  <c r="AB2814" i="1" s="1"/>
  <c r="AD2815" i="1"/>
  <c r="AB2815" i="1" s="1"/>
  <c r="AD2816" i="1"/>
  <c r="AD2817" i="1"/>
  <c r="AB2817" i="1" s="1"/>
  <c r="AD2818" i="1"/>
  <c r="AD2819" i="1"/>
  <c r="AC2819" i="1" s="1"/>
  <c r="AD2820" i="1"/>
  <c r="AD2821" i="1"/>
  <c r="AB2821" i="1" s="1"/>
  <c r="AD2822" i="1"/>
  <c r="AC2822" i="1" s="1"/>
  <c r="AD2823" i="1"/>
  <c r="AB2823" i="1" s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B2943" i="1" s="1"/>
  <c r="AD2944" i="1"/>
  <c r="AD2945" i="1"/>
  <c r="AB2945" i="1" s="1"/>
  <c r="AD2946" i="1"/>
  <c r="AD2947" i="1"/>
  <c r="AD2948" i="1"/>
  <c r="AC2948" i="1" s="1"/>
  <c r="AD2949" i="1"/>
  <c r="AD2950" i="1"/>
  <c r="AB2950" i="1" s="1"/>
  <c r="AD2951" i="1"/>
  <c r="AD2952" i="1"/>
  <c r="AD2953" i="1"/>
  <c r="AB2953" i="1" s="1"/>
  <c r="AD2954" i="1"/>
  <c r="AD2955" i="1"/>
  <c r="AD2956" i="1"/>
  <c r="AC2956" i="1" s="1"/>
  <c r="AD2957" i="1"/>
  <c r="AD2958" i="1"/>
  <c r="AB2958" i="1" s="1"/>
  <c r="AD2959" i="1"/>
  <c r="AD2960" i="1"/>
  <c r="AD2961" i="1"/>
  <c r="AB2961" i="1" s="1"/>
  <c r="AD2962" i="1"/>
  <c r="AD2963" i="1"/>
  <c r="AD2964" i="1"/>
  <c r="AC2964" i="1" s="1"/>
  <c r="AD2965" i="1"/>
  <c r="AD2966" i="1"/>
  <c r="AC2966" i="1" s="1"/>
  <c r="AD2967" i="1"/>
  <c r="AD2968" i="1"/>
  <c r="AC2968" i="1" s="1"/>
  <c r="AD2969" i="1"/>
  <c r="AD2970" i="1"/>
  <c r="AC2970" i="1" s="1"/>
  <c r="AD2971" i="1"/>
  <c r="AD2972" i="1"/>
  <c r="AC2972" i="1" s="1"/>
  <c r="AD2973" i="1"/>
  <c r="AD2974" i="1"/>
  <c r="AC2974" i="1" s="1"/>
  <c r="AD2975" i="1"/>
  <c r="AD2976" i="1"/>
  <c r="AC2976" i="1" s="1"/>
  <c r="AD2977" i="1"/>
  <c r="AD2978" i="1"/>
  <c r="AC2978" i="1" s="1"/>
  <c r="AD2979" i="1"/>
  <c r="AD2980" i="1"/>
  <c r="AC2980" i="1" s="1"/>
  <c r="AD2981" i="1"/>
  <c r="AD2982" i="1"/>
  <c r="AC2982" i="1" s="1"/>
  <c r="AD2983" i="1"/>
  <c r="AD2984" i="1"/>
  <c r="AC2984" i="1" s="1"/>
  <c r="AD2985" i="1"/>
  <c r="AD2986" i="1"/>
  <c r="AC2986" i="1" s="1"/>
  <c r="AD2987" i="1"/>
  <c r="AD2988" i="1"/>
  <c r="AC2988" i="1" s="1"/>
  <c r="AD2989" i="1"/>
  <c r="AD2990" i="1"/>
  <c r="AC2990" i="1" s="1"/>
  <c r="AD2991" i="1"/>
  <c r="AD2992" i="1"/>
  <c r="AC2992" i="1" s="1"/>
  <c r="AD2993" i="1"/>
  <c r="AD2994" i="1"/>
  <c r="AC2994" i="1" s="1"/>
  <c r="AD2995" i="1"/>
  <c r="AD2996" i="1"/>
  <c r="AC2996" i="1" s="1"/>
  <c r="AD2997" i="1"/>
  <c r="AD2998" i="1"/>
  <c r="AC2998" i="1" s="1"/>
  <c r="AD2999" i="1"/>
  <c r="AD3000" i="1"/>
  <c r="AC3000" i="1" s="1"/>
  <c r="AD3001" i="1"/>
  <c r="AD3002" i="1"/>
  <c r="AD3003" i="1"/>
  <c r="AD3004" i="1"/>
  <c r="AB3004" i="1" s="1"/>
  <c r="AD3005" i="1"/>
  <c r="AD3006" i="1"/>
  <c r="AD3007" i="1"/>
  <c r="AB3007" i="1" s="1"/>
  <c r="AD3008" i="1"/>
  <c r="AD3009" i="1"/>
  <c r="AD3010" i="1"/>
  <c r="AC3010" i="1" s="1"/>
  <c r="AD3011" i="1"/>
  <c r="AD3012" i="1"/>
  <c r="AB3012" i="1" s="1"/>
  <c r="AD3013" i="1"/>
  <c r="AD3014" i="1"/>
  <c r="AD3015" i="1"/>
  <c r="AB3015" i="1" s="1"/>
  <c r="AD3016" i="1"/>
  <c r="AD3017" i="1"/>
  <c r="AD3018" i="1"/>
  <c r="AC3018" i="1" s="1"/>
  <c r="AD3019" i="1"/>
  <c r="AD3020" i="1"/>
  <c r="AB3020" i="1" s="1"/>
  <c r="AD3021" i="1"/>
  <c r="AD3022" i="1"/>
  <c r="AD3023" i="1"/>
  <c r="AB3023" i="1" s="1"/>
  <c r="AD3024" i="1"/>
  <c r="AD3025" i="1"/>
  <c r="AD3026" i="1"/>
  <c r="AC3026" i="1" s="1"/>
  <c r="AD3027" i="1"/>
  <c r="AD3028" i="1"/>
  <c r="AB3028" i="1" s="1"/>
  <c r="AD3029" i="1"/>
  <c r="AD3030" i="1"/>
  <c r="AD3031" i="1"/>
  <c r="AB3031" i="1" s="1"/>
  <c r="AD3032" i="1"/>
  <c r="AD3033" i="1"/>
  <c r="AD3034" i="1"/>
  <c r="AC3034" i="1" s="1"/>
  <c r="AD3035" i="1"/>
  <c r="AD3036" i="1"/>
  <c r="AB3036" i="1" s="1"/>
  <c r="AD3037" i="1"/>
  <c r="AD3038" i="1"/>
  <c r="AD3039" i="1"/>
  <c r="AB3039" i="1" s="1"/>
  <c r="AD3040" i="1"/>
  <c r="AD3041" i="1"/>
  <c r="AD3042" i="1"/>
  <c r="AC3042" i="1" s="1"/>
  <c r="AD3043" i="1"/>
  <c r="AD3044" i="1"/>
  <c r="AB3044" i="1" s="1"/>
  <c r="AD3045" i="1"/>
  <c r="AD3046" i="1"/>
  <c r="AD3047" i="1"/>
  <c r="AB3047" i="1" s="1"/>
  <c r="AD3048" i="1"/>
  <c r="AD3049" i="1"/>
  <c r="AD3050" i="1"/>
  <c r="AC3050" i="1" s="1"/>
  <c r="AD3051" i="1"/>
  <c r="AD3052" i="1"/>
  <c r="AB3052" i="1" s="1"/>
  <c r="AD3053" i="1"/>
  <c r="AD3054" i="1"/>
  <c r="AD3055" i="1"/>
  <c r="AB3055" i="1" s="1"/>
  <c r="AD3056" i="1"/>
  <c r="AD3057" i="1"/>
  <c r="AD3058" i="1"/>
  <c r="AC3058" i="1" s="1"/>
  <c r="AD3059" i="1"/>
  <c r="AD3060" i="1"/>
  <c r="AB3060" i="1" s="1"/>
  <c r="AD3061" i="1"/>
  <c r="AD3062" i="1"/>
  <c r="AD3063" i="1"/>
  <c r="AB3063" i="1" s="1"/>
  <c r="AD3064" i="1"/>
  <c r="AD3065" i="1"/>
  <c r="AD3066" i="1"/>
  <c r="AB3066" i="1" s="1"/>
  <c r="AD3067" i="1"/>
  <c r="AD3068" i="1"/>
  <c r="AD3069" i="1"/>
  <c r="AD3070" i="1"/>
  <c r="AB3070" i="1" s="1"/>
  <c r="AD3071" i="1"/>
  <c r="AD3072" i="1"/>
  <c r="AD3073" i="1"/>
  <c r="AD3074" i="1"/>
  <c r="AB3074" i="1" s="1"/>
  <c r="AD3075" i="1"/>
  <c r="AD3076" i="1"/>
  <c r="AD3077" i="1"/>
  <c r="AD3078" i="1"/>
  <c r="AB3078" i="1" s="1"/>
  <c r="AD3079" i="1"/>
  <c r="AD3080" i="1"/>
  <c r="AD3081" i="1"/>
  <c r="AD3082" i="1"/>
  <c r="AD3083" i="1"/>
  <c r="AD3084" i="1"/>
  <c r="AB3084" i="1" s="1"/>
  <c r="AD3085" i="1"/>
  <c r="AD3086" i="1"/>
  <c r="AD3087" i="1"/>
  <c r="AD3088" i="1"/>
  <c r="AB3088" i="1" s="1"/>
  <c r="AD3089" i="1"/>
  <c r="AD3090" i="1"/>
  <c r="AD3091" i="1"/>
  <c r="AD3092" i="1"/>
  <c r="AB3092" i="1" s="1"/>
  <c r="AD3093" i="1"/>
  <c r="AD3094" i="1"/>
  <c r="AD3095" i="1"/>
  <c r="AC3095" i="1" s="1"/>
  <c r="AD3096" i="1"/>
  <c r="AD3097" i="1"/>
  <c r="AD3098" i="1"/>
  <c r="AD3099" i="1"/>
  <c r="AC3099" i="1" s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C3680" i="1" s="1"/>
  <c r="AD3681" i="1"/>
  <c r="AD3682" i="1"/>
  <c r="AD3683" i="1"/>
  <c r="AD3684" i="1"/>
  <c r="AD3685" i="1"/>
  <c r="AB3685" i="1" s="1"/>
  <c r="AD3686" i="1"/>
  <c r="AD3687" i="1"/>
  <c r="AD3688" i="1"/>
  <c r="AD3689" i="1"/>
  <c r="AD3690" i="1"/>
  <c r="AB3690" i="1" s="1"/>
  <c r="AD3691" i="1"/>
  <c r="AD3692" i="1"/>
  <c r="AD3693" i="1"/>
  <c r="AD3694" i="1"/>
  <c r="AD3695" i="1"/>
  <c r="AB3695" i="1" s="1"/>
  <c r="AD3696" i="1"/>
  <c r="AD3697" i="1"/>
  <c r="AD3698" i="1"/>
  <c r="AD3699" i="1"/>
  <c r="AB3699" i="1" s="1"/>
  <c r="AD3700" i="1"/>
  <c r="AD3701" i="1"/>
  <c r="AD3702" i="1"/>
  <c r="AD3703" i="1"/>
  <c r="AB3703" i="1" s="1"/>
  <c r="AD3704" i="1"/>
  <c r="AD3705" i="1"/>
  <c r="AD3706" i="1"/>
  <c r="AD3707" i="1"/>
  <c r="AB3707" i="1" s="1"/>
  <c r="AD3708" i="1"/>
  <c r="AD3709" i="1"/>
  <c r="AD3710" i="1"/>
  <c r="AD3711" i="1"/>
  <c r="AB3711" i="1" s="1"/>
  <c r="AD3712" i="1"/>
  <c r="AD3713" i="1"/>
  <c r="AD3714" i="1"/>
  <c r="AD3715" i="1"/>
  <c r="AB3715" i="1" s="1"/>
  <c r="AD3716" i="1"/>
  <c r="AD3717" i="1"/>
  <c r="AD3718" i="1"/>
  <c r="AD3719" i="1"/>
  <c r="AB3719" i="1" s="1"/>
  <c r="AD3720" i="1"/>
  <c r="AD3721" i="1"/>
  <c r="AD3722" i="1"/>
  <c r="AD3723" i="1"/>
  <c r="AB3723" i="1" s="1"/>
  <c r="AD3724" i="1"/>
  <c r="AD3725" i="1"/>
  <c r="AD3726" i="1"/>
  <c r="AD3727" i="1"/>
  <c r="AB3727" i="1" s="1"/>
  <c r="AD3728" i="1"/>
  <c r="AD3729" i="1"/>
  <c r="AD3730" i="1"/>
  <c r="AD3731" i="1"/>
  <c r="AB3731" i="1" s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C3896" i="1" s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C3912" i="1" s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C3928" i="1" s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C3944" i="1" s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C4551" i="1" s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B4618" i="1" s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B4634" i="1" s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C4907" i="1" s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B4929" i="1" s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4981" i="1"/>
  <c r="AD4982" i="1"/>
  <c r="AD4983" i="1"/>
  <c r="AD4984" i="1"/>
  <c r="AD4985" i="1"/>
  <c r="AD2685" i="1"/>
  <c r="AC2685" i="1" s="1"/>
  <c r="Z3" i="1"/>
  <c r="Z4" i="1"/>
  <c r="Z5" i="1"/>
  <c r="AA5" i="1" s="1"/>
  <c r="Z6" i="1"/>
  <c r="Z7" i="1"/>
  <c r="Z8" i="1"/>
  <c r="Z9" i="1"/>
  <c r="AA9" i="1" s="1"/>
  <c r="Z10" i="1"/>
  <c r="Z11" i="1"/>
  <c r="Z12" i="1"/>
  <c r="Z13" i="1"/>
  <c r="AA13" i="1" s="1"/>
  <c r="Z14" i="1"/>
  <c r="Z15" i="1"/>
  <c r="Z16" i="1"/>
  <c r="Z17" i="1"/>
  <c r="AA17" i="1" s="1"/>
  <c r="Z18" i="1"/>
  <c r="Z19" i="1"/>
  <c r="Z20" i="1"/>
  <c r="Z21" i="1"/>
  <c r="AA21" i="1" s="1"/>
  <c r="Z22" i="1"/>
  <c r="Z23" i="1"/>
  <c r="Z24" i="1"/>
  <c r="Z25" i="1"/>
  <c r="AA25" i="1" s="1"/>
  <c r="Z26" i="1"/>
  <c r="Z27" i="1"/>
  <c r="Z28" i="1"/>
  <c r="Z29" i="1"/>
  <c r="AA29" i="1" s="1"/>
  <c r="Z30" i="1"/>
  <c r="Z31" i="1"/>
  <c r="Z32" i="1"/>
  <c r="Z33" i="1"/>
  <c r="AA33" i="1" s="1"/>
  <c r="Z34" i="1"/>
  <c r="Z35" i="1"/>
  <c r="Z36" i="1"/>
  <c r="Z37" i="1"/>
  <c r="AA37" i="1" s="1"/>
  <c r="Z38" i="1"/>
  <c r="Z39" i="1"/>
  <c r="Z40" i="1"/>
  <c r="Z41" i="1"/>
  <c r="AA41" i="1" s="1"/>
  <c r="Z42" i="1"/>
  <c r="Z43" i="1"/>
  <c r="Z44" i="1"/>
  <c r="Z45" i="1"/>
  <c r="AA45" i="1" s="1"/>
  <c r="Z46" i="1"/>
  <c r="Z47" i="1"/>
  <c r="Z48" i="1"/>
  <c r="Z49" i="1"/>
  <c r="AA49" i="1" s="1"/>
  <c r="Z50" i="1"/>
  <c r="Z51" i="1"/>
  <c r="Z52" i="1"/>
  <c r="Z53" i="1"/>
  <c r="AA53" i="1" s="1"/>
  <c r="Z54" i="1"/>
  <c r="Z55" i="1"/>
  <c r="Z56" i="1"/>
  <c r="Z57" i="1"/>
  <c r="AA57" i="1" s="1"/>
  <c r="Z58" i="1"/>
  <c r="Z59" i="1"/>
  <c r="Z60" i="1"/>
  <c r="Z61" i="1"/>
  <c r="AA61" i="1" s="1"/>
  <c r="Z62" i="1"/>
  <c r="Z63" i="1"/>
  <c r="Z64" i="1"/>
  <c r="Z65" i="1"/>
  <c r="AA65" i="1" s="1"/>
  <c r="Z66" i="1"/>
  <c r="Z67" i="1"/>
  <c r="Z68" i="1"/>
  <c r="Z69" i="1"/>
  <c r="AA69" i="1" s="1"/>
  <c r="Z70" i="1"/>
  <c r="Z71" i="1"/>
  <c r="Z72" i="1"/>
  <c r="Z73" i="1"/>
  <c r="AA73" i="1" s="1"/>
  <c r="Z74" i="1"/>
  <c r="Z75" i="1"/>
  <c r="Z76" i="1"/>
  <c r="Z77" i="1"/>
  <c r="AA77" i="1" s="1"/>
  <c r="Z78" i="1"/>
  <c r="Z79" i="1"/>
  <c r="Z80" i="1"/>
  <c r="Z81" i="1"/>
  <c r="AA81" i="1" s="1"/>
  <c r="Z82" i="1"/>
  <c r="Z83" i="1"/>
  <c r="Z84" i="1"/>
  <c r="Z85" i="1"/>
  <c r="AA85" i="1" s="1"/>
  <c r="Z86" i="1"/>
  <c r="Z87" i="1"/>
  <c r="Z88" i="1"/>
  <c r="Z89" i="1"/>
  <c r="AA89" i="1" s="1"/>
  <c r="Z90" i="1"/>
  <c r="Z91" i="1"/>
  <c r="Z92" i="1"/>
  <c r="Z93" i="1"/>
  <c r="AA93" i="1" s="1"/>
  <c r="Z94" i="1"/>
  <c r="Z95" i="1"/>
  <c r="Z96" i="1"/>
  <c r="Z97" i="1"/>
  <c r="AA97" i="1" s="1"/>
  <c r="Z98" i="1"/>
  <c r="Z99" i="1"/>
  <c r="Z100" i="1"/>
  <c r="Z101" i="1"/>
  <c r="AA101" i="1" s="1"/>
  <c r="Z102" i="1"/>
  <c r="Z103" i="1"/>
  <c r="Z104" i="1"/>
  <c r="Z105" i="1"/>
  <c r="AA105" i="1" s="1"/>
  <c r="Z106" i="1"/>
  <c r="Z107" i="1"/>
  <c r="Z108" i="1"/>
  <c r="Z109" i="1"/>
  <c r="AA109" i="1" s="1"/>
  <c r="Z110" i="1"/>
  <c r="Z111" i="1"/>
  <c r="Z112" i="1"/>
  <c r="Z113" i="1"/>
  <c r="AA113" i="1" s="1"/>
  <c r="Z114" i="1"/>
  <c r="Z115" i="1"/>
  <c r="Z116" i="1"/>
  <c r="Z117" i="1"/>
  <c r="AA117" i="1" s="1"/>
  <c r="Z118" i="1"/>
  <c r="Z119" i="1"/>
  <c r="Z120" i="1"/>
  <c r="Z121" i="1"/>
  <c r="AA121" i="1" s="1"/>
  <c r="Z122" i="1"/>
  <c r="Z123" i="1"/>
  <c r="Z124" i="1"/>
  <c r="Z125" i="1"/>
  <c r="AA125" i="1" s="1"/>
  <c r="Z126" i="1"/>
  <c r="Z127" i="1"/>
  <c r="Z128" i="1"/>
  <c r="Z129" i="1"/>
  <c r="AA129" i="1" s="1"/>
  <c r="Z130" i="1"/>
  <c r="Z131" i="1"/>
  <c r="Z132" i="1"/>
  <c r="Z133" i="1"/>
  <c r="AA133" i="1" s="1"/>
  <c r="Z134" i="1"/>
  <c r="Z135" i="1"/>
  <c r="Z136" i="1"/>
  <c r="Z137" i="1"/>
  <c r="AA137" i="1" s="1"/>
  <c r="Z138" i="1"/>
  <c r="Z139" i="1"/>
  <c r="Z140" i="1"/>
  <c r="Z141" i="1"/>
  <c r="AA141" i="1" s="1"/>
  <c r="Z142" i="1"/>
  <c r="Z143" i="1"/>
  <c r="Z144" i="1"/>
  <c r="Z145" i="1"/>
  <c r="AA145" i="1" s="1"/>
  <c r="Z146" i="1"/>
  <c r="Z147" i="1"/>
  <c r="Z148" i="1"/>
  <c r="Z149" i="1"/>
  <c r="AA149" i="1" s="1"/>
  <c r="Z150" i="1"/>
  <c r="Z151" i="1"/>
  <c r="Z152" i="1"/>
  <c r="Z153" i="1"/>
  <c r="AA153" i="1" s="1"/>
  <c r="Z154" i="1"/>
  <c r="Z155" i="1"/>
  <c r="Z156" i="1"/>
  <c r="Z157" i="1"/>
  <c r="AA157" i="1" s="1"/>
  <c r="Z158" i="1"/>
  <c r="Z159" i="1"/>
  <c r="Z160" i="1"/>
  <c r="Z161" i="1"/>
  <c r="AA161" i="1" s="1"/>
  <c r="Z162" i="1"/>
  <c r="Z163" i="1"/>
  <c r="Z164" i="1"/>
  <c r="Z165" i="1"/>
  <c r="AA165" i="1" s="1"/>
  <c r="Z166" i="1"/>
  <c r="Z167" i="1"/>
  <c r="Z168" i="1"/>
  <c r="Z169" i="1"/>
  <c r="AA169" i="1" s="1"/>
  <c r="Z170" i="1"/>
  <c r="Z171" i="1"/>
  <c r="Z172" i="1"/>
  <c r="Z173" i="1"/>
  <c r="AA173" i="1" s="1"/>
  <c r="Z174" i="1"/>
  <c r="Z175" i="1"/>
  <c r="Z176" i="1"/>
  <c r="Z177" i="1"/>
  <c r="AA177" i="1" s="1"/>
  <c r="Z178" i="1"/>
  <c r="Z179" i="1"/>
  <c r="Z180" i="1"/>
  <c r="Z181" i="1"/>
  <c r="AA181" i="1" s="1"/>
  <c r="Z182" i="1"/>
  <c r="Z183" i="1"/>
  <c r="Z184" i="1"/>
  <c r="Z185" i="1"/>
  <c r="AA185" i="1" s="1"/>
  <c r="Z186" i="1"/>
  <c r="Z187" i="1"/>
  <c r="Z188" i="1"/>
  <c r="Z189" i="1"/>
  <c r="AA189" i="1" s="1"/>
  <c r="Z190" i="1"/>
  <c r="Z191" i="1"/>
  <c r="Z192" i="1"/>
  <c r="Z193" i="1"/>
  <c r="AA193" i="1" s="1"/>
  <c r="Z194" i="1"/>
  <c r="Z195" i="1"/>
  <c r="Z196" i="1"/>
  <c r="Z197" i="1"/>
  <c r="AA197" i="1" s="1"/>
  <c r="Z198" i="1"/>
  <c r="Z199" i="1"/>
  <c r="Z200" i="1"/>
  <c r="Z201" i="1"/>
  <c r="Z202" i="1"/>
  <c r="Z203" i="1"/>
  <c r="Z204" i="1"/>
  <c r="Z205" i="1"/>
  <c r="AA205" i="1" s="1"/>
  <c r="Z206" i="1"/>
  <c r="Z207" i="1"/>
  <c r="Z208" i="1"/>
  <c r="Z209" i="1"/>
  <c r="AA209" i="1" s="1"/>
  <c r="Z210" i="1"/>
  <c r="Z211" i="1"/>
  <c r="Z212" i="1"/>
  <c r="Z213" i="1"/>
  <c r="AA213" i="1" s="1"/>
  <c r="Z214" i="1"/>
  <c r="Z215" i="1"/>
  <c r="Z216" i="1"/>
  <c r="Z217" i="1"/>
  <c r="AA217" i="1" s="1"/>
  <c r="Z218" i="1"/>
  <c r="Z219" i="1"/>
  <c r="Z220" i="1"/>
  <c r="Z221" i="1"/>
  <c r="AA221" i="1" s="1"/>
  <c r="Z222" i="1"/>
  <c r="Z223" i="1"/>
  <c r="Z224" i="1"/>
  <c r="Z225" i="1"/>
  <c r="AA225" i="1" s="1"/>
  <c r="Z226" i="1"/>
  <c r="Z227" i="1"/>
  <c r="Z228" i="1"/>
  <c r="Z229" i="1"/>
  <c r="AA229" i="1" s="1"/>
  <c r="Z230" i="1"/>
  <c r="Z231" i="1"/>
  <c r="Z232" i="1"/>
  <c r="Z233" i="1"/>
  <c r="AA233" i="1" s="1"/>
  <c r="Z234" i="1"/>
  <c r="Z235" i="1"/>
  <c r="Z236" i="1"/>
  <c r="Z237" i="1"/>
  <c r="AA237" i="1" s="1"/>
  <c r="Z238" i="1"/>
  <c r="Z239" i="1"/>
  <c r="Z240" i="1"/>
  <c r="Z241" i="1"/>
  <c r="AA241" i="1" s="1"/>
  <c r="Z242" i="1"/>
  <c r="Z243" i="1"/>
  <c r="Z244" i="1"/>
  <c r="Z245" i="1"/>
  <c r="AA245" i="1" s="1"/>
  <c r="Z246" i="1"/>
  <c r="Z247" i="1"/>
  <c r="Z248" i="1"/>
  <c r="Z249" i="1"/>
  <c r="AA249" i="1" s="1"/>
  <c r="Z250" i="1"/>
  <c r="Z251" i="1"/>
  <c r="Z252" i="1"/>
  <c r="Z253" i="1"/>
  <c r="AA253" i="1" s="1"/>
  <c r="Z254" i="1"/>
  <c r="Z255" i="1"/>
  <c r="Z256" i="1"/>
  <c r="Z257" i="1"/>
  <c r="AA257" i="1" s="1"/>
  <c r="Z258" i="1"/>
  <c r="Z259" i="1"/>
  <c r="Z260" i="1"/>
  <c r="Z261" i="1"/>
  <c r="AA261" i="1" s="1"/>
  <c r="Z262" i="1"/>
  <c r="Z263" i="1"/>
  <c r="Z264" i="1"/>
  <c r="Z265" i="1"/>
  <c r="AA265" i="1" s="1"/>
  <c r="Z266" i="1"/>
  <c r="Z267" i="1"/>
  <c r="Z268" i="1"/>
  <c r="Z269" i="1"/>
  <c r="AA269" i="1" s="1"/>
  <c r="Z270" i="1"/>
  <c r="Z271" i="1"/>
  <c r="Z272" i="1"/>
  <c r="Z273" i="1"/>
  <c r="AA273" i="1" s="1"/>
  <c r="Z274" i="1"/>
  <c r="Z275" i="1"/>
  <c r="Z276" i="1"/>
  <c r="Z277" i="1"/>
  <c r="AA277" i="1" s="1"/>
  <c r="Z278" i="1"/>
  <c r="Z279" i="1"/>
  <c r="Z280" i="1"/>
  <c r="Z281" i="1"/>
  <c r="AA281" i="1" s="1"/>
  <c r="Z282" i="1"/>
  <c r="Z283" i="1"/>
  <c r="Z284" i="1"/>
  <c r="Z285" i="1"/>
  <c r="AA285" i="1" s="1"/>
  <c r="Z286" i="1"/>
  <c r="Z287" i="1"/>
  <c r="Z288" i="1"/>
  <c r="Z289" i="1"/>
  <c r="AA289" i="1" s="1"/>
  <c r="Z290" i="1"/>
  <c r="Z291" i="1"/>
  <c r="Z292" i="1"/>
  <c r="Z293" i="1"/>
  <c r="AA293" i="1" s="1"/>
  <c r="Z294" i="1"/>
  <c r="Z295" i="1"/>
  <c r="Z296" i="1"/>
  <c r="Z297" i="1"/>
  <c r="AA297" i="1" s="1"/>
  <c r="Z298" i="1"/>
  <c r="Z299" i="1"/>
  <c r="Z300" i="1"/>
  <c r="Z301" i="1"/>
  <c r="AA301" i="1" s="1"/>
  <c r="Z302" i="1"/>
  <c r="Z303" i="1"/>
  <c r="Z304" i="1"/>
  <c r="Z305" i="1"/>
  <c r="AA305" i="1" s="1"/>
  <c r="Z306" i="1"/>
  <c r="Z307" i="1"/>
  <c r="Z308" i="1"/>
  <c r="Z309" i="1"/>
  <c r="AA309" i="1" s="1"/>
  <c r="Z310" i="1"/>
  <c r="Z311" i="1"/>
  <c r="Z312" i="1"/>
  <c r="Z313" i="1"/>
  <c r="AA313" i="1" s="1"/>
  <c r="Z314" i="1"/>
  <c r="Z315" i="1"/>
  <c r="Z316" i="1"/>
  <c r="Z317" i="1"/>
  <c r="AA317" i="1" s="1"/>
  <c r="Z318" i="1"/>
  <c r="Z319" i="1"/>
  <c r="Z320" i="1"/>
  <c r="Z321" i="1"/>
  <c r="AA321" i="1" s="1"/>
  <c r="Z322" i="1"/>
  <c r="Z323" i="1"/>
  <c r="Z324" i="1"/>
  <c r="Z325" i="1"/>
  <c r="AA325" i="1" s="1"/>
  <c r="Z326" i="1"/>
  <c r="Z327" i="1"/>
  <c r="Z328" i="1"/>
  <c r="Z329" i="1"/>
  <c r="AA329" i="1" s="1"/>
  <c r="Z330" i="1"/>
  <c r="Z331" i="1"/>
  <c r="Z332" i="1"/>
  <c r="Z333" i="1"/>
  <c r="AA333" i="1" s="1"/>
  <c r="Z334" i="1"/>
  <c r="Z335" i="1"/>
  <c r="Z336" i="1"/>
  <c r="Z337" i="1"/>
  <c r="AA337" i="1" s="1"/>
  <c r="Z338" i="1"/>
  <c r="Z339" i="1"/>
  <c r="Z340" i="1"/>
  <c r="Z341" i="1"/>
  <c r="AA341" i="1" s="1"/>
  <c r="Z342" i="1"/>
  <c r="Z343" i="1"/>
  <c r="Z344" i="1"/>
  <c r="Z345" i="1"/>
  <c r="AA345" i="1" s="1"/>
  <c r="Z346" i="1"/>
  <c r="Z347" i="1"/>
  <c r="Z348" i="1"/>
  <c r="Z349" i="1"/>
  <c r="AA349" i="1" s="1"/>
  <c r="Z350" i="1"/>
  <c r="Z351" i="1"/>
  <c r="Z352" i="1"/>
  <c r="Z353" i="1"/>
  <c r="AA353" i="1" s="1"/>
  <c r="Z354" i="1"/>
  <c r="Z355" i="1"/>
  <c r="Z356" i="1"/>
  <c r="Z357" i="1"/>
  <c r="AA357" i="1" s="1"/>
  <c r="Z358" i="1"/>
  <c r="Z359" i="1"/>
  <c r="Z360" i="1"/>
  <c r="Z361" i="1"/>
  <c r="AA361" i="1" s="1"/>
  <c r="Z362" i="1"/>
  <c r="Z363" i="1"/>
  <c r="Z364" i="1"/>
  <c r="Z365" i="1"/>
  <c r="AA365" i="1" s="1"/>
  <c r="Z366" i="1"/>
  <c r="Z367" i="1"/>
  <c r="Z368" i="1"/>
  <c r="Z369" i="1"/>
  <c r="AA369" i="1" s="1"/>
  <c r="Z370" i="1"/>
  <c r="Z371" i="1"/>
  <c r="Z372" i="1"/>
  <c r="Z373" i="1"/>
  <c r="AA373" i="1" s="1"/>
  <c r="Z374" i="1"/>
  <c r="Z375" i="1"/>
  <c r="Z376" i="1"/>
  <c r="Z377" i="1"/>
  <c r="AA377" i="1" s="1"/>
  <c r="Z378" i="1"/>
  <c r="Z379" i="1"/>
  <c r="Z380" i="1"/>
  <c r="Z381" i="1"/>
  <c r="AA381" i="1" s="1"/>
  <c r="Z382" i="1"/>
  <c r="Z383" i="1"/>
  <c r="Z384" i="1"/>
  <c r="Z385" i="1"/>
  <c r="AA385" i="1" s="1"/>
  <c r="Z386" i="1"/>
  <c r="Z387" i="1"/>
  <c r="Z388" i="1"/>
  <c r="Z389" i="1"/>
  <c r="AA389" i="1" s="1"/>
  <c r="Z390" i="1"/>
  <c r="Z391" i="1"/>
  <c r="Z392" i="1"/>
  <c r="Z393" i="1"/>
  <c r="AA393" i="1" s="1"/>
  <c r="Z394" i="1"/>
  <c r="Z395" i="1"/>
  <c r="Z396" i="1"/>
  <c r="Z397" i="1"/>
  <c r="AA397" i="1" s="1"/>
  <c r="Z398" i="1"/>
  <c r="Z399" i="1"/>
  <c r="Z400" i="1"/>
  <c r="Z401" i="1"/>
  <c r="AA401" i="1" s="1"/>
  <c r="Z402" i="1"/>
  <c r="Z403" i="1"/>
  <c r="Z404" i="1"/>
  <c r="Z405" i="1"/>
  <c r="AA405" i="1" s="1"/>
  <c r="Z406" i="1"/>
  <c r="Z407" i="1"/>
  <c r="Z408" i="1"/>
  <c r="Z409" i="1"/>
  <c r="AA409" i="1" s="1"/>
  <c r="Z410" i="1"/>
  <c r="Z411" i="1"/>
  <c r="Z412" i="1"/>
  <c r="Z413" i="1"/>
  <c r="AA413" i="1" s="1"/>
  <c r="Z414" i="1"/>
  <c r="Z415" i="1"/>
  <c r="Z416" i="1"/>
  <c r="Z417" i="1"/>
  <c r="AA417" i="1" s="1"/>
  <c r="Z418" i="1"/>
  <c r="Z419" i="1"/>
  <c r="Z420" i="1"/>
  <c r="Z421" i="1"/>
  <c r="AA421" i="1" s="1"/>
  <c r="Z422" i="1"/>
  <c r="Z423" i="1"/>
  <c r="Z424" i="1"/>
  <c r="Z425" i="1"/>
  <c r="AA425" i="1" s="1"/>
  <c r="Z426" i="1"/>
  <c r="Z427" i="1"/>
  <c r="Z428" i="1"/>
  <c r="Z429" i="1"/>
  <c r="AA429" i="1" s="1"/>
  <c r="Z430" i="1"/>
  <c r="Z431" i="1"/>
  <c r="Z432" i="1"/>
  <c r="Z433" i="1"/>
  <c r="AA433" i="1" s="1"/>
  <c r="Z434" i="1"/>
  <c r="Z435" i="1"/>
  <c r="Z436" i="1"/>
  <c r="Z437" i="1"/>
  <c r="AA437" i="1" s="1"/>
  <c r="Z438" i="1"/>
  <c r="Z439" i="1"/>
  <c r="Z440" i="1"/>
  <c r="Z441" i="1"/>
  <c r="AA441" i="1" s="1"/>
  <c r="Z442" i="1"/>
  <c r="Z443" i="1"/>
  <c r="Z444" i="1"/>
  <c r="Z445" i="1"/>
  <c r="AA445" i="1" s="1"/>
  <c r="Z446" i="1"/>
  <c r="Z447" i="1"/>
  <c r="Z448" i="1"/>
  <c r="Z449" i="1"/>
  <c r="AA449" i="1" s="1"/>
  <c r="Z450" i="1"/>
  <c r="Z451" i="1"/>
  <c r="Z452" i="1"/>
  <c r="Z453" i="1"/>
  <c r="AA453" i="1" s="1"/>
  <c r="Z454" i="1"/>
  <c r="Z455" i="1"/>
  <c r="Z456" i="1"/>
  <c r="Z457" i="1"/>
  <c r="AA457" i="1" s="1"/>
  <c r="Z458" i="1"/>
  <c r="Z459" i="1"/>
  <c r="Z460" i="1"/>
  <c r="Z461" i="1"/>
  <c r="AA461" i="1" s="1"/>
  <c r="Z462" i="1"/>
  <c r="Z463" i="1"/>
  <c r="Z464" i="1"/>
  <c r="Z465" i="1"/>
  <c r="AA465" i="1" s="1"/>
  <c r="Z466" i="1"/>
  <c r="Z467" i="1"/>
  <c r="Z468" i="1"/>
  <c r="Z469" i="1"/>
  <c r="AA469" i="1" s="1"/>
  <c r="Z470" i="1"/>
  <c r="Z471" i="1"/>
  <c r="Z472" i="1"/>
  <c r="Z473" i="1"/>
  <c r="AA473" i="1" s="1"/>
  <c r="Z474" i="1"/>
  <c r="Z475" i="1"/>
  <c r="Z476" i="1"/>
  <c r="Z477" i="1"/>
  <c r="Z478" i="1"/>
  <c r="Z479" i="1"/>
  <c r="Z480" i="1"/>
  <c r="Z481" i="1"/>
  <c r="AA481" i="1" s="1"/>
  <c r="Z482" i="1"/>
  <c r="Z483" i="1"/>
  <c r="Z484" i="1"/>
  <c r="Z485" i="1"/>
  <c r="AA485" i="1" s="1"/>
  <c r="Z486" i="1"/>
  <c r="Z487" i="1"/>
  <c r="Z488" i="1"/>
  <c r="Z489" i="1"/>
  <c r="AA489" i="1" s="1"/>
  <c r="Z490" i="1"/>
  <c r="Z491" i="1"/>
  <c r="Z492" i="1"/>
  <c r="Z493" i="1"/>
  <c r="AA493" i="1" s="1"/>
  <c r="Z494" i="1"/>
  <c r="Z495" i="1"/>
  <c r="Z496" i="1"/>
  <c r="Z497" i="1"/>
  <c r="AA497" i="1" s="1"/>
  <c r="Z498" i="1"/>
  <c r="Z499" i="1"/>
  <c r="Z500" i="1"/>
  <c r="Z501" i="1"/>
  <c r="AA501" i="1" s="1"/>
  <c r="Z502" i="1"/>
  <c r="Z503" i="1"/>
  <c r="Z504" i="1"/>
  <c r="Z505" i="1"/>
  <c r="AA505" i="1" s="1"/>
  <c r="Z506" i="1"/>
  <c r="Z507" i="1"/>
  <c r="Z508" i="1"/>
  <c r="Z509" i="1"/>
  <c r="AA509" i="1" s="1"/>
  <c r="Z510" i="1"/>
  <c r="Z511" i="1"/>
  <c r="Z512" i="1"/>
  <c r="Z513" i="1"/>
  <c r="AA513" i="1" s="1"/>
  <c r="Z514" i="1"/>
  <c r="Z515" i="1"/>
  <c r="Z516" i="1"/>
  <c r="Z517" i="1"/>
  <c r="AA517" i="1" s="1"/>
  <c r="Z518" i="1"/>
  <c r="Z519" i="1"/>
  <c r="Z520" i="1"/>
  <c r="Z521" i="1"/>
  <c r="AA521" i="1" s="1"/>
  <c r="Z522" i="1"/>
  <c r="Z523" i="1"/>
  <c r="Z524" i="1"/>
  <c r="Z525" i="1"/>
  <c r="AA525" i="1" s="1"/>
  <c r="Z526" i="1"/>
  <c r="Z527" i="1"/>
  <c r="Z528" i="1"/>
  <c r="Z529" i="1"/>
  <c r="AA529" i="1" s="1"/>
  <c r="Z530" i="1"/>
  <c r="Z531" i="1"/>
  <c r="Z532" i="1"/>
  <c r="Z533" i="1"/>
  <c r="AA533" i="1" s="1"/>
  <c r="Z534" i="1"/>
  <c r="Z535" i="1"/>
  <c r="Z536" i="1"/>
  <c r="Z537" i="1"/>
  <c r="AA537" i="1" s="1"/>
  <c r="Z538" i="1"/>
  <c r="Z539" i="1"/>
  <c r="Z540" i="1"/>
  <c r="Z541" i="1"/>
  <c r="AA541" i="1" s="1"/>
  <c r="Z542" i="1"/>
  <c r="Z543" i="1"/>
  <c r="Z544" i="1"/>
  <c r="Z545" i="1"/>
  <c r="AA545" i="1" s="1"/>
  <c r="Z546" i="1"/>
  <c r="Z547" i="1"/>
  <c r="Z548" i="1"/>
  <c r="Z549" i="1"/>
  <c r="AA549" i="1" s="1"/>
  <c r="Z550" i="1"/>
  <c r="Z551" i="1"/>
  <c r="Z552" i="1"/>
  <c r="Z553" i="1"/>
  <c r="AA553" i="1" s="1"/>
  <c r="Z554" i="1"/>
  <c r="Z555" i="1"/>
  <c r="Z556" i="1"/>
  <c r="Z557" i="1"/>
  <c r="AA557" i="1" s="1"/>
  <c r="Z558" i="1"/>
  <c r="Z559" i="1"/>
  <c r="Z560" i="1"/>
  <c r="Z561" i="1"/>
  <c r="AA561" i="1" s="1"/>
  <c r="Z562" i="1"/>
  <c r="Z563" i="1"/>
  <c r="Z564" i="1"/>
  <c r="Z565" i="1"/>
  <c r="AA565" i="1" s="1"/>
  <c r="Z566" i="1"/>
  <c r="Z567" i="1"/>
  <c r="Z568" i="1"/>
  <c r="Z569" i="1"/>
  <c r="AA569" i="1" s="1"/>
  <c r="Z570" i="1"/>
  <c r="Z571" i="1"/>
  <c r="Z572" i="1"/>
  <c r="Z573" i="1"/>
  <c r="AA573" i="1" s="1"/>
  <c r="Z574" i="1"/>
  <c r="Z575" i="1"/>
  <c r="Z576" i="1"/>
  <c r="Z577" i="1"/>
  <c r="AA577" i="1" s="1"/>
  <c r="Z578" i="1"/>
  <c r="Z579" i="1"/>
  <c r="Z580" i="1"/>
  <c r="Z581" i="1"/>
  <c r="AA581" i="1" s="1"/>
  <c r="Z582" i="1"/>
  <c r="Z583" i="1"/>
  <c r="Z584" i="1"/>
  <c r="Z585" i="1"/>
  <c r="AA585" i="1" s="1"/>
  <c r="Z586" i="1"/>
  <c r="Z587" i="1"/>
  <c r="Z588" i="1"/>
  <c r="Z589" i="1"/>
  <c r="AA589" i="1" s="1"/>
  <c r="Z590" i="1"/>
  <c r="Z591" i="1"/>
  <c r="Z592" i="1"/>
  <c r="Z593" i="1"/>
  <c r="AA593" i="1" s="1"/>
  <c r="Z594" i="1"/>
  <c r="Z595" i="1"/>
  <c r="Z596" i="1"/>
  <c r="Z597" i="1"/>
  <c r="AA597" i="1" s="1"/>
  <c r="Z598" i="1"/>
  <c r="Z599" i="1"/>
  <c r="Z600" i="1"/>
  <c r="Z601" i="1"/>
  <c r="AA601" i="1" s="1"/>
  <c r="Z602" i="1"/>
  <c r="Z603" i="1"/>
  <c r="Z604" i="1"/>
  <c r="Z605" i="1"/>
  <c r="AA605" i="1" s="1"/>
  <c r="Z606" i="1"/>
  <c r="Z607" i="1"/>
  <c r="Z608" i="1"/>
  <c r="Z609" i="1"/>
  <c r="AA609" i="1" s="1"/>
  <c r="Z610" i="1"/>
  <c r="Z611" i="1"/>
  <c r="Z612" i="1"/>
  <c r="Z613" i="1"/>
  <c r="AA613" i="1" s="1"/>
  <c r="Z614" i="1"/>
  <c r="Z615" i="1"/>
  <c r="Z616" i="1"/>
  <c r="Z617" i="1"/>
  <c r="AA617" i="1" s="1"/>
  <c r="Z618" i="1"/>
  <c r="Z619" i="1"/>
  <c r="Z620" i="1"/>
  <c r="Z621" i="1"/>
  <c r="AA621" i="1" s="1"/>
  <c r="Z622" i="1"/>
  <c r="Z623" i="1"/>
  <c r="Z624" i="1"/>
  <c r="Z625" i="1"/>
  <c r="AA625" i="1" s="1"/>
  <c r="Z626" i="1"/>
  <c r="Z627" i="1"/>
  <c r="Z628" i="1"/>
  <c r="Z629" i="1"/>
  <c r="AA629" i="1" s="1"/>
  <c r="Z630" i="1"/>
  <c r="Z631" i="1"/>
  <c r="Z632" i="1"/>
  <c r="Z633" i="1"/>
  <c r="AA633" i="1" s="1"/>
  <c r="Z634" i="1"/>
  <c r="Z635" i="1"/>
  <c r="Z636" i="1"/>
  <c r="Z637" i="1"/>
  <c r="AA637" i="1" s="1"/>
  <c r="Z638" i="1"/>
  <c r="Z639" i="1"/>
  <c r="Z640" i="1"/>
  <c r="Z641" i="1"/>
  <c r="AA641" i="1" s="1"/>
  <c r="Z642" i="1"/>
  <c r="Z643" i="1"/>
  <c r="Z644" i="1"/>
  <c r="Z645" i="1"/>
  <c r="AA645" i="1" s="1"/>
  <c r="Z646" i="1"/>
  <c r="Z647" i="1"/>
  <c r="Z648" i="1"/>
  <c r="Z649" i="1"/>
  <c r="AA649" i="1" s="1"/>
  <c r="Z650" i="1"/>
  <c r="Z651" i="1"/>
  <c r="Z652" i="1"/>
  <c r="Z653" i="1"/>
  <c r="AA653" i="1" s="1"/>
  <c r="Z654" i="1"/>
  <c r="Z655" i="1"/>
  <c r="Z656" i="1"/>
  <c r="Z657" i="1"/>
  <c r="AA657" i="1" s="1"/>
  <c r="Z658" i="1"/>
  <c r="Z659" i="1"/>
  <c r="Z660" i="1"/>
  <c r="Z661" i="1"/>
  <c r="AA661" i="1" s="1"/>
  <c r="Z662" i="1"/>
  <c r="Z663" i="1"/>
  <c r="Z664" i="1"/>
  <c r="Z665" i="1"/>
  <c r="AA665" i="1" s="1"/>
  <c r="Z666" i="1"/>
  <c r="Z667" i="1"/>
  <c r="Z668" i="1"/>
  <c r="Z669" i="1"/>
  <c r="AA669" i="1" s="1"/>
  <c r="Z670" i="1"/>
  <c r="Z671" i="1"/>
  <c r="Z672" i="1"/>
  <c r="Z673" i="1"/>
  <c r="AA673" i="1" s="1"/>
  <c r="Z674" i="1"/>
  <c r="Z675" i="1"/>
  <c r="Z676" i="1"/>
  <c r="Z677" i="1"/>
  <c r="AA677" i="1" s="1"/>
  <c r="Z678" i="1"/>
  <c r="Z679" i="1"/>
  <c r="Z680" i="1"/>
  <c r="Z681" i="1"/>
  <c r="AA681" i="1" s="1"/>
  <c r="Z682" i="1"/>
  <c r="Z683" i="1"/>
  <c r="Z684" i="1"/>
  <c r="Z685" i="1"/>
  <c r="AA685" i="1" s="1"/>
  <c r="Z686" i="1"/>
  <c r="Z687" i="1"/>
  <c r="Z688" i="1"/>
  <c r="Z689" i="1"/>
  <c r="AA689" i="1" s="1"/>
  <c r="Z690" i="1"/>
  <c r="Z691" i="1"/>
  <c r="Z692" i="1"/>
  <c r="Z693" i="1"/>
  <c r="AA693" i="1" s="1"/>
  <c r="Z694" i="1"/>
  <c r="Z695" i="1"/>
  <c r="Z696" i="1"/>
  <c r="Z697" i="1"/>
  <c r="AA697" i="1" s="1"/>
  <c r="Z698" i="1"/>
  <c r="Z699" i="1"/>
  <c r="Z700" i="1"/>
  <c r="Z701" i="1"/>
  <c r="AA701" i="1" s="1"/>
  <c r="Z702" i="1"/>
  <c r="Z703" i="1"/>
  <c r="Z704" i="1"/>
  <c r="Z705" i="1"/>
  <c r="AA705" i="1" s="1"/>
  <c r="Z706" i="1"/>
  <c r="Z707" i="1"/>
  <c r="Z708" i="1"/>
  <c r="Z709" i="1"/>
  <c r="AA709" i="1" s="1"/>
  <c r="Z710" i="1"/>
  <c r="Z711" i="1"/>
  <c r="Z712" i="1"/>
  <c r="Z713" i="1"/>
  <c r="AA713" i="1" s="1"/>
  <c r="Z714" i="1"/>
  <c r="Z715" i="1"/>
  <c r="Z716" i="1"/>
  <c r="Z717" i="1"/>
  <c r="AA717" i="1" s="1"/>
  <c r="Z718" i="1"/>
  <c r="Z719" i="1"/>
  <c r="Z720" i="1"/>
  <c r="Z721" i="1"/>
  <c r="AA721" i="1" s="1"/>
  <c r="Z722" i="1"/>
  <c r="Z723" i="1"/>
  <c r="Z724" i="1"/>
  <c r="Z725" i="1"/>
  <c r="AA725" i="1" s="1"/>
  <c r="Z726" i="1"/>
  <c r="Z727" i="1"/>
  <c r="Z728" i="1"/>
  <c r="Z729" i="1"/>
  <c r="AA729" i="1" s="1"/>
  <c r="Z730" i="1"/>
  <c r="Z731" i="1"/>
  <c r="Z732" i="1"/>
  <c r="Z733" i="1"/>
  <c r="AA733" i="1" s="1"/>
  <c r="Z734" i="1"/>
  <c r="Z735" i="1"/>
  <c r="Z736" i="1"/>
  <c r="Z737" i="1"/>
  <c r="AA737" i="1" s="1"/>
  <c r="Z738" i="1"/>
  <c r="Z739" i="1"/>
  <c r="Z740" i="1"/>
  <c r="Z741" i="1"/>
  <c r="AA741" i="1" s="1"/>
  <c r="Z742" i="1"/>
  <c r="Z743" i="1"/>
  <c r="Z744" i="1"/>
  <c r="Z745" i="1"/>
  <c r="AA745" i="1" s="1"/>
  <c r="Z746" i="1"/>
  <c r="Z747" i="1"/>
  <c r="Z748" i="1"/>
  <c r="Z749" i="1"/>
  <c r="AA749" i="1" s="1"/>
  <c r="Z750" i="1"/>
  <c r="Z751" i="1"/>
  <c r="Z752" i="1"/>
  <c r="Z753" i="1"/>
  <c r="AA753" i="1" s="1"/>
  <c r="Z754" i="1"/>
  <c r="Z755" i="1"/>
  <c r="Z756" i="1"/>
  <c r="Z757" i="1"/>
  <c r="AA757" i="1" s="1"/>
  <c r="Z758" i="1"/>
  <c r="Z759" i="1"/>
  <c r="Z760" i="1"/>
  <c r="Z761" i="1"/>
  <c r="AA761" i="1" s="1"/>
  <c r="Z762" i="1"/>
  <c r="Z763" i="1"/>
  <c r="Z764" i="1"/>
  <c r="Z765" i="1"/>
  <c r="AA765" i="1" s="1"/>
  <c r="Z766" i="1"/>
  <c r="Z767" i="1"/>
  <c r="Z768" i="1"/>
  <c r="Z769" i="1"/>
  <c r="AA769" i="1" s="1"/>
  <c r="Z770" i="1"/>
  <c r="Z771" i="1"/>
  <c r="Z772" i="1"/>
  <c r="Z773" i="1"/>
  <c r="AA773" i="1" s="1"/>
  <c r="Z774" i="1"/>
  <c r="Z775" i="1"/>
  <c r="Z776" i="1"/>
  <c r="Z777" i="1"/>
  <c r="AA777" i="1" s="1"/>
  <c r="Z778" i="1"/>
  <c r="Z779" i="1"/>
  <c r="Z780" i="1"/>
  <c r="Z781" i="1"/>
  <c r="AA781" i="1" s="1"/>
  <c r="Z782" i="1"/>
  <c r="Z783" i="1"/>
  <c r="Z784" i="1"/>
  <c r="Z785" i="1"/>
  <c r="AA785" i="1" s="1"/>
  <c r="Z786" i="1"/>
  <c r="Z787" i="1"/>
  <c r="Z788" i="1"/>
  <c r="Z789" i="1"/>
  <c r="AA789" i="1" s="1"/>
  <c r="Z790" i="1"/>
  <c r="Z791" i="1"/>
  <c r="Z792" i="1"/>
  <c r="Z793" i="1"/>
  <c r="AA793" i="1" s="1"/>
  <c r="Z794" i="1"/>
  <c r="Z795" i="1"/>
  <c r="Z796" i="1"/>
  <c r="Z797" i="1"/>
  <c r="AA797" i="1" s="1"/>
  <c r="Z798" i="1"/>
  <c r="Z799" i="1"/>
  <c r="Z800" i="1"/>
  <c r="Z801" i="1"/>
  <c r="AA801" i="1" s="1"/>
  <c r="Z802" i="1"/>
  <c r="Z803" i="1"/>
  <c r="Z804" i="1"/>
  <c r="Z805" i="1"/>
  <c r="AA805" i="1" s="1"/>
  <c r="Z806" i="1"/>
  <c r="Z807" i="1"/>
  <c r="Z808" i="1"/>
  <c r="Z809" i="1"/>
  <c r="AA809" i="1" s="1"/>
  <c r="Z810" i="1"/>
  <c r="Z811" i="1"/>
  <c r="Z812" i="1"/>
  <c r="Z813" i="1"/>
  <c r="AA813" i="1" s="1"/>
  <c r="Z814" i="1"/>
  <c r="Z815" i="1"/>
  <c r="Z816" i="1"/>
  <c r="Z817" i="1"/>
  <c r="AA817" i="1" s="1"/>
  <c r="Z818" i="1"/>
  <c r="Z819" i="1"/>
  <c r="Z820" i="1"/>
  <c r="Z821" i="1"/>
  <c r="AA821" i="1" s="1"/>
  <c r="Z822" i="1"/>
  <c r="Z823" i="1"/>
  <c r="Z824" i="1"/>
  <c r="Z825" i="1"/>
  <c r="AA825" i="1" s="1"/>
  <c r="Z826" i="1"/>
  <c r="Z827" i="1"/>
  <c r="Z828" i="1"/>
  <c r="Z829" i="1"/>
  <c r="AA829" i="1" s="1"/>
  <c r="Z830" i="1"/>
  <c r="Z831" i="1"/>
  <c r="Z832" i="1"/>
  <c r="Z833" i="1"/>
  <c r="AA833" i="1" s="1"/>
  <c r="Z834" i="1"/>
  <c r="Z835" i="1"/>
  <c r="Z836" i="1"/>
  <c r="Z837" i="1"/>
  <c r="AA837" i="1" s="1"/>
  <c r="Z838" i="1"/>
  <c r="Z839" i="1"/>
  <c r="Z840" i="1"/>
  <c r="Z841" i="1"/>
  <c r="AA841" i="1" s="1"/>
  <c r="Z842" i="1"/>
  <c r="Z843" i="1"/>
  <c r="Z844" i="1"/>
  <c r="Z845" i="1"/>
  <c r="AA845" i="1" s="1"/>
  <c r="Z846" i="1"/>
  <c r="Z847" i="1"/>
  <c r="Z848" i="1"/>
  <c r="Z849" i="1"/>
  <c r="AA849" i="1" s="1"/>
  <c r="Z850" i="1"/>
  <c r="Z851" i="1"/>
  <c r="Z852" i="1"/>
  <c r="Z853" i="1"/>
  <c r="AA853" i="1" s="1"/>
  <c r="Z854" i="1"/>
  <c r="Z855" i="1"/>
  <c r="Z856" i="1"/>
  <c r="Z857" i="1"/>
  <c r="AA857" i="1" s="1"/>
  <c r="Z858" i="1"/>
  <c r="Z859" i="1"/>
  <c r="Z860" i="1"/>
  <c r="Z861" i="1"/>
  <c r="AA861" i="1" s="1"/>
  <c r="Z862" i="1"/>
  <c r="Z863" i="1"/>
  <c r="Z864" i="1"/>
  <c r="Z865" i="1"/>
  <c r="AA865" i="1" s="1"/>
  <c r="Z866" i="1"/>
  <c r="Z867" i="1"/>
  <c r="Z868" i="1"/>
  <c r="Z869" i="1"/>
  <c r="AA869" i="1" s="1"/>
  <c r="Z870" i="1"/>
  <c r="Z871" i="1"/>
  <c r="Z872" i="1"/>
  <c r="Z873" i="1"/>
  <c r="AA873" i="1" s="1"/>
  <c r="Z874" i="1"/>
  <c r="Z875" i="1"/>
  <c r="Z876" i="1"/>
  <c r="Z877" i="1"/>
  <c r="AA877" i="1" s="1"/>
  <c r="Z878" i="1"/>
  <c r="Z879" i="1"/>
  <c r="Z880" i="1"/>
  <c r="Z881" i="1"/>
  <c r="AA881" i="1" s="1"/>
  <c r="Z882" i="1"/>
  <c r="Z883" i="1"/>
  <c r="Z884" i="1"/>
  <c r="Z885" i="1"/>
  <c r="AA885" i="1" s="1"/>
  <c r="Z886" i="1"/>
  <c r="Z887" i="1"/>
  <c r="Z888" i="1"/>
  <c r="Z889" i="1"/>
  <c r="AA889" i="1" s="1"/>
  <c r="Z890" i="1"/>
  <c r="Z891" i="1"/>
  <c r="Z892" i="1"/>
  <c r="Z893" i="1"/>
  <c r="AA893" i="1" s="1"/>
  <c r="Z894" i="1"/>
  <c r="Z895" i="1"/>
  <c r="Z896" i="1"/>
  <c r="Z897" i="1"/>
  <c r="AA897" i="1" s="1"/>
  <c r="Z898" i="1"/>
  <c r="Z899" i="1"/>
  <c r="Z900" i="1"/>
  <c r="Z901" i="1"/>
  <c r="AA901" i="1" s="1"/>
  <c r="Z902" i="1"/>
  <c r="Z903" i="1"/>
  <c r="Z904" i="1"/>
  <c r="Z905" i="1"/>
  <c r="AA905" i="1" s="1"/>
  <c r="Z906" i="1"/>
  <c r="Z907" i="1"/>
  <c r="Z908" i="1"/>
  <c r="Z909" i="1"/>
  <c r="AA909" i="1" s="1"/>
  <c r="Z910" i="1"/>
  <c r="Z911" i="1"/>
  <c r="Z912" i="1"/>
  <c r="Z913" i="1"/>
  <c r="AA913" i="1" s="1"/>
  <c r="Z914" i="1"/>
  <c r="Z915" i="1"/>
  <c r="Z916" i="1"/>
  <c r="Z917" i="1"/>
  <c r="AA917" i="1" s="1"/>
  <c r="Z918" i="1"/>
  <c r="Z919" i="1"/>
  <c r="Z920" i="1"/>
  <c r="Z921" i="1"/>
  <c r="AA921" i="1" s="1"/>
  <c r="Z922" i="1"/>
  <c r="Z923" i="1"/>
  <c r="Z924" i="1"/>
  <c r="Z925" i="1"/>
  <c r="AA925" i="1" s="1"/>
  <c r="Z926" i="1"/>
  <c r="Z927" i="1"/>
  <c r="Z928" i="1"/>
  <c r="Z929" i="1"/>
  <c r="AA929" i="1" s="1"/>
  <c r="Z930" i="1"/>
  <c r="Z931" i="1"/>
  <c r="Z932" i="1"/>
  <c r="Z933" i="1"/>
  <c r="AA933" i="1" s="1"/>
  <c r="Z934" i="1"/>
  <c r="Z935" i="1"/>
  <c r="Z936" i="1"/>
  <c r="Z937" i="1"/>
  <c r="AA937" i="1" s="1"/>
  <c r="Z938" i="1"/>
  <c r="Z939" i="1"/>
  <c r="Z940" i="1"/>
  <c r="Z941" i="1"/>
  <c r="AA941" i="1" s="1"/>
  <c r="Z942" i="1"/>
  <c r="Z943" i="1"/>
  <c r="Z944" i="1"/>
  <c r="Z945" i="1"/>
  <c r="AA945" i="1" s="1"/>
  <c r="Z946" i="1"/>
  <c r="Z947" i="1"/>
  <c r="Z948" i="1"/>
  <c r="Z949" i="1"/>
  <c r="AA949" i="1" s="1"/>
  <c r="Z950" i="1"/>
  <c r="Z951" i="1"/>
  <c r="Z952" i="1"/>
  <c r="Z953" i="1"/>
  <c r="AA953" i="1" s="1"/>
  <c r="Z954" i="1"/>
  <c r="Z955" i="1"/>
  <c r="Z956" i="1"/>
  <c r="Z957" i="1"/>
  <c r="AA957" i="1" s="1"/>
  <c r="Z958" i="1"/>
  <c r="Z959" i="1"/>
  <c r="Z960" i="1"/>
  <c r="Z961" i="1"/>
  <c r="AA961" i="1" s="1"/>
  <c r="Z962" i="1"/>
  <c r="Z963" i="1"/>
  <c r="Z964" i="1"/>
  <c r="Z965" i="1"/>
  <c r="AA965" i="1" s="1"/>
  <c r="Z966" i="1"/>
  <c r="Z967" i="1"/>
  <c r="Z968" i="1"/>
  <c r="Z969" i="1"/>
  <c r="AA969" i="1" s="1"/>
  <c r="Z970" i="1"/>
  <c r="Z971" i="1"/>
  <c r="Z972" i="1"/>
  <c r="Z973" i="1"/>
  <c r="AA973" i="1" s="1"/>
  <c r="Z974" i="1"/>
  <c r="Z975" i="1"/>
  <c r="Z976" i="1"/>
  <c r="Z977" i="1"/>
  <c r="AA977" i="1" s="1"/>
  <c r="Z978" i="1"/>
  <c r="Z979" i="1"/>
  <c r="Z980" i="1"/>
  <c r="Z981" i="1"/>
  <c r="AA981" i="1" s="1"/>
  <c r="Z982" i="1"/>
  <c r="Z983" i="1"/>
  <c r="Z984" i="1"/>
  <c r="Z985" i="1"/>
  <c r="AA985" i="1" s="1"/>
  <c r="Z986" i="1"/>
  <c r="Z987" i="1"/>
  <c r="Z988" i="1"/>
  <c r="Z989" i="1"/>
  <c r="AA989" i="1" s="1"/>
  <c r="Z990" i="1"/>
  <c r="Z991" i="1"/>
  <c r="Z992" i="1"/>
  <c r="Z993" i="1"/>
  <c r="AA993" i="1" s="1"/>
  <c r="Z994" i="1"/>
  <c r="Z995" i="1"/>
  <c r="Z996" i="1"/>
  <c r="Z997" i="1"/>
  <c r="AA997" i="1" s="1"/>
  <c r="Z998" i="1"/>
  <c r="Z999" i="1"/>
  <c r="Z1000" i="1"/>
  <c r="Z1001" i="1"/>
  <c r="AA1001" i="1" s="1"/>
  <c r="Z1002" i="1"/>
  <c r="Z1003" i="1"/>
  <c r="Z1004" i="1"/>
  <c r="Z1005" i="1"/>
  <c r="AA1005" i="1" s="1"/>
  <c r="Z1006" i="1"/>
  <c r="Z1007" i="1"/>
  <c r="Z1008" i="1"/>
  <c r="Z1009" i="1"/>
  <c r="AA1009" i="1" s="1"/>
  <c r="Z1010" i="1"/>
  <c r="Z1011" i="1"/>
  <c r="Z1012" i="1"/>
  <c r="Z1013" i="1"/>
  <c r="AA1013" i="1" s="1"/>
  <c r="Z1014" i="1"/>
  <c r="Z1015" i="1"/>
  <c r="Z1016" i="1"/>
  <c r="Z1017" i="1"/>
  <c r="AA1017" i="1" s="1"/>
  <c r="Z1018" i="1"/>
  <c r="Z1019" i="1"/>
  <c r="Z1020" i="1"/>
  <c r="Z1021" i="1"/>
  <c r="AA1021" i="1" s="1"/>
  <c r="Z1022" i="1"/>
  <c r="Z1023" i="1"/>
  <c r="Z1024" i="1"/>
  <c r="Z1025" i="1"/>
  <c r="AA1025" i="1" s="1"/>
  <c r="Z1026" i="1"/>
  <c r="Z1027" i="1"/>
  <c r="Z1028" i="1"/>
  <c r="Z1029" i="1"/>
  <c r="AA1029" i="1" s="1"/>
  <c r="Z1030" i="1"/>
  <c r="Z1031" i="1"/>
  <c r="Z1032" i="1"/>
  <c r="Z1033" i="1"/>
  <c r="AA1033" i="1" s="1"/>
  <c r="Z1034" i="1"/>
  <c r="Z1035" i="1"/>
  <c r="Z1036" i="1"/>
  <c r="Z1037" i="1"/>
  <c r="AA1037" i="1" s="1"/>
  <c r="Z1038" i="1"/>
  <c r="Z1039" i="1"/>
  <c r="Z1040" i="1"/>
  <c r="Z1041" i="1"/>
  <c r="AA1041" i="1" s="1"/>
  <c r="Z1042" i="1"/>
  <c r="Z1043" i="1"/>
  <c r="Z1044" i="1"/>
  <c r="Z1045" i="1"/>
  <c r="AA1045" i="1" s="1"/>
  <c r="Z1046" i="1"/>
  <c r="Z1047" i="1"/>
  <c r="Z1048" i="1"/>
  <c r="Z1049" i="1"/>
  <c r="AA1049" i="1" s="1"/>
  <c r="Z1050" i="1"/>
  <c r="Z1051" i="1"/>
  <c r="Z1052" i="1"/>
  <c r="Z1053" i="1"/>
  <c r="AA1053" i="1" s="1"/>
  <c r="Z1054" i="1"/>
  <c r="Z1055" i="1"/>
  <c r="Z1056" i="1"/>
  <c r="Z1057" i="1"/>
  <c r="AA1057" i="1" s="1"/>
  <c r="Z1058" i="1"/>
  <c r="Z1059" i="1"/>
  <c r="Z1060" i="1"/>
  <c r="Z1061" i="1"/>
  <c r="AA1061" i="1" s="1"/>
  <c r="Z1062" i="1"/>
  <c r="Z1063" i="1"/>
  <c r="Z1064" i="1"/>
  <c r="Z1065" i="1"/>
  <c r="AA1065" i="1" s="1"/>
  <c r="Z1066" i="1"/>
  <c r="Z1067" i="1"/>
  <c r="Z1068" i="1"/>
  <c r="Z1069" i="1"/>
  <c r="AA1069" i="1" s="1"/>
  <c r="Z1070" i="1"/>
  <c r="Z1071" i="1"/>
  <c r="Z1072" i="1"/>
  <c r="Z1073" i="1"/>
  <c r="AA1073" i="1" s="1"/>
  <c r="Z1074" i="1"/>
  <c r="Z1075" i="1"/>
  <c r="Z1076" i="1"/>
  <c r="Z1077" i="1"/>
  <c r="AA1077" i="1" s="1"/>
  <c r="Z1078" i="1"/>
  <c r="Z1079" i="1"/>
  <c r="Z1080" i="1"/>
  <c r="Z1081" i="1"/>
  <c r="AA1081" i="1" s="1"/>
  <c r="Z1082" i="1"/>
  <c r="Z1083" i="1"/>
  <c r="Z1084" i="1"/>
  <c r="Z1085" i="1"/>
  <c r="AA1085" i="1" s="1"/>
  <c r="Z1086" i="1"/>
  <c r="Z1087" i="1"/>
  <c r="Z1088" i="1"/>
  <c r="Z1089" i="1"/>
  <c r="AA1089" i="1" s="1"/>
  <c r="Z1090" i="1"/>
  <c r="Z1091" i="1"/>
  <c r="Z1092" i="1"/>
  <c r="Z1093" i="1"/>
  <c r="AA1093" i="1" s="1"/>
  <c r="Z1094" i="1"/>
  <c r="Z1095" i="1"/>
  <c r="Z1096" i="1"/>
  <c r="Z1097" i="1"/>
  <c r="AA1097" i="1" s="1"/>
  <c r="Z1098" i="1"/>
  <c r="Z1099" i="1"/>
  <c r="Z1100" i="1"/>
  <c r="Z1101" i="1"/>
  <c r="AA1101" i="1" s="1"/>
  <c r="Z1102" i="1"/>
  <c r="Z1103" i="1"/>
  <c r="Z1104" i="1"/>
  <c r="Z1105" i="1"/>
  <c r="AA1105" i="1" s="1"/>
  <c r="Z1106" i="1"/>
  <c r="Z1107" i="1"/>
  <c r="Z1108" i="1"/>
  <c r="Z1109" i="1"/>
  <c r="AA1109" i="1" s="1"/>
  <c r="Z1110" i="1"/>
  <c r="Z1111" i="1"/>
  <c r="Z1112" i="1"/>
  <c r="Z1113" i="1"/>
  <c r="AA1113" i="1" s="1"/>
  <c r="Z1114" i="1"/>
  <c r="Z1115" i="1"/>
  <c r="Z1116" i="1"/>
  <c r="Z1117" i="1"/>
  <c r="AA1117" i="1" s="1"/>
  <c r="Z1118" i="1"/>
  <c r="Z1119" i="1"/>
  <c r="Z1120" i="1"/>
  <c r="Z1121" i="1"/>
  <c r="AA1121" i="1" s="1"/>
  <c r="Z1122" i="1"/>
  <c r="Z1123" i="1"/>
  <c r="Z1124" i="1"/>
  <c r="Z1125" i="1"/>
  <c r="AA1125" i="1" s="1"/>
  <c r="Z1126" i="1"/>
  <c r="Z1127" i="1"/>
  <c r="Z1128" i="1"/>
  <c r="Z1129" i="1"/>
  <c r="AA1129" i="1" s="1"/>
  <c r="Z1130" i="1"/>
  <c r="Z1131" i="1"/>
  <c r="Z1132" i="1"/>
  <c r="Z1133" i="1"/>
  <c r="AA1133" i="1" s="1"/>
  <c r="Z1134" i="1"/>
  <c r="Z1135" i="1"/>
  <c r="Z1136" i="1"/>
  <c r="Z1137" i="1"/>
  <c r="AA1137" i="1" s="1"/>
  <c r="Z1138" i="1"/>
  <c r="Z1139" i="1"/>
  <c r="Z1140" i="1"/>
  <c r="Z1141" i="1"/>
  <c r="AA1141" i="1" s="1"/>
  <c r="Z1142" i="1"/>
  <c r="Z1143" i="1"/>
  <c r="Z1144" i="1"/>
  <c r="Z1145" i="1"/>
  <c r="AA1145" i="1" s="1"/>
  <c r="Z1146" i="1"/>
  <c r="Z1147" i="1"/>
  <c r="Z1148" i="1"/>
  <c r="Z1149" i="1"/>
  <c r="AA1149" i="1" s="1"/>
  <c r="Z1150" i="1"/>
  <c r="Z1151" i="1"/>
  <c r="Z1152" i="1"/>
  <c r="Z1153" i="1"/>
  <c r="AA1153" i="1" s="1"/>
  <c r="Z1154" i="1"/>
  <c r="Z1155" i="1"/>
  <c r="Z1156" i="1"/>
  <c r="Z1157" i="1"/>
  <c r="AA1157" i="1" s="1"/>
  <c r="Z1158" i="1"/>
  <c r="Z1159" i="1"/>
  <c r="Z1160" i="1"/>
  <c r="Z1161" i="1"/>
  <c r="AA1161" i="1" s="1"/>
  <c r="Z1162" i="1"/>
  <c r="Z1163" i="1"/>
  <c r="Z1164" i="1"/>
  <c r="Z1165" i="1"/>
  <c r="AA1165" i="1" s="1"/>
  <c r="Z1166" i="1"/>
  <c r="Z1167" i="1"/>
  <c r="Z1168" i="1"/>
  <c r="Z1169" i="1"/>
  <c r="AA1169" i="1" s="1"/>
  <c r="Z1170" i="1"/>
  <c r="Z1171" i="1"/>
  <c r="Z1172" i="1"/>
  <c r="Z1173" i="1"/>
  <c r="AA1173" i="1" s="1"/>
  <c r="Z1174" i="1"/>
  <c r="Z1175" i="1"/>
  <c r="Z1176" i="1"/>
  <c r="Z1177" i="1"/>
  <c r="AA1177" i="1" s="1"/>
  <c r="Z1178" i="1"/>
  <c r="Z1179" i="1"/>
  <c r="Z1180" i="1"/>
  <c r="Z1181" i="1"/>
  <c r="AA1181" i="1" s="1"/>
  <c r="Z1182" i="1"/>
  <c r="Z1183" i="1"/>
  <c r="Z1184" i="1"/>
  <c r="Z1185" i="1"/>
  <c r="AA1185" i="1" s="1"/>
  <c r="Z1186" i="1"/>
  <c r="Z1187" i="1"/>
  <c r="Z1188" i="1"/>
  <c r="Z1189" i="1"/>
  <c r="AA1189" i="1" s="1"/>
  <c r="Z1190" i="1"/>
  <c r="Z1191" i="1"/>
  <c r="Z1192" i="1"/>
  <c r="Z1193" i="1"/>
  <c r="AA1193" i="1" s="1"/>
  <c r="Z1194" i="1"/>
  <c r="Z1195" i="1"/>
  <c r="Z1196" i="1"/>
  <c r="Z1197" i="1"/>
  <c r="AA1197" i="1" s="1"/>
  <c r="Z1198" i="1"/>
  <c r="Z1199" i="1"/>
  <c r="Z1200" i="1"/>
  <c r="Z1201" i="1"/>
  <c r="AA1201" i="1" s="1"/>
  <c r="Z1202" i="1"/>
  <c r="Z1203" i="1"/>
  <c r="Z1204" i="1"/>
  <c r="Z1205" i="1"/>
  <c r="AA1205" i="1" s="1"/>
  <c r="Z1206" i="1"/>
  <c r="Z1207" i="1"/>
  <c r="Z1208" i="1"/>
  <c r="Z1209" i="1"/>
  <c r="AA1209" i="1" s="1"/>
  <c r="Z1210" i="1"/>
  <c r="Z1211" i="1"/>
  <c r="Z1212" i="1"/>
  <c r="Z1213" i="1"/>
  <c r="AA1213" i="1" s="1"/>
  <c r="Z1214" i="1"/>
  <c r="Z1215" i="1"/>
  <c r="Z1216" i="1"/>
  <c r="Z1217" i="1"/>
  <c r="AA1217" i="1" s="1"/>
  <c r="Z1218" i="1"/>
  <c r="Z1219" i="1"/>
  <c r="Z1220" i="1"/>
  <c r="Z1221" i="1"/>
  <c r="AA1221" i="1" s="1"/>
  <c r="Z1222" i="1"/>
  <c r="Z1223" i="1"/>
  <c r="Z1224" i="1"/>
  <c r="Z1225" i="1"/>
  <c r="AA1225" i="1" s="1"/>
  <c r="Z1226" i="1"/>
  <c r="Z1227" i="1"/>
  <c r="Z1228" i="1"/>
  <c r="Z1229" i="1"/>
  <c r="AA1229" i="1" s="1"/>
  <c r="Z1230" i="1"/>
  <c r="Z1231" i="1"/>
  <c r="Z1232" i="1"/>
  <c r="Z1233" i="1"/>
  <c r="AA1233" i="1" s="1"/>
  <c r="Z1234" i="1"/>
  <c r="Z1235" i="1"/>
  <c r="Z1236" i="1"/>
  <c r="Z1237" i="1"/>
  <c r="AA1237" i="1" s="1"/>
  <c r="Z1238" i="1"/>
  <c r="Z1239" i="1"/>
  <c r="Z1240" i="1"/>
  <c r="Z1241" i="1"/>
  <c r="AA1241" i="1" s="1"/>
  <c r="Z1242" i="1"/>
  <c r="Z1243" i="1"/>
  <c r="Z1244" i="1"/>
  <c r="Z1245" i="1"/>
  <c r="AA1245" i="1" s="1"/>
  <c r="Z1246" i="1"/>
  <c r="Z1247" i="1"/>
  <c r="Z1248" i="1"/>
  <c r="Z1249" i="1"/>
  <c r="AA1249" i="1" s="1"/>
  <c r="Z1250" i="1"/>
  <c r="Z1251" i="1"/>
  <c r="Z1252" i="1"/>
  <c r="Z1253" i="1"/>
  <c r="AA1253" i="1" s="1"/>
  <c r="Z1254" i="1"/>
  <c r="Z1255" i="1"/>
  <c r="Z1256" i="1"/>
  <c r="Z1257" i="1"/>
  <c r="AA1257" i="1" s="1"/>
  <c r="Z1258" i="1"/>
  <c r="Z1259" i="1"/>
  <c r="Z1260" i="1"/>
  <c r="Z1261" i="1"/>
  <c r="AA1261" i="1" s="1"/>
  <c r="Z1262" i="1"/>
  <c r="Z1263" i="1"/>
  <c r="Z1264" i="1"/>
  <c r="Z1265" i="1"/>
  <c r="AA1265" i="1" s="1"/>
  <c r="Z1266" i="1"/>
  <c r="Z1267" i="1"/>
  <c r="Z1268" i="1"/>
  <c r="Z1269" i="1"/>
  <c r="AA1269" i="1" s="1"/>
  <c r="Z1270" i="1"/>
  <c r="Z1271" i="1"/>
  <c r="Z1272" i="1"/>
  <c r="Z1273" i="1"/>
  <c r="AA1273" i="1" s="1"/>
  <c r="Z1274" i="1"/>
  <c r="Z1275" i="1"/>
  <c r="Z1276" i="1"/>
  <c r="Z1277" i="1"/>
  <c r="AA1277" i="1" s="1"/>
  <c r="Z1278" i="1"/>
  <c r="Z1279" i="1"/>
  <c r="Z1280" i="1"/>
  <c r="Z1281" i="1"/>
  <c r="AA1281" i="1" s="1"/>
  <c r="Z1282" i="1"/>
  <c r="Z1283" i="1"/>
  <c r="Z1284" i="1"/>
  <c r="Z1285" i="1"/>
  <c r="AA1285" i="1" s="1"/>
  <c r="Z1286" i="1"/>
  <c r="Z1287" i="1"/>
  <c r="Z1288" i="1"/>
  <c r="Z1289" i="1"/>
  <c r="AA1289" i="1" s="1"/>
  <c r="Z1290" i="1"/>
  <c r="Z1291" i="1"/>
  <c r="Z1292" i="1"/>
  <c r="Z1293" i="1"/>
  <c r="AA1293" i="1" s="1"/>
  <c r="Z1294" i="1"/>
  <c r="Z1295" i="1"/>
  <c r="Z1296" i="1"/>
  <c r="Z1297" i="1"/>
  <c r="AA1297" i="1" s="1"/>
  <c r="Z1298" i="1"/>
  <c r="Z1299" i="1"/>
  <c r="Z1300" i="1"/>
  <c r="Z1301" i="1"/>
  <c r="AA1301" i="1" s="1"/>
  <c r="Z1302" i="1"/>
  <c r="Z1303" i="1"/>
  <c r="Z1304" i="1"/>
  <c r="Z1305" i="1"/>
  <c r="AA1305" i="1" s="1"/>
  <c r="Z1306" i="1"/>
  <c r="Z1307" i="1"/>
  <c r="Z1308" i="1"/>
  <c r="Z1309" i="1"/>
  <c r="AA1309" i="1" s="1"/>
  <c r="Z1310" i="1"/>
  <c r="Z1311" i="1"/>
  <c r="Z1312" i="1"/>
  <c r="Z1313" i="1"/>
  <c r="AA1313" i="1" s="1"/>
  <c r="Z1314" i="1"/>
  <c r="Z1315" i="1"/>
  <c r="Z1316" i="1"/>
  <c r="Z1317" i="1"/>
  <c r="AA1317" i="1" s="1"/>
  <c r="Z1318" i="1"/>
  <c r="Z1319" i="1"/>
  <c r="Z1320" i="1"/>
  <c r="Z1321" i="1"/>
  <c r="AA1321" i="1" s="1"/>
  <c r="Z1322" i="1"/>
  <c r="Z1323" i="1"/>
  <c r="Z1324" i="1"/>
  <c r="Z1325" i="1"/>
  <c r="AA1325" i="1" s="1"/>
  <c r="Z1326" i="1"/>
  <c r="Z1327" i="1"/>
  <c r="Z1328" i="1"/>
  <c r="Z1329" i="1"/>
  <c r="AA1329" i="1" s="1"/>
  <c r="Z1330" i="1"/>
  <c r="Z1331" i="1"/>
  <c r="Z1332" i="1"/>
  <c r="Z1333" i="1"/>
  <c r="AA1333" i="1" s="1"/>
  <c r="Z1334" i="1"/>
  <c r="Z1335" i="1"/>
  <c r="Z1336" i="1"/>
  <c r="Z1337" i="1"/>
  <c r="AA1337" i="1" s="1"/>
  <c r="Z1338" i="1"/>
  <c r="Z1339" i="1"/>
  <c r="Z1340" i="1"/>
  <c r="Z1341" i="1"/>
  <c r="AA1341" i="1" s="1"/>
  <c r="Z1342" i="1"/>
  <c r="Z1343" i="1"/>
  <c r="Z1344" i="1"/>
  <c r="Z1345" i="1"/>
  <c r="AA1345" i="1" s="1"/>
  <c r="Z1346" i="1"/>
  <c r="Z1347" i="1"/>
  <c r="Z1348" i="1"/>
  <c r="Z1349" i="1"/>
  <c r="AA1349" i="1" s="1"/>
  <c r="Z1350" i="1"/>
  <c r="Z1351" i="1"/>
  <c r="Z1352" i="1"/>
  <c r="Z1353" i="1"/>
  <c r="AA1353" i="1" s="1"/>
  <c r="Z1354" i="1"/>
  <c r="Z1355" i="1"/>
  <c r="Z1356" i="1"/>
  <c r="Z1357" i="1"/>
  <c r="AA1357" i="1" s="1"/>
  <c r="Z1358" i="1"/>
  <c r="Z1359" i="1"/>
  <c r="Z1360" i="1"/>
  <c r="Z1361" i="1"/>
  <c r="AA1361" i="1" s="1"/>
  <c r="Z1362" i="1"/>
  <c r="Z1363" i="1"/>
  <c r="Z1364" i="1"/>
  <c r="Z1365" i="1"/>
  <c r="AA1365" i="1" s="1"/>
  <c r="Z1366" i="1"/>
  <c r="Z1367" i="1"/>
  <c r="Z1368" i="1"/>
  <c r="Z1369" i="1"/>
  <c r="AA1369" i="1" s="1"/>
  <c r="Z1370" i="1"/>
  <c r="Z1371" i="1"/>
  <c r="Z1372" i="1"/>
  <c r="Z1373" i="1"/>
  <c r="AA1373" i="1" s="1"/>
  <c r="Z1374" i="1"/>
  <c r="Z1375" i="1"/>
  <c r="Z1376" i="1"/>
  <c r="Z1377" i="1"/>
  <c r="AA1377" i="1" s="1"/>
  <c r="Z1378" i="1"/>
  <c r="Z1379" i="1"/>
  <c r="Z1380" i="1"/>
  <c r="Z1381" i="1"/>
  <c r="AA1381" i="1" s="1"/>
  <c r="Z1382" i="1"/>
  <c r="Z1383" i="1"/>
  <c r="Z1384" i="1"/>
  <c r="Z1385" i="1"/>
  <c r="AA1385" i="1" s="1"/>
  <c r="Z1386" i="1"/>
  <c r="Z1387" i="1"/>
  <c r="Z1388" i="1"/>
  <c r="Z1389" i="1"/>
  <c r="AA1389" i="1" s="1"/>
  <c r="Z1390" i="1"/>
  <c r="Z1391" i="1"/>
  <c r="Z1392" i="1"/>
  <c r="Z1393" i="1"/>
  <c r="AA1393" i="1" s="1"/>
  <c r="Z1394" i="1"/>
  <c r="Z1395" i="1"/>
  <c r="Z1396" i="1"/>
  <c r="Z1397" i="1"/>
  <c r="AA1397" i="1" s="1"/>
  <c r="Z1398" i="1"/>
  <c r="Z1399" i="1"/>
  <c r="Z1400" i="1"/>
  <c r="Z1401" i="1"/>
  <c r="AA1401" i="1" s="1"/>
  <c r="Z1402" i="1"/>
  <c r="Z1403" i="1"/>
  <c r="Z1404" i="1"/>
  <c r="Z1405" i="1"/>
  <c r="AA1405" i="1" s="1"/>
  <c r="Z1406" i="1"/>
  <c r="Z1407" i="1"/>
  <c r="Z1408" i="1"/>
  <c r="Z1409" i="1"/>
  <c r="AA1409" i="1" s="1"/>
  <c r="Z1410" i="1"/>
  <c r="Z1411" i="1"/>
  <c r="Z1412" i="1"/>
  <c r="Z1413" i="1"/>
  <c r="AA1413" i="1" s="1"/>
  <c r="Z1414" i="1"/>
  <c r="Z1415" i="1"/>
  <c r="Z1416" i="1"/>
  <c r="Z1417" i="1"/>
  <c r="AA1417" i="1" s="1"/>
  <c r="Z1418" i="1"/>
  <c r="Z1419" i="1"/>
  <c r="Z1420" i="1"/>
  <c r="Z1421" i="1"/>
  <c r="AA1421" i="1" s="1"/>
  <c r="Z1422" i="1"/>
  <c r="Z1423" i="1"/>
  <c r="Z1424" i="1"/>
  <c r="Z1425" i="1"/>
  <c r="AA1425" i="1" s="1"/>
  <c r="Z1426" i="1"/>
  <c r="Z1427" i="1"/>
  <c r="Z1428" i="1"/>
  <c r="Z1429" i="1"/>
  <c r="AA1429" i="1" s="1"/>
  <c r="Z1430" i="1"/>
  <c r="Z1431" i="1"/>
  <c r="Z1432" i="1"/>
  <c r="Z1433" i="1"/>
  <c r="AA1433" i="1" s="1"/>
  <c r="Z1434" i="1"/>
  <c r="Z1435" i="1"/>
  <c r="Z1436" i="1"/>
  <c r="Z1437" i="1"/>
  <c r="AA1437" i="1" s="1"/>
  <c r="Z1438" i="1"/>
  <c r="Z1439" i="1"/>
  <c r="Z1440" i="1"/>
  <c r="Z1441" i="1"/>
  <c r="AA1441" i="1" s="1"/>
  <c r="Z1442" i="1"/>
  <c r="Z1443" i="1"/>
  <c r="Z1444" i="1"/>
  <c r="Z1445" i="1"/>
  <c r="AA1445" i="1" s="1"/>
  <c r="Z1446" i="1"/>
  <c r="Z1447" i="1"/>
  <c r="Z1448" i="1"/>
  <c r="Z1449" i="1"/>
  <c r="AA1449" i="1" s="1"/>
  <c r="Z1450" i="1"/>
  <c r="Z1451" i="1"/>
  <c r="Z1452" i="1"/>
  <c r="Z1453" i="1"/>
  <c r="AA1453" i="1" s="1"/>
  <c r="Z1454" i="1"/>
  <c r="Z1455" i="1"/>
  <c r="Z1456" i="1"/>
  <c r="Z1457" i="1"/>
  <c r="AA1457" i="1" s="1"/>
  <c r="Z1458" i="1"/>
  <c r="Z1459" i="1"/>
  <c r="Z1460" i="1"/>
  <c r="Z1461" i="1"/>
  <c r="AA1461" i="1" s="1"/>
  <c r="Z1462" i="1"/>
  <c r="Z1463" i="1"/>
  <c r="Z1464" i="1"/>
  <c r="Z1465" i="1"/>
  <c r="AA1465" i="1" s="1"/>
  <c r="Z1466" i="1"/>
  <c r="Z1467" i="1"/>
  <c r="Z1468" i="1"/>
  <c r="Z1469" i="1"/>
  <c r="AA1469" i="1" s="1"/>
  <c r="Z1470" i="1"/>
  <c r="Z1471" i="1"/>
  <c r="Z1472" i="1"/>
  <c r="Z1473" i="1"/>
  <c r="AA1473" i="1" s="1"/>
  <c r="Z1474" i="1"/>
  <c r="Z1475" i="1"/>
  <c r="Z1476" i="1"/>
  <c r="Z1477" i="1"/>
  <c r="AA1477" i="1" s="1"/>
  <c r="Z1478" i="1"/>
  <c r="Z1479" i="1"/>
  <c r="Z1480" i="1"/>
  <c r="Z1481" i="1"/>
  <c r="AA1481" i="1" s="1"/>
  <c r="Z1482" i="1"/>
  <c r="Z1483" i="1"/>
  <c r="Z1484" i="1"/>
  <c r="Z1485" i="1"/>
  <c r="AA1485" i="1" s="1"/>
  <c r="Z1486" i="1"/>
  <c r="Z1487" i="1"/>
  <c r="Z1488" i="1"/>
  <c r="Z1489" i="1"/>
  <c r="AA1489" i="1" s="1"/>
  <c r="Z1490" i="1"/>
  <c r="Z1491" i="1"/>
  <c r="Z1492" i="1"/>
  <c r="Z1493" i="1"/>
  <c r="AA1493" i="1" s="1"/>
  <c r="Z1494" i="1"/>
  <c r="Z1495" i="1"/>
  <c r="Z1496" i="1"/>
  <c r="Z1497" i="1"/>
  <c r="AA1497" i="1" s="1"/>
  <c r="Z1498" i="1"/>
  <c r="Z1499" i="1"/>
  <c r="Z1500" i="1"/>
  <c r="Z1501" i="1"/>
  <c r="AA1501" i="1" s="1"/>
  <c r="Z1502" i="1"/>
  <c r="Z1503" i="1"/>
  <c r="Z1504" i="1"/>
  <c r="Z1505" i="1"/>
  <c r="AA1505" i="1" s="1"/>
  <c r="Z1506" i="1"/>
  <c r="Z1507" i="1"/>
  <c r="Z1508" i="1"/>
  <c r="Z1509" i="1"/>
  <c r="AA1509" i="1" s="1"/>
  <c r="Z1510" i="1"/>
  <c r="Z1511" i="1"/>
  <c r="Z1512" i="1"/>
  <c r="Z1513" i="1"/>
  <c r="AA1513" i="1" s="1"/>
  <c r="Z1514" i="1"/>
  <c r="Z1515" i="1"/>
  <c r="Z1516" i="1"/>
  <c r="Z1517" i="1"/>
  <c r="AA1517" i="1" s="1"/>
  <c r="Z1518" i="1"/>
  <c r="Z1519" i="1"/>
  <c r="Z1520" i="1"/>
  <c r="Z1521" i="1"/>
  <c r="AA1521" i="1" s="1"/>
  <c r="Z1522" i="1"/>
  <c r="Z1523" i="1"/>
  <c r="Z1524" i="1"/>
  <c r="Z1525" i="1"/>
  <c r="AA1525" i="1" s="1"/>
  <c r="Z1526" i="1"/>
  <c r="Z1527" i="1"/>
  <c r="Z1528" i="1"/>
  <c r="Z1529" i="1"/>
  <c r="AA1529" i="1" s="1"/>
  <c r="Z1530" i="1"/>
  <c r="Z1531" i="1"/>
  <c r="Z1532" i="1"/>
  <c r="Z1533" i="1"/>
  <c r="AA1533" i="1" s="1"/>
  <c r="Z1534" i="1"/>
  <c r="Z1535" i="1"/>
  <c r="Z1536" i="1"/>
  <c r="Z1537" i="1"/>
  <c r="AA1537" i="1" s="1"/>
  <c r="Z1538" i="1"/>
  <c r="Z1539" i="1"/>
  <c r="Z1540" i="1"/>
  <c r="Z1541" i="1"/>
  <c r="AA1541" i="1" s="1"/>
  <c r="Z1542" i="1"/>
  <c r="Z1543" i="1"/>
  <c r="Z1544" i="1"/>
  <c r="Z1545" i="1"/>
  <c r="AA1545" i="1" s="1"/>
  <c r="Z1546" i="1"/>
  <c r="Z1547" i="1"/>
  <c r="Z1548" i="1"/>
  <c r="Z1549" i="1"/>
  <c r="AA1549" i="1" s="1"/>
  <c r="Z1550" i="1"/>
  <c r="Z1551" i="1"/>
  <c r="Z1552" i="1"/>
  <c r="Z1553" i="1"/>
  <c r="AA1553" i="1" s="1"/>
  <c r="Z1554" i="1"/>
  <c r="Z1555" i="1"/>
  <c r="Z1556" i="1"/>
  <c r="Z1557" i="1"/>
  <c r="AA1557" i="1" s="1"/>
  <c r="Z1558" i="1"/>
  <c r="Z1559" i="1"/>
  <c r="Z1560" i="1"/>
  <c r="Z1561" i="1"/>
  <c r="AA1561" i="1" s="1"/>
  <c r="Z1562" i="1"/>
  <c r="Z1563" i="1"/>
  <c r="Z1564" i="1"/>
  <c r="Z1565" i="1"/>
  <c r="AA1565" i="1" s="1"/>
  <c r="Z1566" i="1"/>
  <c r="Z1567" i="1"/>
  <c r="Z1568" i="1"/>
  <c r="Z1569" i="1"/>
  <c r="AA1569" i="1" s="1"/>
  <c r="Z1570" i="1"/>
  <c r="Z1571" i="1"/>
  <c r="Z1572" i="1"/>
  <c r="Z1573" i="1"/>
  <c r="AA1573" i="1" s="1"/>
  <c r="Z1574" i="1"/>
  <c r="Z1575" i="1"/>
  <c r="Z1576" i="1"/>
  <c r="Z1577" i="1"/>
  <c r="AA1577" i="1" s="1"/>
  <c r="Z1578" i="1"/>
  <c r="Z1579" i="1"/>
  <c r="Z1580" i="1"/>
  <c r="Z1581" i="1"/>
  <c r="AA1581" i="1" s="1"/>
  <c r="Z1582" i="1"/>
  <c r="Z1583" i="1"/>
  <c r="Z1584" i="1"/>
  <c r="Z1585" i="1"/>
  <c r="AA1585" i="1" s="1"/>
  <c r="Z1586" i="1"/>
  <c r="Z1587" i="1"/>
  <c r="Z1588" i="1"/>
  <c r="Z1589" i="1"/>
  <c r="AA1589" i="1" s="1"/>
  <c r="Z1590" i="1"/>
  <c r="Z1591" i="1"/>
  <c r="Z1592" i="1"/>
  <c r="Z1593" i="1"/>
  <c r="AA1593" i="1" s="1"/>
  <c r="Z1594" i="1"/>
  <c r="Z1595" i="1"/>
  <c r="Z1596" i="1"/>
  <c r="Z1597" i="1"/>
  <c r="AA1597" i="1" s="1"/>
  <c r="Z1598" i="1"/>
  <c r="Z1599" i="1"/>
  <c r="Z1600" i="1"/>
  <c r="Z1601" i="1"/>
  <c r="AA1601" i="1" s="1"/>
  <c r="Z1602" i="1"/>
  <c r="Z1603" i="1"/>
  <c r="Z1604" i="1"/>
  <c r="Z1605" i="1"/>
  <c r="AA1605" i="1" s="1"/>
  <c r="Z1606" i="1"/>
  <c r="Z1607" i="1"/>
  <c r="Z1608" i="1"/>
  <c r="Z1609" i="1"/>
  <c r="AA1609" i="1" s="1"/>
  <c r="Z1610" i="1"/>
  <c r="Z1611" i="1"/>
  <c r="Z1612" i="1"/>
  <c r="Z1613" i="1"/>
  <c r="AA1613" i="1" s="1"/>
  <c r="Z1614" i="1"/>
  <c r="Z1615" i="1"/>
  <c r="Z1616" i="1"/>
  <c r="Z1617" i="1"/>
  <c r="AA1617" i="1" s="1"/>
  <c r="Z1618" i="1"/>
  <c r="Z1619" i="1"/>
  <c r="Z1620" i="1"/>
  <c r="Z1621" i="1"/>
  <c r="AA1621" i="1" s="1"/>
  <c r="Z1622" i="1"/>
  <c r="Z1623" i="1"/>
  <c r="Z1624" i="1"/>
  <c r="Z1625" i="1"/>
  <c r="AA1625" i="1" s="1"/>
  <c r="Z1626" i="1"/>
  <c r="Z1627" i="1"/>
  <c r="Z1628" i="1"/>
  <c r="Z1629" i="1"/>
  <c r="AA1629" i="1" s="1"/>
  <c r="Z1630" i="1"/>
  <c r="Z1631" i="1"/>
  <c r="Z1632" i="1"/>
  <c r="Z1633" i="1"/>
  <c r="AA1633" i="1" s="1"/>
  <c r="Z1634" i="1"/>
  <c r="Z1635" i="1"/>
  <c r="Z1636" i="1"/>
  <c r="Z1637" i="1"/>
  <c r="AA1637" i="1" s="1"/>
  <c r="Z1638" i="1"/>
  <c r="Z1639" i="1"/>
  <c r="Z1640" i="1"/>
  <c r="Z1641" i="1"/>
  <c r="AA1641" i="1" s="1"/>
  <c r="Z1642" i="1"/>
  <c r="Z1643" i="1"/>
  <c r="Z1644" i="1"/>
  <c r="Z1645" i="1"/>
  <c r="AA1645" i="1" s="1"/>
  <c r="Z1646" i="1"/>
  <c r="Z1647" i="1"/>
  <c r="Z1648" i="1"/>
  <c r="Z1649" i="1"/>
  <c r="AA1649" i="1" s="1"/>
  <c r="Z1650" i="1"/>
  <c r="Z1651" i="1"/>
  <c r="Z1652" i="1"/>
  <c r="Z1653" i="1"/>
  <c r="AA1653" i="1" s="1"/>
  <c r="Z1654" i="1"/>
  <c r="Z1655" i="1"/>
  <c r="Z1656" i="1"/>
  <c r="Z1657" i="1"/>
  <c r="AA1657" i="1" s="1"/>
  <c r="Z1658" i="1"/>
  <c r="Z1659" i="1"/>
  <c r="Z1660" i="1"/>
  <c r="Z1661" i="1"/>
  <c r="AA1661" i="1" s="1"/>
  <c r="Z1662" i="1"/>
  <c r="Z1663" i="1"/>
  <c r="Z1664" i="1"/>
  <c r="Z1665" i="1"/>
  <c r="AA1665" i="1" s="1"/>
  <c r="Z1666" i="1"/>
  <c r="Z1667" i="1"/>
  <c r="Z1668" i="1"/>
  <c r="Z1669" i="1"/>
  <c r="AA1669" i="1" s="1"/>
  <c r="Z1670" i="1"/>
  <c r="Z1671" i="1"/>
  <c r="Z1672" i="1"/>
  <c r="Z1673" i="1"/>
  <c r="AA1673" i="1" s="1"/>
  <c r="Z1674" i="1"/>
  <c r="Z1675" i="1"/>
  <c r="Z1676" i="1"/>
  <c r="Z1677" i="1"/>
  <c r="AA1677" i="1" s="1"/>
  <c r="Z1678" i="1"/>
  <c r="Z1679" i="1"/>
  <c r="Z1680" i="1"/>
  <c r="Z1681" i="1"/>
  <c r="AA1681" i="1" s="1"/>
  <c r="Z1682" i="1"/>
  <c r="Z1683" i="1"/>
  <c r="Z1684" i="1"/>
  <c r="Z1685" i="1"/>
  <c r="Z1686" i="1"/>
  <c r="Z1687" i="1"/>
  <c r="Z1688" i="1"/>
  <c r="Z1689" i="1"/>
  <c r="AA1689" i="1" s="1"/>
  <c r="Z1690" i="1"/>
  <c r="Z1691" i="1"/>
  <c r="Z1692" i="1"/>
  <c r="Z1693" i="1"/>
  <c r="AA1693" i="1" s="1"/>
  <c r="Z1694" i="1"/>
  <c r="Z1695" i="1"/>
  <c r="Z1696" i="1"/>
  <c r="Z1697" i="1"/>
  <c r="AA1697" i="1" s="1"/>
  <c r="Z1698" i="1"/>
  <c r="Z1699" i="1"/>
  <c r="Z1700" i="1"/>
  <c r="Z1701" i="1"/>
  <c r="AA1701" i="1" s="1"/>
  <c r="Z1702" i="1"/>
  <c r="Z1703" i="1"/>
  <c r="Z1704" i="1"/>
  <c r="Z1705" i="1"/>
  <c r="AA1705" i="1" s="1"/>
  <c r="Z1706" i="1"/>
  <c r="Z1707" i="1"/>
  <c r="Z1708" i="1"/>
  <c r="Z1709" i="1"/>
  <c r="AA1709" i="1" s="1"/>
  <c r="Z1710" i="1"/>
  <c r="Z1711" i="1"/>
  <c r="Z1712" i="1"/>
  <c r="Z1713" i="1"/>
  <c r="AA1713" i="1" s="1"/>
  <c r="Z1714" i="1"/>
  <c r="Z1715" i="1"/>
  <c r="Z1716" i="1"/>
  <c r="Z1717" i="1"/>
  <c r="AA1717" i="1" s="1"/>
  <c r="Z1718" i="1"/>
  <c r="Z1719" i="1"/>
  <c r="Z1720" i="1"/>
  <c r="Z1721" i="1"/>
  <c r="AA1721" i="1" s="1"/>
  <c r="Z1722" i="1"/>
  <c r="Z1723" i="1"/>
  <c r="Z1724" i="1"/>
  <c r="Z1725" i="1"/>
  <c r="AA1725" i="1" s="1"/>
  <c r="Z1726" i="1"/>
  <c r="Z1727" i="1"/>
  <c r="Z1728" i="1"/>
  <c r="Z1729" i="1"/>
  <c r="AA1729" i="1" s="1"/>
  <c r="Z1730" i="1"/>
  <c r="Z1731" i="1"/>
  <c r="Z1732" i="1"/>
  <c r="Z1733" i="1"/>
  <c r="AA1733" i="1" s="1"/>
  <c r="Z1734" i="1"/>
  <c r="Z1735" i="1"/>
  <c r="Z1736" i="1"/>
  <c r="Z1737" i="1"/>
  <c r="AA1737" i="1" s="1"/>
  <c r="Z1738" i="1"/>
  <c r="Z1739" i="1"/>
  <c r="Z1740" i="1"/>
  <c r="Z1741" i="1"/>
  <c r="AA1741" i="1" s="1"/>
  <c r="Z1742" i="1"/>
  <c r="Z1743" i="1"/>
  <c r="Z1744" i="1"/>
  <c r="Z1745" i="1"/>
  <c r="AA1745" i="1" s="1"/>
  <c r="Z1746" i="1"/>
  <c r="Z1747" i="1"/>
  <c r="Z1748" i="1"/>
  <c r="Z1749" i="1"/>
  <c r="AA1749" i="1" s="1"/>
  <c r="Z1750" i="1"/>
  <c r="Z1751" i="1"/>
  <c r="Z1752" i="1"/>
  <c r="Z1753" i="1"/>
  <c r="AA1753" i="1" s="1"/>
  <c r="Z1754" i="1"/>
  <c r="Z1755" i="1"/>
  <c r="Z1756" i="1"/>
  <c r="Z1757" i="1"/>
  <c r="AA1757" i="1" s="1"/>
  <c r="Z1758" i="1"/>
  <c r="Z1759" i="1"/>
  <c r="Z1760" i="1"/>
  <c r="Z1761" i="1"/>
  <c r="AA1761" i="1" s="1"/>
  <c r="Z1762" i="1"/>
  <c r="AA1762" i="1" s="1"/>
  <c r="Z1763" i="1"/>
  <c r="Z1764" i="1"/>
  <c r="Z1765" i="1"/>
  <c r="AA1765" i="1" s="1"/>
  <c r="Z1766" i="1"/>
  <c r="AA1766" i="1" s="1"/>
  <c r="Z1767" i="1"/>
  <c r="Z1768" i="1"/>
  <c r="Z1769" i="1"/>
  <c r="AA1769" i="1" s="1"/>
  <c r="Z1770" i="1"/>
  <c r="AA1770" i="1" s="1"/>
  <c r="Z1771" i="1"/>
  <c r="Z1772" i="1"/>
  <c r="Z1773" i="1"/>
  <c r="AA1773" i="1" s="1"/>
  <c r="Z1774" i="1"/>
  <c r="AA1774" i="1" s="1"/>
  <c r="Z1775" i="1"/>
  <c r="Z1776" i="1"/>
  <c r="Z1777" i="1"/>
  <c r="AA1777" i="1" s="1"/>
  <c r="Z1778" i="1"/>
  <c r="AA1778" i="1" s="1"/>
  <c r="Z1779" i="1"/>
  <c r="Z1780" i="1"/>
  <c r="Z1781" i="1"/>
  <c r="AA1781" i="1" s="1"/>
  <c r="Z1782" i="1"/>
  <c r="AA1782" i="1" s="1"/>
  <c r="Z1783" i="1"/>
  <c r="Z1784" i="1"/>
  <c r="Z1785" i="1"/>
  <c r="AA1785" i="1" s="1"/>
  <c r="Z1786" i="1"/>
  <c r="AA1786" i="1" s="1"/>
  <c r="Z1787" i="1"/>
  <c r="Z1788" i="1"/>
  <c r="Z1789" i="1"/>
  <c r="AA1789" i="1" s="1"/>
  <c r="Z1790" i="1"/>
  <c r="AA1790" i="1" s="1"/>
  <c r="Z1791" i="1"/>
  <c r="Z1792" i="1"/>
  <c r="Z1793" i="1"/>
  <c r="AA1793" i="1" s="1"/>
  <c r="Z1794" i="1"/>
  <c r="AA1794" i="1" s="1"/>
  <c r="Z1795" i="1"/>
  <c r="Z1796" i="1"/>
  <c r="Z1797" i="1"/>
  <c r="AA1797" i="1" s="1"/>
  <c r="Z1798" i="1"/>
  <c r="AA1798" i="1" s="1"/>
  <c r="Z1799" i="1"/>
  <c r="Z1800" i="1"/>
  <c r="Z1801" i="1"/>
  <c r="AA1801" i="1" s="1"/>
  <c r="Z1802" i="1"/>
  <c r="AA1802" i="1" s="1"/>
  <c r="Z1803" i="1"/>
  <c r="Z1804" i="1"/>
  <c r="Z1805" i="1"/>
  <c r="AA1805" i="1" s="1"/>
  <c r="Z1806" i="1"/>
  <c r="AA1806" i="1" s="1"/>
  <c r="Z1807" i="1"/>
  <c r="Z1808" i="1"/>
  <c r="Z1809" i="1"/>
  <c r="AA1809" i="1" s="1"/>
  <c r="Z1810" i="1"/>
  <c r="AA1810" i="1" s="1"/>
  <c r="Z1811" i="1"/>
  <c r="Z1812" i="1"/>
  <c r="Z1813" i="1"/>
  <c r="AA1813" i="1" s="1"/>
  <c r="Z1814" i="1"/>
  <c r="AA1814" i="1" s="1"/>
  <c r="Z1815" i="1"/>
  <c r="Z1816" i="1"/>
  <c r="Z1817" i="1"/>
  <c r="AA1817" i="1" s="1"/>
  <c r="Z1818" i="1"/>
  <c r="AA1818" i="1" s="1"/>
  <c r="Z1819" i="1"/>
  <c r="Z1820" i="1"/>
  <c r="Z1821" i="1"/>
  <c r="AA1821" i="1" s="1"/>
  <c r="Z1822" i="1"/>
  <c r="AA1822" i="1" s="1"/>
  <c r="Z1823" i="1"/>
  <c r="Z1824" i="1"/>
  <c r="Z1825" i="1"/>
  <c r="AA1825" i="1" s="1"/>
  <c r="Z1826" i="1"/>
  <c r="AA1826" i="1" s="1"/>
  <c r="Z1827" i="1"/>
  <c r="Z1828" i="1"/>
  <c r="Z1829" i="1"/>
  <c r="AA1829" i="1" s="1"/>
  <c r="Z1830" i="1"/>
  <c r="AA1830" i="1" s="1"/>
  <c r="Z1831" i="1"/>
  <c r="Z1832" i="1"/>
  <c r="Z1833" i="1"/>
  <c r="AA1833" i="1" s="1"/>
  <c r="Z1834" i="1"/>
  <c r="AA1834" i="1" s="1"/>
  <c r="Z1835" i="1"/>
  <c r="Z1836" i="1"/>
  <c r="Z1837" i="1"/>
  <c r="AA1837" i="1" s="1"/>
  <c r="Z1838" i="1"/>
  <c r="AA1838" i="1" s="1"/>
  <c r="Z1839" i="1"/>
  <c r="Z1840" i="1"/>
  <c r="Z1841" i="1"/>
  <c r="AA1841" i="1" s="1"/>
  <c r="Z1842" i="1"/>
  <c r="AA1842" i="1" s="1"/>
  <c r="Z1843" i="1"/>
  <c r="Z1844" i="1"/>
  <c r="Z1845" i="1"/>
  <c r="AA1845" i="1" s="1"/>
  <c r="Z1846" i="1"/>
  <c r="AA1846" i="1" s="1"/>
  <c r="Z1847" i="1"/>
  <c r="Z1848" i="1"/>
  <c r="Z1849" i="1"/>
  <c r="AA1849" i="1" s="1"/>
  <c r="Z1850" i="1"/>
  <c r="AA1850" i="1" s="1"/>
  <c r="Z1851" i="1"/>
  <c r="Z1852" i="1"/>
  <c r="Z1853" i="1"/>
  <c r="AA1853" i="1" s="1"/>
  <c r="Z1854" i="1"/>
  <c r="AA1854" i="1" s="1"/>
  <c r="Z1855" i="1"/>
  <c r="Z1856" i="1"/>
  <c r="Z1857" i="1"/>
  <c r="AA1857" i="1" s="1"/>
  <c r="Z1858" i="1"/>
  <c r="AA1858" i="1" s="1"/>
  <c r="Z1859" i="1"/>
  <c r="Z1860" i="1"/>
  <c r="Z1861" i="1"/>
  <c r="AA1861" i="1" s="1"/>
  <c r="Z1862" i="1"/>
  <c r="AA1862" i="1" s="1"/>
  <c r="Z1863" i="1"/>
  <c r="Z1864" i="1"/>
  <c r="AA1864" i="1" s="1"/>
  <c r="Z1865" i="1"/>
  <c r="AA1865" i="1" s="1"/>
  <c r="Z1866" i="1"/>
  <c r="AA1866" i="1" s="1"/>
  <c r="Z1867" i="1"/>
  <c r="Z1868" i="1"/>
  <c r="AA1868" i="1" s="1"/>
  <c r="Z1869" i="1"/>
  <c r="AA1869" i="1" s="1"/>
  <c r="Z1870" i="1"/>
  <c r="AA1870" i="1" s="1"/>
  <c r="Z1871" i="1"/>
  <c r="Z1872" i="1"/>
  <c r="Z1873" i="1"/>
  <c r="AA1873" i="1" s="1"/>
  <c r="Z1874" i="1"/>
  <c r="AA1874" i="1" s="1"/>
  <c r="Z1875" i="1"/>
  <c r="Z1876" i="1"/>
  <c r="AA1876" i="1" s="1"/>
  <c r="Z1877" i="1"/>
  <c r="AA1877" i="1" s="1"/>
  <c r="Z1878" i="1"/>
  <c r="AA1878" i="1" s="1"/>
  <c r="Z1879" i="1"/>
  <c r="Z1880" i="1"/>
  <c r="AA1880" i="1" s="1"/>
  <c r="Z1881" i="1"/>
  <c r="AA1881" i="1" s="1"/>
  <c r="Z1882" i="1"/>
  <c r="AA1882" i="1" s="1"/>
  <c r="Z1883" i="1"/>
  <c r="Z1884" i="1"/>
  <c r="Z1885" i="1"/>
  <c r="AA1885" i="1" s="1"/>
  <c r="Z1886" i="1"/>
  <c r="AA1886" i="1" s="1"/>
  <c r="Z1887" i="1"/>
  <c r="Z1888" i="1"/>
  <c r="AA1888" i="1" s="1"/>
  <c r="Z1889" i="1"/>
  <c r="AA1889" i="1" s="1"/>
  <c r="Z1890" i="1"/>
  <c r="AA1890" i="1" s="1"/>
  <c r="Z1891" i="1"/>
  <c r="Z1892" i="1"/>
  <c r="Z1893" i="1"/>
  <c r="AA1893" i="1" s="1"/>
  <c r="Z1894" i="1"/>
  <c r="AA1894" i="1" s="1"/>
  <c r="Z1895" i="1"/>
  <c r="Z1896" i="1"/>
  <c r="AA1896" i="1" s="1"/>
  <c r="Z1897" i="1"/>
  <c r="AA1897" i="1" s="1"/>
  <c r="Z1898" i="1"/>
  <c r="AA1898" i="1" s="1"/>
  <c r="Z1899" i="1"/>
  <c r="Z1900" i="1"/>
  <c r="AA1900" i="1" s="1"/>
  <c r="Z1901" i="1"/>
  <c r="AA1901" i="1" s="1"/>
  <c r="Z1902" i="1"/>
  <c r="AA1902" i="1" s="1"/>
  <c r="Z1903" i="1"/>
  <c r="Z1904" i="1"/>
  <c r="AA1904" i="1" s="1"/>
  <c r="Z1905" i="1"/>
  <c r="AA1905" i="1" s="1"/>
  <c r="Z1906" i="1"/>
  <c r="AA1906" i="1" s="1"/>
  <c r="Z1907" i="1"/>
  <c r="Z1908" i="1"/>
  <c r="AA1908" i="1" s="1"/>
  <c r="Z1909" i="1"/>
  <c r="AA1909" i="1" s="1"/>
  <c r="Z1910" i="1"/>
  <c r="AA1910" i="1" s="1"/>
  <c r="Z1911" i="1"/>
  <c r="Z1912" i="1"/>
  <c r="AA1912" i="1" s="1"/>
  <c r="Z1913" i="1"/>
  <c r="AA1913" i="1" s="1"/>
  <c r="Z1914" i="1"/>
  <c r="AA1914" i="1" s="1"/>
  <c r="Z1915" i="1"/>
  <c r="Z1916" i="1"/>
  <c r="Z1917" i="1"/>
  <c r="AA1917" i="1" s="1"/>
  <c r="Z1918" i="1"/>
  <c r="AA1918" i="1" s="1"/>
  <c r="Z1919" i="1"/>
  <c r="Z1920" i="1"/>
  <c r="AA1920" i="1" s="1"/>
  <c r="Z1921" i="1"/>
  <c r="AA1921" i="1" s="1"/>
  <c r="Z1922" i="1"/>
  <c r="AA1922" i="1" s="1"/>
  <c r="Z1923" i="1"/>
  <c r="Z1924" i="1"/>
  <c r="Z1925" i="1"/>
  <c r="AA1925" i="1" s="1"/>
  <c r="Z1926" i="1"/>
  <c r="AA1926" i="1" s="1"/>
  <c r="Z1927" i="1"/>
  <c r="Z1928" i="1"/>
  <c r="AA1928" i="1" s="1"/>
  <c r="Z1929" i="1"/>
  <c r="AA1929" i="1" s="1"/>
  <c r="Z1930" i="1"/>
  <c r="AA1930" i="1" s="1"/>
  <c r="Z1931" i="1"/>
  <c r="Z1932" i="1"/>
  <c r="AA1932" i="1" s="1"/>
  <c r="Z1933" i="1"/>
  <c r="AA1933" i="1" s="1"/>
  <c r="Z1934" i="1"/>
  <c r="AA1934" i="1" s="1"/>
  <c r="Z1935" i="1"/>
  <c r="Z1936" i="1"/>
  <c r="Z1937" i="1"/>
  <c r="AA1937" i="1" s="1"/>
  <c r="Z1938" i="1"/>
  <c r="AA1938" i="1" s="1"/>
  <c r="Z1939" i="1"/>
  <c r="Z1940" i="1"/>
  <c r="AA1940" i="1" s="1"/>
  <c r="Z1941" i="1"/>
  <c r="AA1941" i="1" s="1"/>
  <c r="Z1942" i="1"/>
  <c r="AA1942" i="1" s="1"/>
  <c r="Z1943" i="1"/>
  <c r="Z1944" i="1"/>
  <c r="AA1944" i="1" s="1"/>
  <c r="Z1945" i="1"/>
  <c r="AA1945" i="1" s="1"/>
  <c r="Z1946" i="1"/>
  <c r="AA1946" i="1" s="1"/>
  <c r="Z1947" i="1"/>
  <c r="Z1948" i="1"/>
  <c r="Z1949" i="1"/>
  <c r="AA1949" i="1" s="1"/>
  <c r="Z1950" i="1"/>
  <c r="AA1950" i="1" s="1"/>
  <c r="Z1951" i="1"/>
  <c r="Z1952" i="1"/>
  <c r="AA1952" i="1" s="1"/>
  <c r="Z1953" i="1"/>
  <c r="AA1953" i="1" s="1"/>
  <c r="Z1954" i="1"/>
  <c r="AA1954" i="1" s="1"/>
  <c r="Z1955" i="1"/>
  <c r="Z1956" i="1"/>
  <c r="Z1957" i="1"/>
  <c r="AA1957" i="1" s="1"/>
  <c r="Z1958" i="1"/>
  <c r="AA1958" i="1" s="1"/>
  <c r="Z1959" i="1"/>
  <c r="Z1960" i="1"/>
  <c r="AA1960" i="1" s="1"/>
  <c r="Z1961" i="1"/>
  <c r="AA1961" i="1" s="1"/>
  <c r="Z1962" i="1"/>
  <c r="AA1962" i="1" s="1"/>
  <c r="Z1963" i="1"/>
  <c r="Z1964" i="1"/>
  <c r="AA1964" i="1" s="1"/>
  <c r="Z1965" i="1"/>
  <c r="AA1965" i="1" s="1"/>
  <c r="Z1966" i="1"/>
  <c r="AA1966" i="1" s="1"/>
  <c r="Z1967" i="1"/>
  <c r="Z1968" i="1"/>
  <c r="AA1968" i="1" s="1"/>
  <c r="Z1969" i="1"/>
  <c r="AA1969" i="1" s="1"/>
  <c r="Z1970" i="1"/>
  <c r="AA1970" i="1" s="1"/>
  <c r="Z1971" i="1"/>
  <c r="Z1972" i="1"/>
  <c r="AA1972" i="1" s="1"/>
  <c r="Z1973" i="1"/>
  <c r="AA1973" i="1" s="1"/>
  <c r="Z1974" i="1"/>
  <c r="AA1974" i="1" s="1"/>
  <c r="Z1975" i="1"/>
  <c r="Z1976" i="1"/>
  <c r="AA1976" i="1" s="1"/>
  <c r="Z1977" i="1"/>
  <c r="AA1977" i="1" s="1"/>
  <c r="Z1978" i="1"/>
  <c r="Z1979" i="1"/>
  <c r="Z1980" i="1"/>
  <c r="Z1981" i="1"/>
  <c r="AA1981" i="1" s="1"/>
  <c r="Z1982" i="1"/>
  <c r="AA1982" i="1" s="1"/>
  <c r="Z1983" i="1"/>
  <c r="Z1984" i="1"/>
  <c r="AA1984" i="1" s="1"/>
  <c r="Z1985" i="1"/>
  <c r="AA1985" i="1" s="1"/>
  <c r="Z1986" i="1"/>
  <c r="AA1986" i="1" s="1"/>
  <c r="Z1987" i="1"/>
  <c r="Z1988" i="1"/>
  <c r="Z1989" i="1"/>
  <c r="AA1989" i="1" s="1"/>
  <c r="Z1990" i="1"/>
  <c r="AA1990" i="1" s="1"/>
  <c r="Z1991" i="1"/>
  <c r="Z1992" i="1"/>
  <c r="AA1992" i="1" s="1"/>
  <c r="Z1993" i="1"/>
  <c r="AA1993" i="1" s="1"/>
  <c r="Z1994" i="1"/>
  <c r="AA1994" i="1" s="1"/>
  <c r="Z1995" i="1"/>
  <c r="Z1996" i="1"/>
  <c r="AA1996" i="1" s="1"/>
  <c r="Z1997" i="1"/>
  <c r="AA1997" i="1" s="1"/>
  <c r="Z1998" i="1"/>
  <c r="AA1998" i="1" s="1"/>
  <c r="Z1999" i="1"/>
  <c r="Z2000" i="1"/>
  <c r="Z2001" i="1"/>
  <c r="AA2001" i="1" s="1"/>
  <c r="Z2002" i="1"/>
  <c r="AA2002" i="1" s="1"/>
  <c r="Z2003" i="1"/>
  <c r="Z2004" i="1"/>
  <c r="AA2004" i="1" s="1"/>
  <c r="Z2005" i="1"/>
  <c r="AA2005" i="1" s="1"/>
  <c r="Z2006" i="1"/>
  <c r="AA2006" i="1" s="1"/>
  <c r="Z2007" i="1"/>
  <c r="Z2008" i="1"/>
  <c r="AA2008" i="1" s="1"/>
  <c r="Z2009" i="1"/>
  <c r="AA2009" i="1" s="1"/>
  <c r="Z2010" i="1"/>
  <c r="AA2010" i="1" s="1"/>
  <c r="Z2011" i="1"/>
  <c r="Z2012" i="1"/>
  <c r="Z2013" i="1"/>
  <c r="AA2013" i="1" s="1"/>
  <c r="Z2014" i="1"/>
  <c r="Z2015" i="1"/>
  <c r="Z2016" i="1"/>
  <c r="AA2016" i="1" s="1"/>
  <c r="Z2017" i="1"/>
  <c r="AA2017" i="1" s="1"/>
  <c r="Z2018" i="1"/>
  <c r="AA2018" i="1" s="1"/>
  <c r="Z2019" i="1"/>
  <c r="Z2020" i="1"/>
  <c r="Z2021" i="1"/>
  <c r="AA2021" i="1" s="1"/>
  <c r="Z2022" i="1"/>
  <c r="AA2022" i="1" s="1"/>
  <c r="Z2023" i="1"/>
  <c r="Z2024" i="1"/>
  <c r="AA2024" i="1" s="1"/>
  <c r="Z2025" i="1"/>
  <c r="AA2025" i="1" s="1"/>
  <c r="Z2026" i="1"/>
  <c r="AA2026" i="1" s="1"/>
  <c r="Z2027" i="1"/>
  <c r="Z2028" i="1"/>
  <c r="AA2028" i="1" s="1"/>
  <c r="Z2029" i="1"/>
  <c r="AA2029" i="1" s="1"/>
  <c r="Z2030" i="1"/>
  <c r="AA2030" i="1" s="1"/>
  <c r="Z2031" i="1"/>
  <c r="Z2032" i="1"/>
  <c r="AA2032" i="1" s="1"/>
  <c r="Z2033" i="1"/>
  <c r="AA2033" i="1" s="1"/>
  <c r="Z2034" i="1"/>
  <c r="AA2034" i="1" s="1"/>
  <c r="Z2035" i="1"/>
  <c r="Z2036" i="1"/>
  <c r="AA2036" i="1" s="1"/>
  <c r="Z2037" i="1"/>
  <c r="AA2037" i="1" s="1"/>
  <c r="Z2038" i="1"/>
  <c r="AA2038" i="1" s="1"/>
  <c r="Z2039" i="1"/>
  <c r="Z2040" i="1"/>
  <c r="AA2040" i="1" s="1"/>
  <c r="Z2041" i="1"/>
  <c r="AA2041" i="1" s="1"/>
  <c r="Z2042" i="1"/>
  <c r="AA2042" i="1" s="1"/>
  <c r="Z2043" i="1"/>
  <c r="Z2044" i="1"/>
  <c r="Z2045" i="1"/>
  <c r="AA2045" i="1" s="1"/>
  <c r="Z2046" i="1"/>
  <c r="AA2046" i="1" s="1"/>
  <c r="Z2047" i="1"/>
  <c r="Z2048" i="1"/>
  <c r="AA2048" i="1" s="1"/>
  <c r="Z2049" i="1"/>
  <c r="AA2049" i="1" s="1"/>
  <c r="Z2050" i="1"/>
  <c r="AA2050" i="1" s="1"/>
  <c r="Z2051" i="1"/>
  <c r="Z2052" i="1"/>
  <c r="Z2053" i="1"/>
  <c r="AA2053" i="1" s="1"/>
  <c r="Z2054" i="1"/>
  <c r="AA2054" i="1" s="1"/>
  <c r="Z2055" i="1"/>
  <c r="Z2056" i="1"/>
  <c r="AA2056" i="1" s="1"/>
  <c r="Z2057" i="1"/>
  <c r="AA2057" i="1" s="1"/>
  <c r="Z2058" i="1"/>
  <c r="AA2058" i="1" s="1"/>
  <c r="Z2059" i="1"/>
  <c r="Z2060" i="1"/>
  <c r="AA2060" i="1" s="1"/>
  <c r="Z2061" i="1"/>
  <c r="AA2061" i="1" s="1"/>
  <c r="Z2062" i="1"/>
  <c r="AA2062" i="1" s="1"/>
  <c r="Z2063" i="1"/>
  <c r="Z2064" i="1"/>
  <c r="Z2065" i="1"/>
  <c r="AA2065" i="1" s="1"/>
  <c r="Z2066" i="1"/>
  <c r="AA2066" i="1" s="1"/>
  <c r="Z2067" i="1"/>
  <c r="Z2068" i="1"/>
  <c r="AA2068" i="1" s="1"/>
  <c r="Z2069" i="1"/>
  <c r="AA2069" i="1" s="1"/>
  <c r="Z2070" i="1"/>
  <c r="AA2070" i="1" s="1"/>
  <c r="Z2071" i="1"/>
  <c r="Z2072" i="1"/>
  <c r="AA2072" i="1" s="1"/>
  <c r="Z2073" i="1"/>
  <c r="AA2073" i="1" s="1"/>
  <c r="Z2074" i="1"/>
  <c r="AA2074" i="1" s="1"/>
  <c r="Z2075" i="1"/>
  <c r="Z2076" i="1"/>
  <c r="AA2076" i="1" s="1"/>
  <c r="Z2077" i="1"/>
  <c r="AA2077" i="1" s="1"/>
  <c r="Z2078" i="1"/>
  <c r="AA2078" i="1" s="1"/>
  <c r="Z2079" i="1"/>
  <c r="Z2080" i="1"/>
  <c r="AA2080" i="1" s="1"/>
  <c r="Z2081" i="1"/>
  <c r="AA2081" i="1" s="1"/>
  <c r="Z2082" i="1"/>
  <c r="AA2082" i="1" s="1"/>
  <c r="Z2083" i="1"/>
  <c r="Z2084" i="1"/>
  <c r="AA2084" i="1" s="1"/>
  <c r="Z2085" i="1"/>
  <c r="AA2085" i="1" s="1"/>
  <c r="Z2086" i="1"/>
  <c r="Z2087" i="1"/>
  <c r="Z2088" i="1"/>
  <c r="Z2089" i="1"/>
  <c r="AA2089" i="1" s="1"/>
  <c r="Z2090" i="1"/>
  <c r="AA2090" i="1" s="1"/>
  <c r="Z2091" i="1"/>
  <c r="Z2092" i="1"/>
  <c r="AA2092" i="1" s="1"/>
  <c r="Z2093" i="1"/>
  <c r="AA2093" i="1" s="1"/>
  <c r="Z2094" i="1"/>
  <c r="AA2094" i="1" s="1"/>
  <c r="Z2095" i="1"/>
  <c r="Z2096" i="1"/>
  <c r="Z2097" i="1"/>
  <c r="AA2097" i="1" s="1"/>
  <c r="Z2098" i="1"/>
  <c r="AA2098" i="1" s="1"/>
  <c r="Z2099" i="1"/>
  <c r="Z2100" i="1"/>
  <c r="AA2100" i="1" s="1"/>
  <c r="Z2101" i="1"/>
  <c r="AA2101" i="1" s="1"/>
  <c r="Z2102" i="1"/>
  <c r="AA2102" i="1" s="1"/>
  <c r="Z2103" i="1"/>
  <c r="Z2104" i="1"/>
  <c r="AA2104" i="1" s="1"/>
  <c r="Z2105" i="1"/>
  <c r="AA2105" i="1" s="1"/>
  <c r="Z2106" i="1"/>
  <c r="AA2106" i="1" s="1"/>
  <c r="Z2107" i="1"/>
  <c r="Z2108" i="1"/>
  <c r="AA2108" i="1" s="1"/>
  <c r="Z2109" i="1"/>
  <c r="AA2109" i="1" s="1"/>
  <c r="Z2110" i="1"/>
  <c r="AA2110" i="1" s="1"/>
  <c r="Z2111" i="1"/>
  <c r="Z2112" i="1"/>
  <c r="AA2112" i="1" s="1"/>
  <c r="Z2113" i="1"/>
  <c r="AA2113" i="1" s="1"/>
  <c r="Z2114" i="1"/>
  <c r="AA2114" i="1" s="1"/>
  <c r="Z2115" i="1"/>
  <c r="Z2116" i="1"/>
  <c r="AA2116" i="1" s="1"/>
  <c r="Z2117" i="1"/>
  <c r="AA2117" i="1" s="1"/>
  <c r="Z2118" i="1"/>
  <c r="AA2118" i="1" s="1"/>
  <c r="Z2119" i="1"/>
  <c r="Z2120" i="1"/>
  <c r="Z2121" i="1"/>
  <c r="AA2121" i="1" s="1"/>
  <c r="Z2122" i="1"/>
  <c r="AA2122" i="1" s="1"/>
  <c r="Z2123" i="1"/>
  <c r="Z2124" i="1"/>
  <c r="AA2124" i="1" s="1"/>
  <c r="Z2125" i="1"/>
  <c r="AA2125" i="1" s="1"/>
  <c r="Z2126" i="1"/>
  <c r="AA2126" i="1" s="1"/>
  <c r="Z2127" i="1"/>
  <c r="Z2128" i="1"/>
  <c r="Z2129" i="1"/>
  <c r="AA2129" i="1" s="1"/>
  <c r="Z2130" i="1"/>
  <c r="AA2130" i="1" s="1"/>
  <c r="Z2131" i="1"/>
  <c r="Z2132" i="1"/>
  <c r="AA2132" i="1" s="1"/>
  <c r="Z2133" i="1"/>
  <c r="AA2133" i="1" s="1"/>
  <c r="Z2134" i="1"/>
  <c r="AA2134" i="1" s="1"/>
  <c r="Z2135" i="1"/>
  <c r="Z2136" i="1"/>
  <c r="AA2136" i="1" s="1"/>
  <c r="Z2137" i="1"/>
  <c r="AA2137" i="1" s="1"/>
  <c r="Z2138" i="1"/>
  <c r="AA2138" i="1" s="1"/>
  <c r="Z2139" i="1"/>
  <c r="Z2140" i="1"/>
  <c r="AA2140" i="1" s="1"/>
  <c r="Z2141" i="1"/>
  <c r="AA2141" i="1" s="1"/>
  <c r="Z2142" i="1"/>
  <c r="AA2142" i="1" s="1"/>
  <c r="Z2143" i="1"/>
  <c r="Z2144" i="1"/>
  <c r="AA2144" i="1" s="1"/>
  <c r="Z2145" i="1"/>
  <c r="AA2145" i="1" s="1"/>
  <c r="Z2146" i="1"/>
  <c r="AA2146" i="1" s="1"/>
  <c r="Z2147" i="1"/>
  <c r="Z2148" i="1"/>
  <c r="AA2148" i="1" s="1"/>
  <c r="Z2149" i="1"/>
  <c r="AA2149" i="1" s="1"/>
  <c r="Z2150" i="1"/>
  <c r="AA2150" i="1" s="1"/>
  <c r="Z2151" i="1"/>
  <c r="Z2152" i="1"/>
  <c r="Z2153" i="1"/>
  <c r="AA2153" i="1" s="1"/>
  <c r="Z2154" i="1"/>
  <c r="AA2154" i="1" s="1"/>
  <c r="Z2155" i="1"/>
  <c r="Z2156" i="1"/>
  <c r="AA2156" i="1" s="1"/>
  <c r="Z2157" i="1"/>
  <c r="AA2157" i="1" s="1"/>
  <c r="Z2158" i="1"/>
  <c r="AA2158" i="1" s="1"/>
  <c r="Z2159" i="1"/>
  <c r="Z2160" i="1"/>
  <c r="Z2161" i="1"/>
  <c r="AA2161" i="1" s="1"/>
  <c r="Z2162" i="1"/>
  <c r="AA2162" i="1" s="1"/>
  <c r="Z2163" i="1"/>
  <c r="Z2164" i="1"/>
  <c r="AA2164" i="1" s="1"/>
  <c r="Z2165" i="1"/>
  <c r="AA2165" i="1" s="1"/>
  <c r="Z2166" i="1"/>
  <c r="AA2166" i="1" s="1"/>
  <c r="Z2167" i="1"/>
  <c r="Z2168" i="1"/>
  <c r="AA2168" i="1" s="1"/>
  <c r="Z2169" i="1"/>
  <c r="AA2169" i="1" s="1"/>
  <c r="Z2170" i="1"/>
  <c r="AA2170" i="1" s="1"/>
  <c r="Z2171" i="1"/>
  <c r="Z2172" i="1"/>
  <c r="AA2172" i="1" s="1"/>
  <c r="Z2173" i="1"/>
  <c r="AA2173" i="1" s="1"/>
  <c r="Z2174" i="1"/>
  <c r="AA2174" i="1" s="1"/>
  <c r="Z2175" i="1"/>
  <c r="Z2176" i="1"/>
  <c r="AA2176" i="1" s="1"/>
  <c r="Z2177" i="1"/>
  <c r="AA2177" i="1" s="1"/>
  <c r="Z2178" i="1"/>
  <c r="AA2178" i="1" s="1"/>
  <c r="Z2179" i="1"/>
  <c r="Z2180" i="1"/>
  <c r="AA2180" i="1" s="1"/>
  <c r="Z2181" i="1"/>
  <c r="AA2181" i="1" s="1"/>
  <c r="Z2182" i="1"/>
  <c r="Z2183" i="1"/>
  <c r="Z2184" i="1"/>
  <c r="Z2185" i="1"/>
  <c r="AA2185" i="1" s="1"/>
  <c r="Z2186" i="1"/>
  <c r="AA2186" i="1" s="1"/>
  <c r="Z2187" i="1"/>
  <c r="Z2188" i="1"/>
  <c r="AA2188" i="1" s="1"/>
  <c r="Z2189" i="1"/>
  <c r="AA2189" i="1" s="1"/>
  <c r="Z2190" i="1"/>
  <c r="AA2190" i="1" s="1"/>
  <c r="Z2191" i="1"/>
  <c r="Z2192" i="1"/>
  <c r="Z2193" i="1"/>
  <c r="AA2193" i="1" s="1"/>
  <c r="Z2194" i="1"/>
  <c r="AA2194" i="1" s="1"/>
  <c r="Z2195" i="1"/>
  <c r="Z2196" i="1"/>
  <c r="AA2196" i="1" s="1"/>
  <c r="Z2197" i="1"/>
  <c r="AA2197" i="1" s="1"/>
  <c r="Z2198" i="1"/>
  <c r="AA2198" i="1" s="1"/>
  <c r="Z2199" i="1"/>
  <c r="Z2200" i="1"/>
  <c r="AA2200" i="1" s="1"/>
  <c r="Z2201" i="1"/>
  <c r="AA2201" i="1" s="1"/>
  <c r="Z2202" i="1"/>
  <c r="AA2202" i="1" s="1"/>
  <c r="Z2203" i="1"/>
  <c r="Z2204" i="1"/>
  <c r="AA2204" i="1" s="1"/>
  <c r="Z2205" i="1"/>
  <c r="AA2205" i="1" s="1"/>
  <c r="Z2206" i="1"/>
  <c r="AA2206" i="1" s="1"/>
  <c r="Z2207" i="1"/>
  <c r="Z2208" i="1"/>
  <c r="AA2208" i="1" s="1"/>
  <c r="Z2209" i="1"/>
  <c r="AA2209" i="1" s="1"/>
  <c r="Z2210" i="1"/>
  <c r="AA2210" i="1" s="1"/>
  <c r="Z2211" i="1"/>
  <c r="Z2212" i="1"/>
  <c r="AA2212" i="1" s="1"/>
  <c r="Z2213" i="1"/>
  <c r="AA2213" i="1" s="1"/>
  <c r="Z2214" i="1"/>
  <c r="AA2214" i="1" s="1"/>
  <c r="Z2215" i="1"/>
  <c r="Z2216" i="1"/>
  <c r="Z2217" i="1"/>
  <c r="AA2217" i="1" s="1"/>
  <c r="Z2218" i="1"/>
  <c r="AA2218" i="1" s="1"/>
  <c r="Z2219" i="1"/>
  <c r="Z2220" i="1"/>
  <c r="AA2220" i="1" s="1"/>
  <c r="Z2221" i="1"/>
  <c r="AA2221" i="1" s="1"/>
  <c r="Z2222" i="1"/>
  <c r="AA2222" i="1" s="1"/>
  <c r="Z2223" i="1"/>
  <c r="Z2224" i="1"/>
  <c r="Z2225" i="1"/>
  <c r="AA2225" i="1" s="1"/>
  <c r="Z2226" i="1"/>
  <c r="AA2226" i="1" s="1"/>
  <c r="Z2227" i="1"/>
  <c r="Z2228" i="1"/>
  <c r="AA2228" i="1" s="1"/>
  <c r="Z2229" i="1"/>
  <c r="AA2229" i="1" s="1"/>
  <c r="Z2230" i="1"/>
  <c r="AA2230" i="1" s="1"/>
  <c r="Z2231" i="1"/>
  <c r="Z2232" i="1"/>
  <c r="AA2232" i="1" s="1"/>
  <c r="Z2233" i="1"/>
  <c r="AA2233" i="1" s="1"/>
  <c r="Z2234" i="1"/>
  <c r="AA2234" i="1" s="1"/>
  <c r="Z2235" i="1"/>
  <c r="Z2236" i="1"/>
  <c r="AA2236" i="1" s="1"/>
  <c r="Z2237" i="1"/>
  <c r="AA2237" i="1" s="1"/>
  <c r="Z2238" i="1"/>
  <c r="AA2238" i="1" s="1"/>
  <c r="Z2239" i="1"/>
  <c r="Z2240" i="1"/>
  <c r="AA2240" i="1" s="1"/>
  <c r="Z2241" i="1"/>
  <c r="AA2241" i="1" s="1"/>
  <c r="Z2242" i="1"/>
  <c r="AA2242" i="1" s="1"/>
  <c r="Z2243" i="1"/>
  <c r="Z2244" i="1"/>
  <c r="AA2244" i="1" s="1"/>
  <c r="Z2245" i="1"/>
  <c r="AA2245" i="1" s="1"/>
  <c r="Z2246" i="1"/>
  <c r="AA2246" i="1" s="1"/>
  <c r="Z2247" i="1"/>
  <c r="Z2248" i="1"/>
  <c r="Z2249" i="1"/>
  <c r="AA2249" i="1" s="1"/>
  <c r="Z2250" i="1"/>
  <c r="AA2250" i="1" s="1"/>
  <c r="Z2251" i="1"/>
  <c r="Z2252" i="1"/>
  <c r="AA2252" i="1" s="1"/>
  <c r="Z2253" i="1"/>
  <c r="AA2253" i="1" s="1"/>
  <c r="Z2254" i="1"/>
  <c r="AA2254" i="1" s="1"/>
  <c r="Z2255" i="1"/>
  <c r="Z2256" i="1"/>
  <c r="Z2257" i="1"/>
  <c r="AA2257" i="1" s="1"/>
  <c r="Z2258" i="1"/>
  <c r="AA2258" i="1" s="1"/>
  <c r="Z2259" i="1"/>
  <c r="Z2260" i="1"/>
  <c r="AA2260" i="1" s="1"/>
  <c r="Z2261" i="1"/>
  <c r="AA2261" i="1" s="1"/>
  <c r="Z2262" i="1"/>
  <c r="AA2262" i="1" s="1"/>
  <c r="Z2263" i="1"/>
  <c r="Z2264" i="1"/>
  <c r="AA2264" i="1" s="1"/>
  <c r="Z2265" i="1"/>
  <c r="AA2265" i="1" s="1"/>
  <c r="Z2266" i="1"/>
  <c r="AA2266" i="1" s="1"/>
  <c r="Z2267" i="1"/>
  <c r="Z2268" i="1"/>
  <c r="AA2268" i="1" s="1"/>
  <c r="Z2269" i="1"/>
  <c r="AA2269" i="1" s="1"/>
  <c r="Z2270" i="1"/>
  <c r="AA2270" i="1" s="1"/>
  <c r="Z2271" i="1"/>
  <c r="Z2272" i="1"/>
  <c r="AA2272" i="1" s="1"/>
  <c r="Z2273" i="1"/>
  <c r="AA2273" i="1" s="1"/>
  <c r="Z2274" i="1"/>
  <c r="AA2274" i="1" s="1"/>
  <c r="Z2275" i="1"/>
  <c r="Z2276" i="1"/>
  <c r="AA2276" i="1" s="1"/>
  <c r="Z2277" i="1"/>
  <c r="AA2277" i="1" s="1"/>
  <c r="Z2278" i="1"/>
  <c r="AA2278" i="1" s="1"/>
  <c r="Z2279" i="1"/>
  <c r="Z2280" i="1"/>
  <c r="Z2281" i="1"/>
  <c r="AA2281" i="1" s="1"/>
  <c r="Z2282" i="1"/>
  <c r="AA2282" i="1" s="1"/>
  <c r="Z2283" i="1"/>
  <c r="Z2284" i="1"/>
  <c r="AA2284" i="1" s="1"/>
  <c r="Z2285" i="1"/>
  <c r="AA2285" i="1" s="1"/>
  <c r="Z2286" i="1"/>
  <c r="AA2286" i="1" s="1"/>
  <c r="Z2287" i="1"/>
  <c r="Z2288" i="1"/>
  <c r="Z2289" i="1"/>
  <c r="AA2289" i="1" s="1"/>
  <c r="Z2290" i="1"/>
  <c r="AA2290" i="1" s="1"/>
  <c r="Z2291" i="1"/>
  <c r="Z2292" i="1"/>
  <c r="AA2292" i="1" s="1"/>
  <c r="Z2293" i="1"/>
  <c r="AA2293" i="1" s="1"/>
  <c r="Z2294" i="1"/>
  <c r="AA2294" i="1" s="1"/>
  <c r="Z2295" i="1"/>
  <c r="Z2296" i="1"/>
  <c r="AA2296" i="1" s="1"/>
  <c r="Z2297" i="1"/>
  <c r="AA2297" i="1" s="1"/>
  <c r="Z2298" i="1"/>
  <c r="AA2298" i="1" s="1"/>
  <c r="Z2299" i="1"/>
  <c r="Z2300" i="1"/>
  <c r="AA2300" i="1" s="1"/>
  <c r="Z2301" i="1"/>
  <c r="AA2301" i="1" s="1"/>
  <c r="Z2302" i="1"/>
  <c r="AA2302" i="1" s="1"/>
  <c r="Z2303" i="1"/>
  <c r="Z2304" i="1"/>
  <c r="AA2304" i="1" s="1"/>
  <c r="Z2305" i="1"/>
  <c r="AA2305" i="1" s="1"/>
  <c r="Z2306" i="1"/>
  <c r="AA2306" i="1" s="1"/>
  <c r="Z2307" i="1"/>
  <c r="Z2308" i="1"/>
  <c r="AA2308" i="1" s="1"/>
  <c r="Z2309" i="1"/>
  <c r="AA2309" i="1" s="1"/>
  <c r="Z2310" i="1"/>
  <c r="Z2311" i="1"/>
  <c r="Z2312" i="1"/>
  <c r="Z2313" i="1"/>
  <c r="AA2313" i="1" s="1"/>
  <c r="Z2314" i="1"/>
  <c r="AA2314" i="1" s="1"/>
  <c r="Z2315" i="1"/>
  <c r="Z2316" i="1"/>
  <c r="AA2316" i="1" s="1"/>
  <c r="Z2317" i="1"/>
  <c r="AA2317" i="1" s="1"/>
  <c r="Z2318" i="1"/>
  <c r="AA2318" i="1" s="1"/>
  <c r="Z2319" i="1"/>
  <c r="Z2320" i="1"/>
  <c r="Z2321" i="1"/>
  <c r="AA2321" i="1" s="1"/>
  <c r="Z2322" i="1"/>
  <c r="AA2322" i="1" s="1"/>
  <c r="Z2323" i="1"/>
  <c r="Z2324" i="1"/>
  <c r="AA2324" i="1" s="1"/>
  <c r="Z2325" i="1"/>
  <c r="AA2325" i="1" s="1"/>
  <c r="Z2326" i="1"/>
  <c r="AA2326" i="1" s="1"/>
  <c r="Z2327" i="1"/>
  <c r="Z2328" i="1"/>
  <c r="AA2328" i="1" s="1"/>
  <c r="Z2329" i="1"/>
  <c r="AA2329" i="1" s="1"/>
  <c r="Z2330" i="1"/>
  <c r="AA2330" i="1" s="1"/>
  <c r="Z2331" i="1"/>
  <c r="Z2332" i="1"/>
  <c r="AA2332" i="1" s="1"/>
  <c r="Z2333" i="1"/>
  <c r="AA2333" i="1" s="1"/>
  <c r="Z2334" i="1"/>
  <c r="AA2334" i="1" s="1"/>
  <c r="Z2335" i="1"/>
  <c r="Z2336" i="1"/>
  <c r="AA2336" i="1" s="1"/>
  <c r="Z2337" i="1"/>
  <c r="AA2337" i="1" s="1"/>
  <c r="Z2338" i="1"/>
  <c r="Z2339" i="1"/>
  <c r="Z2340" i="1"/>
  <c r="AA2340" i="1" s="1"/>
  <c r="Z2341" i="1"/>
  <c r="AA2341" i="1" s="1"/>
  <c r="Z2342" i="1"/>
  <c r="AA2342" i="1" s="1"/>
  <c r="Z2343" i="1"/>
  <c r="Z2344" i="1"/>
  <c r="Z2345" i="1"/>
  <c r="AA2345" i="1" s="1"/>
  <c r="Z2346" i="1"/>
  <c r="AA2346" i="1" s="1"/>
  <c r="Z2347" i="1"/>
  <c r="Z2348" i="1"/>
  <c r="AA2348" i="1" s="1"/>
  <c r="Z2349" i="1"/>
  <c r="AA2349" i="1" s="1"/>
  <c r="Z2350" i="1"/>
  <c r="AA2350" i="1" s="1"/>
  <c r="Z2351" i="1"/>
  <c r="Z2352" i="1"/>
  <c r="Z2353" i="1"/>
  <c r="AA2353" i="1" s="1"/>
  <c r="Z2354" i="1"/>
  <c r="AA2354" i="1" s="1"/>
  <c r="Z2355" i="1"/>
  <c r="Z2356" i="1"/>
  <c r="AA2356" i="1" s="1"/>
  <c r="Z2357" i="1"/>
  <c r="AA2357" i="1" s="1"/>
  <c r="Z2358" i="1"/>
  <c r="AA2358" i="1" s="1"/>
  <c r="Z2359" i="1"/>
  <c r="Z2360" i="1"/>
  <c r="AA2360" i="1" s="1"/>
  <c r="Z2361" i="1"/>
  <c r="AA2361" i="1" s="1"/>
  <c r="Z2362" i="1"/>
  <c r="AA2362" i="1" s="1"/>
  <c r="Z2363" i="1"/>
  <c r="Z2364" i="1"/>
  <c r="AA2364" i="1" s="1"/>
  <c r="Z2365" i="1"/>
  <c r="AA2365" i="1" s="1"/>
  <c r="Z2366" i="1"/>
  <c r="AA2366" i="1" s="1"/>
  <c r="Z2367" i="1"/>
  <c r="Z2368" i="1"/>
  <c r="AA2368" i="1" s="1"/>
  <c r="Z2369" i="1"/>
  <c r="AA2369" i="1" s="1"/>
  <c r="Z2370" i="1"/>
  <c r="AA2370" i="1" s="1"/>
  <c r="Z2371" i="1"/>
  <c r="Z2372" i="1"/>
  <c r="AA2372" i="1" s="1"/>
  <c r="Z2373" i="1"/>
  <c r="AA2373" i="1" s="1"/>
  <c r="Z2374" i="1"/>
  <c r="AA2374" i="1" s="1"/>
  <c r="Z2375" i="1"/>
  <c r="Z2376" i="1"/>
  <c r="Z2377" i="1"/>
  <c r="AA2377" i="1" s="1"/>
  <c r="Z2378" i="1"/>
  <c r="AA2378" i="1" s="1"/>
  <c r="Z2379" i="1"/>
  <c r="Z2380" i="1"/>
  <c r="AA2380" i="1" s="1"/>
  <c r="Z2381" i="1"/>
  <c r="AA2381" i="1" s="1"/>
  <c r="Z2382" i="1"/>
  <c r="AA2382" i="1" s="1"/>
  <c r="Z2383" i="1"/>
  <c r="Z2384" i="1"/>
  <c r="Z2385" i="1"/>
  <c r="AA2385" i="1" s="1"/>
  <c r="Z2386" i="1"/>
  <c r="AA2386" i="1" s="1"/>
  <c r="Z2387" i="1"/>
  <c r="Z2388" i="1"/>
  <c r="AA2388" i="1" s="1"/>
  <c r="Z2389" i="1"/>
  <c r="AA2389" i="1" s="1"/>
  <c r="Z2390" i="1"/>
  <c r="AA2390" i="1" s="1"/>
  <c r="Z2391" i="1"/>
  <c r="Z2392" i="1"/>
  <c r="AA2392" i="1" s="1"/>
  <c r="Z2393" i="1"/>
  <c r="AA2393" i="1" s="1"/>
  <c r="Z2394" i="1"/>
  <c r="AA2394" i="1" s="1"/>
  <c r="Z2395" i="1"/>
  <c r="Z2396" i="1"/>
  <c r="AA2396" i="1" s="1"/>
  <c r="Z2397" i="1"/>
  <c r="AA2397" i="1" s="1"/>
  <c r="Z2398" i="1"/>
  <c r="AA2398" i="1" s="1"/>
  <c r="Z2399" i="1"/>
  <c r="Z2400" i="1"/>
  <c r="AA2400" i="1" s="1"/>
  <c r="Z2401" i="1"/>
  <c r="AA2401" i="1" s="1"/>
  <c r="Z2402" i="1"/>
  <c r="Z2403" i="1"/>
  <c r="Z2404" i="1"/>
  <c r="AA2404" i="1" s="1"/>
  <c r="Z2405" i="1"/>
  <c r="AA2405" i="1" s="1"/>
  <c r="Z2406" i="1"/>
  <c r="AA2406" i="1" s="1"/>
  <c r="Z2407" i="1"/>
  <c r="Z2408" i="1"/>
  <c r="Z2409" i="1"/>
  <c r="AA2409" i="1" s="1"/>
  <c r="Z2410" i="1"/>
  <c r="AA2410" i="1" s="1"/>
  <c r="Z2411" i="1"/>
  <c r="Z2412" i="1"/>
  <c r="AA2412" i="1" s="1"/>
  <c r="Z2413" i="1"/>
  <c r="AA2413" i="1" s="1"/>
  <c r="Z2414" i="1"/>
  <c r="AA2414" i="1" s="1"/>
  <c r="Z2415" i="1"/>
  <c r="Z2416" i="1"/>
  <c r="Z2417" i="1"/>
  <c r="AA2417" i="1" s="1"/>
  <c r="Z2418" i="1"/>
  <c r="AA2418" i="1" s="1"/>
  <c r="Z2419" i="1"/>
  <c r="Z2420" i="1"/>
  <c r="AA2420" i="1" s="1"/>
  <c r="Z2421" i="1"/>
  <c r="AA2421" i="1" s="1"/>
  <c r="Z2422" i="1"/>
  <c r="AA2422" i="1" s="1"/>
  <c r="Z2423" i="1"/>
  <c r="Z2424" i="1"/>
  <c r="AA2424" i="1" s="1"/>
  <c r="Z2425" i="1"/>
  <c r="AA2425" i="1" s="1"/>
  <c r="Z2426" i="1"/>
  <c r="AA2426" i="1" s="1"/>
  <c r="Z2427" i="1"/>
  <c r="Z2428" i="1"/>
  <c r="AA2428" i="1" s="1"/>
  <c r="Z2429" i="1"/>
  <c r="AA2429" i="1" s="1"/>
  <c r="Z2430" i="1"/>
  <c r="AA2430" i="1" s="1"/>
  <c r="Z2431" i="1"/>
  <c r="Z2432" i="1"/>
  <c r="AA2432" i="1" s="1"/>
  <c r="Z2433" i="1"/>
  <c r="AA2433" i="1" s="1"/>
  <c r="Z2434" i="1"/>
  <c r="AA2434" i="1" s="1"/>
  <c r="Z2435" i="1"/>
  <c r="Z2436" i="1"/>
  <c r="AA2436" i="1" s="1"/>
  <c r="Z2437" i="1"/>
  <c r="AA2437" i="1" s="1"/>
  <c r="Z2438" i="1"/>
  <c r="AA2438" i="1" s="1"/>
  <c r="Z2439" i="1"/>
  <c r="Z2440" i="1"/>
  <c r="Z2441" i="1"/>
  <c r="AA2441" i="1" s="1"/>
  <c r="Z2442" i="1"/>
  <c r="AA2442" i="1" s="1"/>
  <c r="Z2443" i="1"/>
  <c r="Z2444" i="1"/>
  <c r="AA2444" i="1" s="1"/>
  <c r="Z2445" i="1"/>
  <c r="AA2445" i="1" s="1"/>
  <c r="Z2446" i="1"/>
  <c r="AA2446" i="1" s="1"/>
  <c r="Z2447" i="1"/>
  <c r="Z2448" i="1"/>
  <c r="Z2449" i="1"/>
  <c r="AA2449" i="1" s="1"/>
  <c r="Z2450" i="1"/>
  <c r="AA2450" i="1" s="1"/>
  <c r="Z2451" i="1"/>
  <c r="Z2452" i="1"/>
  <c r="AA2452" i="1" s="1"/>
  <c r="Z2453" i="1"/>
  <c r="AA2453" i="1" s="1"/>
  <c r="Z2454" i="1"/>
  <c r="AA2454" i="1" s="1"/>
  <c r="Z2455" i="1"/>
  <c r="Z2456" i="1"/>
  <c r="AA2456" i="1" s="1"/>
  <c r="Z2457" i="1"/>
  <c r="AA2457" i="1" s="1"/>
  <c r="Z2458" i="1"/>
  <c r="AA2458" i="1" s="1"/>
  <c r="Z2459" i="1"/>
  <c r="Z2460" i="1"/>
  <c r="AA2460" i="1" s="1"/>
  <c r="Z2461" i="1"/>
  <c r="AA2461" i="1" s="1"/>
  <c r="Z2462" i="1"/>
  <c r="AA2462" i="1" s="1"/>
  <c r="Z2463" i="1"/>
  <c r="Z2464" i="1"/>
  <c r="AA2464" i="1" s="1"/>
  <c r="Z2465" i="1"/>
  <c r="AA2465" i="1" s="1"/>
  <c r="Z2466" i="1"/>
  <c r="AA2466" i="1" s="1"/>
  <c r="Z2467" i="1"/>
  <c r="Z2468" i="1"/>
  <c r="AA2468" i="1" s="1"/>
  <c r="Z2469" i="1"/>
  <c r="AA2469" i="1" s="1"/>
  <c r="Z2470" i="1"/>
  <c r="AA2470" i="1" s="1"/>
  <c r="Z2471" i="1"/>
  <c r="Z2472" i="1"/>
  <c r="Z2473" i="1"/>
  <c r="AA2473" i="1" s="1"/>
  <c r="Z2474" i="1"/>
  <c r="AA2474" i="1" s="1"/>
  <c r="Z2475" i="1"/>
  <c r="Z2476" i="1"/>
  <c r="AA2476" i="1" s="1"/>
  <c r="Z2477" i="1"/>
  <c r="AA2477" i="1" s="1"/>
  <c r="Z2478" i="1"/>
  <c r="AA2478" i="1" s="1"/>
  <c r="Z2479" i="1"/>
  <c r="Z2480" i="1"/>
  <c r="Z2481" i="1"/>
  <c r="AA2481" i="1" s="1"/>
  <c r="Z2482" i="1"/>
  <c r="AA2482" i="1" s="1"/>
  <c r="Z2483" i="1"/>
  <c r="Z2484" i="1"/>
  <c r="AA2484" i="1" s="1"/>
  <c r="Z2485" i="1"/>
  <c r="AA2485" i="1" s="1"/>
  <c r="Z2486" i="1"/>
  <c r="AA2486" i="1" s="1"/>
  <c r="Z2487" i="1"/>
  <c r="Z2488" i="1"/>
  <c r="AA2488" i="1" s="1"/>
  <c r="Z2489" i="1"/>
  <c r="AA2489" i="1" s="1"/>
  <c r="Z2490" i="1"/>
  <c r="AA2490" i="1" s="1"/>
  <c r="Z2491" i="1"/>
  <c r="Z2492" i="1"/>
  <c r="AA2492" i="1" s="1"/>
  <c r="Z2493" i="1"/>
  <c r="AA2493" i="1" s="1"/>
  <c r="Z2494" i="1"/>
  <c r="AA2494" i="1" s="1"/>
  <c r="Z2495" i="1"/>
  <c r="Z2496" i="1"/>
  <c r="AA2496" i="1" s="1"/>
  <c r="Z2497" i="1"/>
  <c r="AA2497" i="1" s="1"/>
  <c r="Z2498" i="1"/>
  <c r="AA2498" i="1" s="1"/>
  <c r="Z2499" i="1"/>
  <c r="Z2500" i="1"/>
  <c r="AA2500" i="1" s="1"/>
  <c r="Z2501" i="1"/>
  <c r="AA2501" i="1" s="1"/>
  <c r="Z2502" i="1"/>
  <c r="AA2502" i="1" s="1"/>
  <c r="Z2503" i="1"/>
  <c r="Z2504" i="1"/>
  <c r="Z2505" i="1"/>
  <c r="AA2505" i="1" s="1"/>
  <c r="Z2506" i="1"/>
  <c r="AA2506" i="1" s="1"/>
  <c r="Z2507" i="1"/>
  <c r="Z2508" i="1"/>
  <c r="AA2508" i="1" s="1"/>
  <c r="Z2509" i="1"/>
  <c r="AA2509" i="1" s="1"/>
  <c r="Z2510" i="1"/>
  <c r="AA2510" i="1" s="1"/>
  <c r="Z2511" i="1"/>
  <c r="Z2512" i="1"/>
  <c r="Z2513" i="1"/>
  <c r="AA2513" i="1" s="1"/>
  <c r="Z2514" i="1"/>
  <c r="AA2514" i="1" s="1"/>
  <c r="Z2515" i="1"/>
  <c r="Z2516" i="1"/>
  <c r="AA2516" i="1" s="1"/>
  <c r="Z2517" i="1"/>
  <c r="AA2517" i="1" s="1"/>
  <c r="Z2518" i="1"/>
  <c r="AA2518" i="1" s="1"/>
  <c r="Z2519" i="1"/>
  <c r="Z2520" i="1"/>
  <c r="AA2520" i="1" s="1"/>
  <c r="Z2521" i="1"/>
  <c r="AA2521" i="1" s="1"/>
  <c r="Z2522" i="1"/>
  <c r="AA2522" i="1" s="1"/>
  <c r="Z2523" i="1"/>
  <c r="Z2524" i="1"/>
  <c r="AA2524" i="1" s="1"/>
  <c r="Z2525" i="1"/>
  <c r="AA2525" i="1" s="1"/>
  <c r="Z2526" i="1"/>
  <c r="AA2526" i="1" s="1"/>
  <c r="Z2527" i="1"/>
  <c r="Z2528" i="1"/>
  <c r="AA2528" i="1" s="1"/>
  <c r="Z2529" i="1"/>
  <c r="AA2529" i="1" s="1"/>
  <c r="Z2530" i="1"/>
  <c r="AA2530" i="1" s="1"/>
  <c r="Z2531" i="1"/>
  <c r="Z2532" i="1"/>
  <c r="AA2532" i="1" s="1"/>
  <c r="Z2533" i="1"/>
  <c r="AA2533" i="1" s="1"/>
  <c r="Z2534" i="1"/>
  <c r="Z2535" i="1"/>
  <c r="Z2536" i="1"/>
  <c r="Z2537" i="1"/>
  <c r="AA2537" i="1" s="1"/>
  <c r="Z2538" i="1"/>
  <c r="AA2538" i="1" s="1"/>
  <c r="Z2539" i="1"/>
  <c r="Z2540" i="1"/>
  <c r="AA2540" i="1" s="1"/>
  <c r="Z2541" i="1"/>
  <c r="AA2541" i="1" s="1"/>
  <c r="Z2542" i="1"/>
  <c r="AA2542" i="1" s="1"/>
  <c r="Z2543" i="1"/>
  <c r="Z2544" i="1"/>
  <c r="Z2545" i="1"/>
  <c r="AA2545" i="1" s="1"/>
  <c r="Z2546" i="1"/>
  <c r="AA2546" i="1" s="1"/>
  <c r="Z2547" i="1"/>
  <c r="Z2548" i="1"/>
  <c r="AA2548" i="1" s="1"/>
  <c r="Z2549" i="1"/>
  <c r="AA2549" i="1" s="1"/>
  <c r="Z2550" i="1"/>
  <c r="AA2550" i="1" s="1"/>
  <c r="Z2551" i="1"/>
  <c r="Z2552" i="1"/>
  <c r="AA2552" i="1" s="1"/>
  <c r="Z2553" i="1"/>
  <c r="AA2553" i="1" s="1"/>
  <c r="Z2554" i="1"/>
  <c r="AA2554" i="1" s="1"/>
  <c r="Z2555" i="1"/>
  <c r="Z2556" i="1"/>
  <c r="AA2556" i="1" s="1"/>
  <c r="Z2557" i="1"/>
  <c r="AA2557" i="1" s="1"/>
  <c r="Z2558" i="1"/>
  <c r="AA2558" i="1" s="1"/>
  <c r="Z2559" i="1"/>
  <c r="Z2560" i="1"/>
  <c r="AA2560" i="1" s="1"/>
  <c r="Z2561" i="1"/>
  <c r="AA2561" i="1" s="1"/>
  <c r="Z2562" i="1"/>
  <c r="AA2562" i="1" s="1"/>
  <c r="Z2563" i="1"/>
  <c r="Z2564" i="1"/>
  <c r="AA2564" i="1" s="1"/>
  <c r="Z2565" i="1"/>
  <c r="AA2565" i="1" s="1"/>
  <c r="Z2566" i="1"/>
  <c r="Z2567" i="1"/>
  <c r="Z2568" i="1"/>
  <c r="Z2569" i="1"/>
  <c r="AA2569" i="1" s="1"/>
  <c r="Z2570" i="1"/>
  <c r="AA2570" i="1" s="1"/>
  <c r="Z2571" i="1"/>
  <c r="Z2572" i="1"/>
  <c r="AA2572" i="1" s="1"/>
  <c r="Z2573" i="1"/>
  <c r="AA2573" i="1" s="1"/>
  <c r="Z2574" i="1"/>
  <c r="AA2574" i="1" s="1"/>
  <c r="Z2575" i="1"/>
  <c r="Z2576" i="1"/>
  <c r="Z2577" i="1"/>
  <c r="AA2577" i="1" s="1"/>
  <c r="Z2578" i="1"/>
  <c r="AA2578" i="1" s="1"/>
  <c r="Z2579" i="1"/>
  <c r="Z2580" i="1"/>
  <c r="AA2580" i="1" s="1"/>
  <c r="Z2581" i="1"/>
  <c r="AA2581" i="1" s="1"/>
  <c r="Z2582" i="1"/>
  <c r="AA2582" i="1" s="1"/>
  <c r="Z2583" i="1"/>
  <c r="Z2584" i="1"/>
  <c r="Z2585" i="1"/>
  <c r="AA2585" i="1" s="1"/>
  <c r="Z2586" i="1"/>
  <c r="AA2586" i="1" s="1"/>
  <c r="Z2587" i="1"/>
  <c r="Z2588" i="1"/>
  <c r="AA2588" i="1" s="1"/>
  <c r="Z2589" i="1"/>
  <c r="AA2589" i="1" s="1"/>
  <c r="Z2590" i="1"/>
  <c r="AA2590" i="1" s="1"/>
  <c r="Z2591" i="1"/>
  <c r="Z2592" i="1"/>
  <c r="Z2593" i="1"/>
  <c r="AA2593" i="1" s="1"/>
  <c r="Z2594" i="1"/>
  <c r="AA2594" i="1" s="1"/>
  <c r="Z2595" i="1"/>
  <c r="Z2596" i="1"/>
  <c r="AA2596" i="1" s="1"/>
  <c r="Z2597" i="1"/>
  <c r="AA2597" i="1" s="1"/>
  <c r="Z2598" i="1"/>
  <c r="AA2598" i="1" s="1"/>
  <c r="Z2599" i="1"/>
  <c r="Z2600" i="1"/>
  <c r="Z2601" i="1"/>
  <c r="AA2601" i="1" s="1"/>
  <c r="Z2602" i="1"/>
  <c r="AA2602" i="1" s="1"/>
  <c r="Z2603" i="1"/>
  <c r="Z2604" i="1"/>
  <c r="AA2604" i="1" s="1"/>
  <c r="Z2605" i="1"/>
  <c r="AA2605" i="1" s="1"/>
  <c r="Z2606" i="1"/>
  <c r="AA2606" i="1" s="1"/>
  <c r="Z2607" i="1"/>
  <c r="Z2608" i="1"/>
  <c r="Z2609" i="1"/>
  <c r="AA2609" i="1" s="1"/>
  <c r="Z2610" i="1"/>
  <c r="AA2610" i="1" s="1"/>
  <c r="Z2611" i="1"/>
  <c r="Z2612" i="1"/>
  <c r="AA2612" i="1" s="1"/>
  <c r="Z2613" i="1"/>
  <c r="AA2613" i="1" s="1"/>
  <c r="Z2614" i="1"/>
  <c r="AA2614" i="1" s="1"/>
  <c r="Z2615" i="1"/>
  <c r="Z2616" i="1"/>
  <c r="Z2617" i="1"/>
  <c r="AA2617" i="1" s="1"/>
  <c r="Z2618" i="1"/>
  <c r="AA2618" i="1" s="1"/>
  <c r="Z2619" i="1"/>
  <c r="Z2620" i="1"/>
  <c r="AA2620" i="1" s="1"/>
  <c r="Z2621" i="1"/>
  <c r="AA2621" i="1" s="1"/>
  <c r="Z2622" i="1"/>
  <c r="AA2622" i="1" s="1"/>
  <c r="Z2623" i="1"/>
  <c r="Z2624" i="1"/>
  <c r="Z2625" i="1"/>
  <c r="AA2625" i="1" s="1"/>
  <c r="Z2626" i="1"/>
  <c r="AA2626" i="1" s="1"/>
  <c r="Z2627" i="1"/>
  <c r="Z2628" i="1"/>
  <c r="AA2628" i="1" s="1"/>
  <c r="Z2629" i="1"/>
  <c r="AA2629" i="1" s="1"/>
  <c r="Z2630" i="1"/>
  <c r="AA2630" i="1" s="1"/>
  <c r="Z2631" i="1"/>
  <c r="Z2632" i="1"/>
  <c r="Z2633" i="1"/>
  <c r="AA2633" i="1" s="1"/>
  <c r="Z2634" i="1"/>
  <c r="Z2635" i="1"/>
  <c r="Z2636" i="1"/>
  <c r="AA2636" i="1" s="1"/>
  <c r="Z2637" i="1"/>
  <c r="AA2637" i="1" s="1"/>
  <c r="Z2638" i="1"/>
  <c r="AA2638" i="1" s="1"/>
  <c r="Z2639" i="1"/>
  <c r="Z2640" i="1"/>
  <c r="Z2641" i="1"/>
  <c r="AA2641" i="1" s="1"/>
  <c r="Z2642" i="1"/>
  <c r="AA2642" i="1" s="1"/>
  <c r="Z2643" i="1"/>
  <c r="Z2644" i="1"/>
  <c r="AA2644" i="1" s="1"/>
  <c r="Z2645" i="1"/>
  <c r="AA2645" i="1" s="1"/>
  <c r="Z2646" i="1"/>
  <c r="AA2646" i="1" s="1"/>
  <c r="Z2647" i="1"/>
  <c r="Z2648" i="1"/>
  <c r="Z2649" i="1"/>
  <c r="AA2649" i="1" s="1"/>
  <c r="Z2650" i="1"/>
  <c r="AA2650" i="1" s="1"/>
  <c r="Z2651" i="1"/>
  <c r="Z2652" i="1"/>
  <c r="AA2652" i="1" s="1"/>
  <c r="Z2653" i="1"/>
  <c r="AA2653" i="1" s="1"/>
  <c r="Z2654" i="1"/>
  <c r="AA2654" i="1" s="1"/>
  <c r="Z2655" i="1"/>
  <c r="Z2656" i="1"/>
  <c r="Z2657" i="1"/>
  <c r="AA2657" i="1" s="1"/>
  <c r="Z2658" i="1"/>
  <c r="AA2658" i="1" s="1"/>
  <c r="Z2659" i="1"/>
  <c r="Z2660" i="1"/>
  <c r="AA2660" i="1" s="1"/>
  <c r="Z2661" i="1"/>
  <c r="AA2661" i="1" s="1"/>
  <c r="Z2662" i="1"/>
  <c r="AA2662" i="1" s="1"/>
  <c r="Z2663" i="1"/>
  <c r="Z2664" i="1"/>
  <c r="Z2665" i="1"/>
  <c r="AA2665" i="1" s="1"/>
  <c r="Z2666" i="1"/>
  <c r="AA2666" i="1" s="1"/>
  <c r="Z2667" i="1"/>
  <c r="Z2668" i="1"/>
  <c r="AA2668" i="1" s="1"/>
  <c r="Z2669" i="1"/>
  <c r="AA2669" i="1" s="1"/>
  <c r="Z2670" i="1"/>
  <c r="AA2670" i="1" s="1"/>
  <c r="Z2671" i="1"/>
  <c r="Z2672" i="1"/>
  <c r="Z2673" i="1"/>
  <c r="AA2673" i="1" s="1"/>
  <c r="Z2674" i="1"/>
  <c r="AA2674" i="1" s="1"/>
  <c r="Z2675" i="1"/>
  <c r="Z2676" i="1"/>
  <c r="AA2676" i="1" s="1"/>
  <c r="Z2677" i="1"/>
  <c r="AA2677" i="1" s="1"/>
  <c r="Z2678" i="1"/>
  <c r="AA2678" i="1" s="1"/>
  <c r="Z2679" i="1"/>
  <c r="Z2680" i="1"/>
  <c r="Z2681" i="1"/>
  <c r="AA2681" i="1" s="1"/>
  <c r="Z2682" i="1"/>
  <c r="AA2682" i="1" s="1"/>
  <c r="Z2683" i="1"/>
  <c r="Z2684" i="1"/>
  <c r="AA2684" i="1" s="1"/>
  <c r="Z2685" i="1"/>
  <c r="AA2685" i="1" s="1"/>
  <c r="Z2686" i="1"/>
  <c r="AA2686" i="1" s="1"/>
  <c r="Z2687" i="1"/>
  <c r="Z2688" i="1"/>
  <c r="Z2689" i="1"/>
  <c r="AA2689" i="1" s="1"/>
  <c r="Z2690" i="1"/>
  <c r="AA2690" i="1" s="1"/>
  <c r="Z2691" i="1"/>
  <c r="Z2692" i="1"/>
  <c r="AA2692" i="1" s="1"/>
  <c r="Z2693" i="1"/>
  <c r="AA2693" i="1" s="1"/>
  <c r="Z2694" i="1"/>
  <c r="AA2694" i="1" s="1"/>
  <c r="Z2695" i="1"/>
  <c r="Z2696" i="1"/>
  <c r="Z2697" i="1"/>
  <c r="AA2697" i="1" s="1"/>
  <c r="Z2698" i="1"/>
  <c r="AA2698" i="1" s="1"/>
  <c r="Z2699" i="1"/>
  <c r="Z2700" i="1"/>
  <c r="AA2700" i="1" s="1"/>
  <c r="Z2701" i="1"/>
  <c r="AA2701" i="1" s="1"/>
  <c r="Z2702" i="1"/>
  <c r="AA2702" i="1" s="1"/>
  <c r="Z2703" i="1"/>
  <c r="Z2704" i="1"/>
  <c r="Z2705" i="1"/>
  <c r="AA2705" i="1" s="1"/>
  <c r="Z2706" i="1"/>
  <c r="Z2707" i="1"/>
  <c r="Z2708" i="1"/>
  <c r="AA2708" i="1" s="1"/>
  <c r="Z2709" i="1"/>
  <c r="AA2709" i="1" s="1"/>
  <c r="Z2710" i="1"/>
  <c r="AA2710" i="1" s="1"/>
  <c r="Z2711" i="1"/>
  <c r="Z2712" i="1"/>
  <c r="Z2713" i="1"/>
  <c r="AA2713" i="1" s="1"/>
  <c r="Z2714" i="1"/>
  <c r="AA2714" i="1" s="1"/>
  <c r="Z2715" i="1"/>
  <c r="Z2716" i="1"/>
  <c r="AA2716" i="1" s="1"/>
  <c r="Z2717" i="1"/>
  <c r="AA2717" i="1" s="1"/>
  <c r="Z2718" i="1"/>
  <c r="AA2718" i="1" s="1"/>
  <c r="Z2719" i="1"/>
  <c r="Z2720" i="1"/>
  <c r="Z2721" i="1"/>
  <c r="AA2721" i="1" s="1"/>
  <c r="Z2722" i="1"/>
  <c r="AA2722" i="1" s="1"/>
  <c r="Z2723" i="1"/>
  <c r="Z2724" i="1"/>
  <c r="AA2724" i="1" s="1"/>
  <c r="Z2725" i="1"/>
  <c r="AA2725" i="1" s="1"/>
  <c r="Z2726" i="1"/>
  <c r="Z2727" i="1"/>
  <c r="Z2728" i="1"/>
  <c r="Z2729" i="1"/>
  <c r="AA2729" i="1" s="1"/>
  <c r="Z2730" i="1"/>
  <c r="AA2730" i="1" s="1"/>
  <c r="Z2731" i="1"/>
  <c r="Z2732" i="1"/>
  <c r="AA2732" i="1" s="1"/>
  <c r="Z2733" i="1"/>
  <c r="AA2733" i="1" s="1"/>
  <c r="Z2734" i="1"/>
  <c r="AA2734" i="1" s="1"/>
  <c r="Z2735" i="1"/>
  <c r="Z2736" i="1"/>
  <c r="AA2736" i="1" s="1"/>
  <c r="Z2737" i="1"/>
  <c r="AA2737" i="1" s="1"/>
  <c r="Z2738" i="1"/>
  <c r="AA2738" i="1" s="1"/>
  <c r="Z2739" i="1"/>
  <c r="Z2740" i="1"/>
  <c r="AA2740" i="1" s="1"/>
  <c r="Z2741" i="1"/>
  <c r="AA2741" i="1" s="1"/>
  <c r="Z2742" i="1"/>
  <c r="AA2742" i="1" s="1"/>
  <c r="Z2743" i="1"/>
  <c r="Z2744" i="1"/>
  <c r="Z2745" i="1"/>
  <c r="AA2745" i="1" s="1"/>
  <c r="Z2746" i="1"/>
  <c r="AA2746" i="1" s="1"/>
  <c r="Z2747" i="1"/>
  <c r="Z2748" i="1"/>
  <c r="AA2748" i="1" s="1"/>
  <c r="Z2749" i="1"/>
  <c r="AA2749" i="1" s="1"/>
  <c r="Z2750" i="1"/>
  <c r="AA2750" i="1" s="1"/>
  <c r="Z2751" i="1"/>
  <c r="Z2752" i="1"/>
  <c r="Z2753" i="1"/>
  <c r="AA2753" i="1" s="1"/>
  <c r="Z2754" i="1"/>
  <c r="AA2754" i="1" s="1"/>
  <c r="Z2755" i="1"/>
  <c r="Z2756" i="1"/>
  <c r="AA2756" i="1" s="1"/>
  <c r="Z2757" i="1"/>
  <c r="AA2757" i="1" s="1"/>
  <c r="Z2758" i="1"/>
  <c r="AA2758" i="1" s="1"/>
  <c r="Z2759" i="1"/>
  <c r="Z2760" i="1"/>
  <c r="Z2761" i="1"/>
  <c r="AA2761" i="1" s="1"/>
  <c r="Z2762" i="1"/>
  <c r="AA2762" i="1" s="1"/>
  <c r="Z2763" i="1"/>
  <c r="Z2764" i="1"/>
  <c r="AA2764" i="1" s="1"/>
  <c r="Z2765" i="1"/>
  <c r="AA2765" i="1" s="1"/>
  <c r="Z2766" i="1"/>
  <c r="AA2766" i="1" s="1"/>
  <c r="Z2767" i="1"/>
  <c r="Z2768" i="1"/>
  <c r="AA2768" i="1" s="1"/>
  <c r="Z2769" i="1"/>
  <c r="AA2769" i="1" s="1"/>
  <c r="Z2770" i="1"/>
  <c r="AA2770" i="1" s="1"/>
  <c r="Z2771" i="1"/>
  <c r="Z2772" i="1"/>
  <c r="AA2772" i="1" s="1"/>
  <c r="Z2773" i="1"/>
  <c r="AA2773" i="1" s="1"/>
  <c r="Z2774" i="1"/>
  <c r="AA2774" i="1" s="1"/>
  <c r="Z2775" i="1"/>
  <c r="Z2776" i="1"/>
  <c r="AA2776" i="1" s="1"/>
  <c r="Z2777" i="1"/>
  <c r="AA2777" i="1" s="1"/>
  <c r="Z2778" i="1"/>
  <c r="AA2778" i="1" s="1"/>
  <c r="Z2779" i="1"/>
  <c r="Z2780" i="1"/>
  <c r="Z2781" i="1"/>
  <c r="AA2781" i="1" s="1"/>
  <c r="Z2782" i="1"/>
  <c r="AA2782" i="1" s="1"/>
  <c r="Z2783" i="1"/>
  <c r="Z2784" i="1"/>
  <c r="AA2784" i="1" s="1"/>
  <c r="Z2785" i="1"/>
  <c r="AA2785" i="1" s="1"/>
  <c r="Z2786" i="1"/>
  <c r="AA2786" i="1" s="1"/>
  <c r="Z2787" i="1"/>
  <c r="Z2788" i="1"/>
  <c r="Z2789" i="1"/>
  <c r="AA2789" i="1" s="1"/>
  <c r="Z2790" i="1"/>
  <c r="AA2790" i="1" s="1"/>
  <c r="Z2791" i="1"/>
  <c r="Z2792" i="1"/>
  <c r="AA2792" i="1" s="1"/>
  <c r="Z2793" i="1"/>
  <c r="AA2793" i="1" s="1"/>
  <c r="Z2794" i="1"/>
  <c r="AA2794" i="1" s="1"/>
  <c r="Z2795" i="1"/>
  <c r="Z2796" i="1"/>
  <c r="Z2797" i="1"/>
  <c r="AA2797" i="1" s="1"/>
  <c r="Z2798" i="1"/>
  <c r="AA2798" i="1" s="1"/>
  <c r="Z2799" i="1"/>
  <c r="Z2800" i="1"/>
  <c r="AA2800" i="1" s="1"/>
  <c r="Z2801" i="1"/>
  <c r="AA2801" i="1" s="1"/>
  <c r="Z2802" i="1"/>
  <c r="AA2802" i="1" s="1"/>
  <c r="Z2803" i="1"/>
  <c r="Z2804" i="1"/>
  <c r="AA2804" i="1" s="1"/>
  <c r="Z2805" i="1"/>
  <c r="AA2805" i="1" s="1"/>
  <c r="Z2806" i="1"/>
  <c r="AA2806" i="1" s="1"/>
  <c r="Z2807" i="1"/>
  <c r="Z2808" i="1"/>
  <c r="AA2808" i="1" s="1"/>
  <c r="Z2809" i="1"/>
  <c r="AA2809" i="1" s="1"/>
  <c r="Z2810" i="1"/>
  <c r="AA2810" i="1" s="1"/>
  <c r="Z2811" i="1"/>
  <c r="Z2812" i="1"/>
  <c r="Z2813" i="1"/>
  <c r="AA2813" i="1" s="1"/>
  <c r="Z2814" i="1"/>
  <c r="AA2814" i="1" s="1"/>
  <c r="Z2815" i="1"/>
  <c r="Z2816" i="1"/>
  <c r="AA2816" i="1" s="1"/>
  <c r="Z2817" i="1"/>
  <c r="AA2817" i="1" s="1"/>
  <c r="Z2818" i="1"/>
  <c r="AA2818" i="1" s="1"/>
  <c r="Z2819" i="1"/>
  <c r="Z2820" i="1"/>
  <c r="Z2821" i="1"/>
  <c r="AA2821" i="1" s="1"/>
  <c r="Z2822" i="1"/>
  <c r="AA2822" i="1" s="1"/>
  <c r="Z2823" i="1"/>
  <c r="Z2824" i="1"/>
  <c r="AA2824" i="1" s="1"/>
  <c r="Z2825" i="1"/>
  <c r="AA2825" i="1" s="1"/>
  <c r="Z2826" i="1"/>
  <c r="AA2826" i="1" s="1"/>
  <c r="Z2827" i="1"/>
  <c r="Z2828" i="1"/>
  <c r="AA2828" i="1" s="1"/>
  <c r="Z2829" i="1"/>
  <c r="AA2829" i="1" s="1"/>
  <c r="Z2830" i="1"/>
  <c r="AA2830" i="1" s="1"/>
  <c r="Z2831" i="1"/>
  <c r="Z2832" i="1"/>
  <c r="AA2832" i="1" s="1"/>
  <c r="Z2833" i="1"/>
  <c r="AA2833" i="1" s="1"/>
  <c r="Z2834" i="1"/>
  <c r="AA2834" i="1" s="1"/>
  <c r="Z2835" i="1"/>
  <c r="Z2836" i="1"/>
  <c r="Z2837" i="1"/>
  <c r="AA2837" i="1" s="1"/>
  <c r="Z2838" i="1"/>
  <c r="AA2838" i="1" s="1"/>
  <c r="Z2839" i="1"/>
  <c r="Z2840" i="1"/>
  <c r="AA2840" i="1" s="1"/>
  <c r="Z2841" i="1"/>
  <c r="AA2841" i="1" s="1"/>
  <c r="Z2842" i="1"/>
  <c r="AA2842" i="1" s="1"/>
  <c r="Z2843" i="1"/>
  <c r="Z2844" i="1"/>
  <c r="AA2844" i="1" s="1"/>
  <c r="Z2845" i="1"/>
  <c r="AA2845" i="1" s="1"/>
  <c r="Z2846" i="1"/>
  <c r="AA2846" i="1" s="1"/>
  <c r="Z2847" i="1"/>
  <c r="Z2848" i="1"/>
  <c r="Z2849" i="1"/>
  <c r="AA2849" i="1" s="1"/>
  <c r="Z2850" i="1"/>
  <c r="AA2850" i="1" s="1"/>
  <c r="Z2851" i="1"/>
  <c r="Z2852" i="1"/>
  <c r="AA2852" i="1" s="1"/>
  <c r="Z2853" i="1"/>
  <c r="AA2853" i="1" s="1"/>
  <c r="Z2854" i="1"/>
  <c r="AA2854" i="1" s="1"/>
  <c r="Z2855" i="1"/>
  <c r="Z2856" i="1"/>
  <c r="Z2857" i="1"/>
  <c r="AA2857" i="1" s="1"/>
  <c r="Z2858" i="1"/>
  <c r="AA2858" i="1" s="1"/>
  <c r="Z2859" i="1"/>
  <c r="Z2860" i="1"/>
  <c r="AA2860" i="1" s="1"/>
  <c r="Z2861" i="1"/>
  <c r="AA2861" i="1" s="1"/>
  <c r="Z2862" i="1"/>
  <c r="AA2862" i="1" s="1"/>
  <c r="Z2863" i="1"/>
  <c r="Z2864" i="1"/>
  <c r="AA2864" i="1" s="1"/>
  <c r="Z2865" i="1"/>
  <c r="AA2865" i="1" s="1"/>
  <c r="Z2866" i="1"/>
  <c r="AA2866" i="1" s="1"/>
  <c r="Z2867" i="1"/>
  <c r="Z2868" i="1"/>
  <c r="AA2868" i="1" s="1"/>
  <c r="Z2869" i="1"/>
  <c r="AA2869" i="1" s="1"/>
  <c r="Z2870" i="1"/>
  <c r="AA2870" i="1" s="1"/>
  <c r="Z2871" i="1"/>
  <c r="Z2872" i="1"/>
  <c r="AA2872" i="1" s="1"/>
  <c r="Z2873" i="1"/>
  <c r="AA2873" i="1" s="1"/>
  <c r="Z2874" i="1"/>
  <c r="AA2874" i="1" s="1"/>
  <c r="Z2875" i="1"/>
  <c r="Z2876" i="1"/>
  <c r="Z2877" i="1"/>
  <c r="AA2877" i="1" s="1"/>
  <c r="Z2878" i="1"/>
  <c r="AA2878" i="1" s="1"/>
  <c r="Z2879" i="1"/>
  <c r="Z2880" i="1"/>
  <c r="AA2880" i="1" s="1"/>
  <c r="Z2881" i="1"/>
  <c r="AA2881" i="1" s="1"/>
  <c r="Z2882" i="1"/>
  <c r="AA2882" i="1" s="1"/>
  <c r="Z2883" i="1"/>
  <c r="Z2884" i="1"/>
  <c r="Z2885" i="1"/>
  <c r="AA2885" i="1" s="1"/>
  <c r="Z2886" i="1"/>
  <c r="AA2886" i="1" s="1"/>
  <c r="Z2887" i="1"/>
  <c r="Z2888" i="1"/>
  <c r="AA2888" i="1" s="1"/>
  <c r="Z2889" i="1"/>
  <c r="AA2889" i="1" s="1"/>
  <c r="Z2890" i="1"/>
  <c r="AA2890" i="1" s="1"/>
  <c r="Z2891" i="1"/>
  <c r="Z2892" i="1"/>
  <c r="AA2892" i="1" s="1"/>
  <c r="Z2893" i="1"/>
  <c r="AA2893" i="1" s="1"/>
  <c r="Z2894" i="1"/>
  <c r="AA2894" i="1" s="1"/>
  <c r="Z2895" i="1"/>
  <c r="Z2896" i="1"/>
  <c r="AA2896" i="1" s="1"/>
  <c r="Z2897" i="1"/>
  <c r="AA2897" i="1" s="1"/>
  <c r="Z2898" i="1"/>
  <c r="AA2898" i="1" s="1"/>
  <c r="Z2899" i="1"/>
  <c r="Z2900" i="1"/>
  <c r="Z2901" i="1"/>
  <c r="AA2901" i="1" s="1"/>
  <c r="Z2902" i="1"/>
  <c r="AA2902" i="1" s="1"/>
  <c r="Z2903" i="1"/>
  <c r="Z2904" i="1"/>
  <c r="AA2904" i="1" s="1"/>
  <c r="Z2905" i="1"/>
  <c r="AA2905" i="1" s="1"/>
  <c r="Z2906" i="1"/>
  <c r="AA2906" i="1" s="1"/>
  <c r="Z2907" i="1"/>
  <c r="Z2908" i="1"/>
  <c r="AA2908" i="1" s="1"/>
  <c r="Z2909" i="1"/>
  <c r="AA2909" i="1" s="1"/>
  <c r="Z2910" i="1"/>
  <c r="AA2910" i="1" s="1"/>
  <c r="Z2911" i="1"/>
  <c r="Z2912" i="1"/>
  <c r="Z2913" i="1"/>
  <c r="AA2913" i="1" s="1"/>
  <c r="Z2914" i="1"/>
  <c r="AA2914" i="1" s="1"/>
  <c r="Z2915" i="1"/>
  <c r="Z2916" i="1"/>
  <c r="AA2916" i="1" s="1"/>
  <c r="Z2917" i="1"/>
  <c r="AA2917" i="1" s="1"/>
  <c r="Z2918" i="1"/>
  <c r="AA2918" i="1" s="1"/>
  <c r="Z2919" i="1"/>
  <c r="Z2920" i="1"/>
  <c r="Z2921" i="1"/>
  <c r="AA2921" i="1" s="1"/>
  <c r="Z2922" i="1"/>
  <c r="AA2922" i="1" s="1"/>
  <c r="Z2923" i="1"/>
  <c r="Z2924" i="1"/>
  <c r="AA2924" i="1" s="1"/>
  <c r="Z2925" i="1"/>
  <c r="AA2925" i="1" s="1"/>
  <c r="Z2926" i="1"/>
  <c r="AA2926" i="1" s="1"/>
  <c r="Z2927" i="1"/>
  <c r="Z2928" i="1"/>
  <c r="AA2928" i="1" s="1"/>
  <c r="Z2929" i="1"/>
  <c r="AA2929" i="1" s="1"/>
  <c r="Z2930" i="1"/>
  <c r="AA2930" i="1" s="1"/>
  <c r="Z2931" i="1"/>
  <c r="Z2932" i="1"/>
  <c r="AA2932" i="1" s="1"/>
  <c r="Z2933" i="1"/>
  <c r="AA2933" i="1" s="1"/>
  <c r="Z2934" i="1"/>
  <c r="AA2934" i="1" s="1"/>
  <c r="Z2935" i="1"/>
  <c r="Z2936" i="1"/>
  <c r="AA2936" i="1" s="1"/>
  <c r="Z2937" i="1"/>
  <c r="AA2937" i="1" s="1"/>
  <c r="Z2938" i="1"/>
  <c r="AA2938" i="1" s="1"/>
  <c r="Z2939" i="1"/>
  <c r="Z2940" i="1"/>
  <c r="Z2941" i="1"/>
  <c r="AA2941" i="1" s="1"/>
  <c r="Z2942" i="1"/>
  <c r="AA2942" i="1" s="1"/>
  <c r="Z2943" i="1"/>
  <c r="Z2944" i="1"/>
  <c r="AA2944" i="1" s="1"/>
  <c r="Z2945" i="1"/>
  <c r="AA2945" i="1" s="1"/>
  <c r="Z2946" i="1"/>
  <c r="AA2946" i="1" s="1"/>
  <c r="Z2947" i="1"/>
  <c r="Z2948" i="1"/>
  <c r="Z2949" i="1"/>
  <c r="AA2949" i="1" s="1"/>
  <c r="Z2950" i="1"/>
  <c r="AA2950" i="1" s="1"/>
  <c r="Z2951" i="1"/>
  <c r="Z2952" i="1"/>
  <c r="AA2952" i="1" s="1"/>
  <c r="Z2953" i="1"/>
  <c r="AA2953" i="1" s="1"/>
  <c r="Z2954" i="1"/>
  <c r="AA2954" i="1" s="1"/>
  <c r="Z2955" i="1"/>
  <c r="Z2956" i="1"/>
  <c r="AA2956" i="1" s="1"/>
  <c r="Z2957" i="1"/>
  <c r="AA2957" i="1" s="1"/>
  <c r="Z2958" i="1"/>
  <c r="AA2958" i="1" s="1"/>
  <c r="Z2959" i="1"/>
  <c r="Z2960" i="1"/>
  <c r="AA2960" i="1" s="1"/>
  <c r="Z2961" i="1"/>
  <c r="AA2961" i="1" s="1"/>
  <c r="Z2962" i="1"/>
  <c r="AA2962" i="1" s="1"/>
  <c r="Z2963" i="1"/>
  <c r="Z2964" i="1"/>
  <c r="Z2965" i="1"/>
  <c r="AA2965" i="1" s="1"/>
  <c r="Z2966" i="1"/>
  <c r="AA2966" i="1" s="1"/>
  <c r="Z2967" i="1"/>
  <c r="Z2968" i="1"/>
  <c r="AA2968" i="1" s="1"/>
  <c r="Z2969" i="1"/>
  <c r="AA2969" i="1" s="1"/>
  <c r="Z2970" i="1"/>
  <c r="AA2970" i="1" s="1"/>
  <c r="Z2971" i="1"/>
  <c r="Z2972" i="1"/>
  <c r="AA2972" i="1" s="1"/>
  <c r="Z2973" i="1"/>
  <c r="AA2973" i="1" s="1"/>
  <c r="Z2974" i="1"/>
  <c r="AA2974" i="1" s="1"/>
  <c r="Z2975" i="1"/>
  <c r="Z2976" i="1"/>
  <c r="Z2977" i="1"/>
  <c r="AA2977" i="1" s="1"/>
  <c r="Z2978" i="1"/>
  <c r="AA2978" i="1" s="1"/>
  <c r="Z2979" i="1"/>
  <c r="Z2980" i="1"/>
  <c r="AA2980" i="1" s="1"/>
  <c r="Z2981" i="1"/>
  <c r="AA2981" i="1" s="1"/>
  <c r="Z2982" i="1"/>
  <c r="AA2982" i="1" s="1"/>
  <c r="Z2983" i="1"/>
  <c r="Z2984" i="1"/>
  <c r="Z2985" i="1"/>
  <c r="AA2985" i="1" s="1"/>
  <c r="Z2986" i="1"/>
  <c r="AA2986" i="1" s="1"/>
  <c r="Z2987" i="1"/>
  <c r="Z2988" i="1"/>
  <c r="AA2988" i="1" s="1"/>
  <c r="Z2989" i="1"/>
  <c r="AA2989" i="1" s="1"/>
  <c r="Z2990" i="1"/>
  <c r="AA2990" i="1" s="1"/>
  <c r="Z2991" i="1"/>
  <c r="Z2992" i="1"/>
  <c r="AA2992" i="1" s="1"/>
  <c r="Z2993" i="1"/>
  <c r="AA2993" i="1" s="1"/>
  <c r="Z2994" i="1"/>
  <c r="AA2994" i="1" s="1"/>
  <c r="Z2995" i="1"/>
  <c r="Z2996" i="1"/>
  <c r="AA2996" i="1" s="1"/>
  <c r="Z2997" i="1"/>
  <c r="AA2997" i="1" s="1"/>
  <c r="Z2998" i="1"/>
  <c r="AA2998" i="1" s="1"/>
  <c r="Z2999" i="1"/>
  <c r="Z3000" i="1"/>
  <c r="AA3000" i="1" s="1"/>
  <c r="Z3001" i="1"/>
  <c r="AA3001" i="1" s="1"/>
  <c r="Z3002" i="1"/>
  <c r="AA3002" i="1" s="1"/>
  <c r="Z3003" i="1"/>
  <c r="Z3004" i="1"/>
  <c r="Z3005" i="1"/>
  <c r="AA3005" i="1" s="1"/>
  <c r="Z3006" i="1"/>
  <c r="AA3006" i="1" s="1"/>
  <c r="Z3007" i="1"/>
  <c r="Z3008" i="1"/>
  <c r="AA3008" i="1" s="1"/>
  <c r="Z3009" i="1"/>
  <c r="AA3009" i="1" s="1"/>
  <c r="Z3010" i="1"/>
  <c r="AA3010" i="1" s="1"/>
  <c r="Z3011" i="1"/>
  <c r="Z3012" i="1"/>
  <c r="Z3013" i="1"/>
  <c r="AA3013" i="1" s="1"/>
  <c r="Z3014" i="1"/>
  <c r="AA3014" i="1" s="1"/>
  <c r="Z3015" i="1"/>
  <c r="Z3016" i="1"/>
  <c r="AA3016" i="1" s="1"/>
  <c r="Z3017" i="1"/>
  <c r="AA3017" i="1" s="1"/>
  <c r="Z3018" i="1"/>
  <c r="AA3018" i="1" s="1"/>
  <c r="Z3019" i="1"/>
  <c r="Z3020" i="1"/>
  <c r="AA3020" i="1" s="1"/>
  <c r="Z3021" i="1"/>
  <c r="AA3021" i="1" s="1"/>
  <c r="Z3022" i="1"/>
  <c r="AA3022" i="1" s="1"/>
  <c r="Z3023" i="1"/>
  <c r="Z3024" i="1"/>
  <c r="AA3024" i="1" s="1"/>
  <c r="Z3025" i="1"/>
  <c r="AA3025" i="1" s="1"/>
  <c r="Z3026" i="1"/>
  <c r="AA3026" i="1" s="1"/>
  <c r="Z3027" i="1"/>
  <c r="Z3028" i="1"/>
  <c r="Z3029" i="1"/>
  <c r="AA3029" i="1" s="1"/>
  <c r="Z3030" i="1"/>
  <c r="AA3030" i="1" s="1"/>
  <c r="Z3031" i="1"/>
  <c r="Z3032" i="1"/>
  <c r="AA3032" i="1" s="1"/>
  <c r="Z3033" i="1"/>
  <c r="AA3033" i="1" s="1"/>
  <c r="Z3034" i="1"/>
  <c r="AA3034" i="1" s="1"/>
  <c r="Z3035" i="1"/>
  <c r="Z3036" i="1"/>
  <c r="AA3036" i="1" s="1"/>
  <c r="Z3037" i="1"/>
  <c r="AA3037" i="1" s="1"/>
  <c r="Z3038" i="1"/>
  <c r="AA3038" i="1" s="1"/>
  <c r="Z3039" i="1"/>
  <c r="Z3040" i="1"/>
  <c r="Z3041" i="1"/>
  <c r="AA3041" i="1" s="1"/>
  <c r="Z3042" i="1"/>
  <c r="AA3042" i="1" s="1"/>
  <c r="Z3043" i="1"/>
  <c r="Z3044" i="1"/>
  <c r="AA3044" i="1" s="1"/>
  <c r="Z3045" i="1"/>
  <c r="AA3045" i="1" s="1"/>
  <c r="Z3046" i="1"/>
  <c r="AA3046" i="1" s="1"/>
  <c r="Z3047" i="1"/>
  <c r="Z3048" i="1"/>
  <c r="Z3049" i="1"/>
  <c r="AA3049" i="1" s="1"/>
  <c r="Z3050" i="1"/>
  <c r="AA3050" i="1" s="1"/>
  <c r="Z3051" i="1"/>
  <c r="Z3052" i="1"/>
  <c r="AA3052" i="1" s="1"/>
  <c r="Z3053" i="1"/>
  <c r="AA3053" i="1" s="1"/>
  <c r="Z3054" i="1"/>
  <c r="AA3054" i="1" s="1"/>
  <c r="Z3055" i="1"/>
  <c r="Z3056" i="1"/>
  <c r="AA3056" i="1" s="1"/>
  <c r="Z3057" i="1"/>
  <c r="AA3057" i="1" s="1"/>
  <c r="Z3058" i="1"/>
  <c r="AA3058" i="1" s="1"/>
  <c r="Z3059" i="1"/>
  <c r="Z3060" i="1"/>
  <c r="AA3060" i="1" s="1"/>
  <c r="Z3061" i="1"/>
  <c r="AA3061" i="1" s="1"/>
  <c r="Z3062" i="1"/>
  <c r="AA3062" i="1" s="1"/>
  <c r="Z3063" i="1"/>
  <c r="Z3064" i="1"/>
  <c r="AA3064" i="1" s="1"/>
  <c r="Z3065" i="1"/>
  <c r="AA3065" i="1" s="1"/>
  <c r="Z3066" i="1"/>
  <c r="AA3066" i="1" s="1"/>
  <c r="Z3067" i="1"/>
  <c r="Z3068" i="1"/>
  <c r="Z3069" i="1"/>
  <c r="AA3069" i="1" s="1"/>
  <c r="Z3070" i="1"/>
  <c r="AA3070" i="1" s="1"/>
  <c r="Z3071" i="1"/>
  <c r="Z3072" i="1"/>
  <c r="AA3072" i="1" s="1"/>
  <c r="Z3073" i="1"/>
  <c r="AA3073" i="1" s="1"/>
  <c r="Z3074" i="1"/>
  <c r="AA3074" i="1" s="1"/>
  <c r="Z3075" i="1"/>
  <c r="Z3076" i="1"/>
  <c r="Z3077" i="1"/>
  <c r="AA3077" i="1" s="1"/>
  <c r="Z3078" i="1"/>
  <c r="AA3078" i="1" s="1"/>
  <c r="Z3079" i="1"/>
  <c r="Z3080" i="1"/>
  <c r="AA3080" i="1" s="1"/>
  <c r="Z3081" i="1"/>
  <c r="AA3081" i="1" s="1"/>
  <c r="Z3082" i="1"/>
  <c r="AA3082" i="1" s="1"/>
  <c r="Z3083" i="1"/>
  <c r="Z3084" i="1"/>
  <c r="AA3084" i="1" s="1"/>
  <c r="Z3085" i="1"/>
  <c r="AA3085" i="1" s="1"/>
  <c r="Z3086" i="1"/>
  <c r="AA3086" i="1" s="1"/>
  <c r="Z3087" i="1"/>
  <c r="Z3088" i="1"/>
  <c r="AA3088" i="1" s="1"/>
  <c r="Z3089" i="1"/>
  <c r="AA3089" i="1" s="1"/>
  <c r="Z3090" i="1"/>
  <c r="AA3090" i="1" s="1"/>
  <c r="Z3091" i="1"/>
  <c r="Z3092" i="1"/>
  <c r="Z3093" i="1"/>
  <c r="AA3093" i="1" s="1"/>
  <c r="Z3094" i="1"/>
  <c r="AA3094" i="1" s="1"/>
  <c r="Z3095" i="1"/>
  <c r="Z3096" i="1"/>
  <c r="AA3096" i="1" s="1"/>
  <c r="Z3097" i="1"/>
  <c r="AA3097" i="1" s="1"/>
  <c r="Z3098" i="1"/>
  <c r="AA3098" i="1" s="1"/>
  <c r="Z3099" i="1"/>
  <c r="Z3100" i="1"/>
  <c r="AA3100" i="1" s="1"/>
  <c r="Z3101" i="1"/>
  <c r="AA3101" i="1" s="1"/>
  <c r="Z3102" i="1"/>
  <c r="AA3102" i="1" s="1"/>
  <c r="Z3103" i="1"/>
  <c r="Z3104" i="1"/>
  <c r="Z3105" i="1"/>
  <c r="AA3105" i="1" s="1"/>
  <c r="Z3106" i="1"/>
  <c r="AA3106" i="1" s="1"/>
  <c r="Z3107" i="1"/>
  <c r="Z3108" i="1"/>
  <c r="AA3108" i="1" s="1"/>
  <c r="Z3109" i="1"/>
  <c r="AA3109" i="1" s="1"/>
  <c r="Z3110" i="1"/>
  <c r="AA3110" i="1" s="1"/>
  <c r="Z3111" i="1"/>
  <c r="Z3112" i="1"/>
  <c r="Z3113" i="1"/>
  <c r="AA3113" i="1" s="1"/>
  <c r="Z3114" i="1"/>
  <c r="AA3114" i="1" s="1"/>
  <c r="Z3115" i="1"/>
  <c r="Z3116" i="1"/>
  <c r="AA3116" i="1" s="1"/>
  <c r="Z3117" i="1"/>
  <c r="AA3117" i="1" s="1"/>
  <c r="Z3118" i="1"/>
  <c r="AA3118" i="1" s="1"/>
  <c r="Z3119" i="1"/>
  <c r="Z3120" i="1"/>
  <c r="AA3120" i="1" s="1"/>
  <c r="Z3121" i="1"/>
  <c r="AA3121" i="1" s="1"/>
  <c r="Z3122" i="1"/>
  <c r="AA3122" i="1" s="1"/>
  <c r="Z3123" i="1"/>
  <c r="Z3124" i="1"/>
  <c r="AA3124" i="1" s="1"/>
  <c r="Z3125" i="1"/>
  <c r="AA3125" i="1" s="1"/>
  <c r="Z3126" i="1"/>
  <c r="AA3126" i="1" s="1"/>
  <c r="Z3127" i="1"/>
  <c r="Z3128" i="1"/>
  <c r="AA3128" i="1" s="1"/>
  <c r="Z3129" i="1"/>
  <c r="AA3129" i="1" s="1"/>
  <c r="Z3130" i="1"/>
  <c r="AA3130" i="1" s="1"/>
  <c r="Z3131" i="1"/>
  <c r="Z3132" i="1"/>
  <c r="Z3133" i="1"/>
  <c r="AA3133" i="1" s="1"/>
  <c r="Z3134" i="1"/>
  <c r="AA3134" i="1" s="1"/>
  <c r="Z3135" i="1"/>
  <c r="Z3136" i="1"/>
  <c r="AA3136" i="1" s="1"/>
  <c r="Z3137" i="1"/>
  <c r="AA3137" i="1" s="1"/>
  <c r="Z3138" i="1"/>
  <c r="AA3138" i="1" s="1"/>
  <c r="Z3139" i="1"/>
  <c r="Z3140" i="1"/>
  <c r="Z3141" i="1"/>
  <c r="AA3141" i="1" s="1"/>
  <c r="Z3142" i="1"/>
  <c r="AA3142" i="1" s="1"/>
  <c r="Z3143" i="1"/>
  <c r="Z3144" i="1"/>
  <c r="AA3144" i="1" s="1"/>
  <c r="Z3145" i="1"/>
  <c r="AA3145" i="1" s="1"/>
  <c r="Z3146" i="1"/>
  <c r="AA3146" i="1" s="1"/>
  <c r="Z3147" i="1"/>
  <c r="Z3148" i="1"/>
  <c r="AA3148" i="1" s="1"/>
  <c r="Z3149" i="1"/>
  <c r="AA3149" i="1" s="1"/>
  <c r="Z3150" i="1"/>
  <c r="AA3150" i="1" s="1"/>
  <c r="Z3151" i="1"/>
  <c r="Z3152" i="1"/>
  <c r="AA3152" i="1" s="1"/>
  <c r="Z3153" i="1"/>
  <c r="AA3153" i="1" s="1"/>
  <c r="Z3154" i="1"/>
  <c r="AA3154" i="1" s="1"/>
  <c r="Z3155" i="1"/>
  <c r="Z3156" i="1"/>
  <c r="Z3157" i="1"/>
  <c r="AA3157" i="1" s="1"/>
  <c r="Z3158" i="1"/>
  <c r="AA3158" i="1" s="1"/>
  <c r="Z3159" i="1"/>
  <c r="Z3160" i="1"/>
  <c r="AA3160" i="1" s="1"/>
  <c r="Z3161" i="1"/>
  <c r="AA3161" i="1" s="1"/>
  <c r="Z3162" i="1"/>
  <c r="AA3162" i="1" s="1"/>
  <c r="Z3163" i="1"/>
  <c r="Z3164" i="1"/>
  <c r="AA3164" i="1" s="1"/>
  <c r="Z3165" i="1"/>
  <c r="AA3165" i="1" s="1"/>
  <c r="Z3166" i="1"/>
  <c r="AA3166" i="1" s="1"/>
  <c r="Z3167" i="1"/>
  <c r="Z3168" i="1"/>
  <c r="Z3169" i="1"/>
  <c r="AA3169" i="1" s="1"/>
  <c r="Z3170" i="1"/>
  <c r="AA3170" i="1" s="1"/>
  <c r="Z3171" i="1"/>
  <c r="Z3172" i="1"/>
  <c r="AA3172" i="1" s="1"/>
  <c r="Z3173" i="1"/>
  <c r="AA3173" i="1" s="1"/>
  <c r="Z3174" i="1"/>
  <c r="AA3174" i="1" s="1"/>
  <c r="Z3175" i="1"/>
  <c r="Z3176" i="1"/>
  <c r="Z3177" i="1"/>
  <c r="AA3177" i="1" s="1"/>
  <c r="Z3178" i="1"/>
  <c r="AA3178" i="1" s="1"/>
  <c r="Z3179" i="1"/>
  <c r="Z3180" i="1"/>
  <c r="AA3180" i="1" s="1"/>
  <c r="Z3181" i="1"/>
  <c r="AA3181" i="1" s="1"/>
  <c r="Z3182" i="1"/>
  <c r="AA3182" i="1" s="1"/>
  <c r="Z3183" i="1"/>
  <c r="Z3184" i="1"/>
  <c r="AA3184" i="1" s="1"/>
  <c r="Z3185" i="1"/>
  <c r="AA3185" i="1" s="1"/>
  <c r="Z3186" i="1"/>
  <c r="AA3186" i="1" s="1"/>
  <c r="Z3187" i="1"/>
  <c r="Z3188" i="1"/>
  <c r="AA3188" i="1" s="1"/>
  <c r="Z3189" i="1"/>
  <c r="AA3189" i="1" s="1"/>
  <c r="Z3190" i="1"/>
  <c r="Z3191" i="1"/>
  <c r="Z3192" i="1"/>
  <c r="AA3192" i="1" s="1"/>
  <c r="Z3193" i="1"/>
  <c r="AA3193" i="1" s="1"/>
  <c r="Z3194" i="1"/>
  <c r="Z3195" i="1"/>
  <c r="Z3196" i="1"/>
  <c r="Z3197" i="1"/>
  <c r="AA3197" i="1" s="1"/>
  <c r="Z3198" i="1"/>
  <c r="Z3199" i="1"/>
  <c r="Z3200" i="1"/>
  <c r="AA3200" i="1" s="1"/>
  <c r="Z3201" i="1"/>
  <c r="AA3201" i="1" s="1"/>
  <c r="Z3202" i="1"/>
  <c r="Z3203" i="1"/>
  <c r="Z3204" i="1"/>
  <c r="AA3204" i="1" s="1"/>
  <c r="Z3205" i="1"/>
  <c r="AA3205" i="1" s="1"/>
  <c r="Z3206" i="1"/>
  <c r="Z3207" i="1"/>
  <c r="Z3208" i="1"/>
  <c r="Z3209" i="1"/>
  <c r="AA3209" i="1" s="1"/>
  <c r="Z3210" i="1"/>
  <c r="Z3211" i="1"/>
  <c r="Z3212" i="1"/>
  <c r="Z3213" i="1"/>
  <c r="AA3213" i="1" s="1"/>
  <c r="Z3214" i="1"/>
  <c r="Z3215" i="1"/>
  <c r="Z3216" i="1"/>
  <c r="AA3216" i="1" s="1"/>
  <c r="Z3217" i="1"/>
  <c r="AA3217" i="1" s="1"/>
  <c r="Z3218" i="1"/>
  <c r="Z3219" i="1"/>
  <c r="Z3220" i="1"/>
  <c r="AA3220" i="1" s="1"/>
  <c r="Z3221" i="1"/>
  <c r="AA3221" i="1" s="1"/>
  <c r="Z3222" i="1"/>
  <c r="Z3223" i="1"/>
  <c r="Z3224" i="1"/>
  <c r="AA3224" i="1" s="1"/>
  <c r="Z3225" i="1"/>
  <c r="AA3225" i="1" s="1"/>
  <c r="Z3226" i="1"/>
  <c r="Z3227" i="1"/>
  <c r="Z3228" i="1"/>
  <c r="Z3229" i="1"/>
  <c r="AA3229" i="1" s="1"/>
  <c r="Z3230" i="1"/>
  <c r="Z3231" i="1"/>
  <c r="Z3232" i="1"/>
  <c r="AA3232" i="1" s="1"/>
  <c r="Z3233" i="1"/>
  <c r="AA3233" i="1" s="1"/>
  <c r="Z3234" i="1"/>
  <c r="Z3235" i="1"/>
  <c r="Z3236" i="1"/>
  <c r="AA3236" i="1" s="1"/>
  <c r="Z3237" i="1"/>
  <c r="AA3237" i="1" s="1"/>
  <c r="Z3238" i="1"/>
  <c r="Z3239" i="1"/>
  <c r="Z3240" i="1"/>
  <c r="Z3241" i="1"/>
  <c r="AA3241" i="1" s="1"/>
  <c r="Z3242" i="1"/>
  <c r="Z3243" i="1"/>
  <c r="Z3244" i="1"/>
  <c r="Z3245" i="1"/>
  <c r="AA3245" i="1" s="1"/>
  <c r="Z3246" i="1"/>
  <c r="Z3247" i="1"/>
  <c r="Z3248" i="1"/>
  <c r="AA3248" i="1" s="1"/>
  <c r="Z3249" i="1"/>
  <c r="AA3249" i="1" s="1"/>
  <c r="Z3250" i="1"/>
  <c r="Z3251" i="1"/>
  <c r="Z3252" i="1"/>
  <c r="Z3253" i="1"/>
  <c r="AA3253" i="1" s="1"/>
  <c r="Z3254" i="1"/>
  <c r="Z3255" i="1"/>
  <c r="Z3256" i="1"/>
  <c r="Z3257" i="1"/>
  <c r="AA3257" i="1" s="1"/>
  <c r="Z3258" i="1"/>
  <c r="Z3259" i="1"/>
  <c r="Z3260" i="1"/>
  <c r="AA3260" i="1" s="1"/>
  <c r="Z3261" i="1"/>
  <c r="AA3261" i="1" s="1"/>
  <c r="Z3262" i="1"/>
  <c r="Z3263" i="1"/>
  <c r="Z3264" i="1"/>
  <c r="AA3264" i="1" s="1"/>
  <c r="Z3265" i="1"/>
  <c r="AA3265" i="1" s="1"/>
  <c r="Z3266" i="1"/>
  <c r="Z3267" i="1"/>
  <c r="Z3268" i="1"/>
  <c r="Z3269" i="1"/>
  <c r="AA3269" i="1" s="1"/>
  <c r="Z3270" i="1"/>
  <c r="Z3271" i="1"/>
  <c r="Z3272" i="1"/>
  <c r="AA3272" i="1" s="1"/>
  <c r="Z3273" i="1"/>
  <c r="AA3273" i="1" s="1"/>
  <c r="Z3274" i="1"/>
  <c r="Z3275" i="1"/>
  <c r="Z3276" i="1"/>
  <c r="Z3277" i="1"/>
  <c r="AA3277" i="1" s="1"/>
  <c r="Z3278" i="1"/>
  <c r="Z3279" i="1"/>
  <c r="Z3280" i="1"/>
  <c r="AA3280" i="1" s="1"/>
  <c r="Z3281" i="1"/>
  <c r="AA3281" i="1" s="1"/>
  <c r="Z3282" i="1"/>
  <c r="Z3283" i="1"/>
  <c r="Z3284" i="1"/>
  <c r="AA3284" i="1" s="1"/>
  <c r="Z3285" i="1"/>
  <c r="AA3285" i="1" s="1"/>
  <c r="Z3286" i="1"/>
  <c r="Z3287" i="1"/>
  <c r="Z3288" i="1"/>
  <c r="Z3289" i="1"/>
  <c r="AA3289" i="1" s="1"/>
  <c r="Z3290" i="1"/>
  <c r="Z3291" i="1"/>
  <c r="Z3292" i="1"/>
  <c r="Z3293" i="1"/>
  <c r="AA3293" i="1" s="1"/>
  <c r="Z3294" i="1"/>
  <c r="Z3295" i="1"/>
  <c r="Z3296" i="1"/>
  <c r="AA3296" i="1" s="1"/>
  <c r="Z3297" i="1"/>
  <c r="AA3297" i="1" s="1"/>
  <c r="Z3298" i="1"/>
  <c r="Z3299" i="1"/>
  <c r="Z3300" i="1"/>
  <c r="Z3301" i="1"/>
  <c r="AA3301" i="1" s="1"/>
  <c r="Z3302" i="1"/>
  <c r="Z3303" i="1"/>
  <c r="Z3304" i="1"/>
  <c r="Z3305" i="1"/>
  <c r="AA3305" i="1" s="1"/>
  <c r="Z3306" i="1"/>
  <c r="Z3307" i="1"/>
  <c r="Z3308" i="1"/>
  <c r="Z3309" i="1"/>
  <c r="AA3309" i="1" s="1"/>
  <c r="Z3310" i="1"/>
  <c r="Z3311" i="1"/>
  <c r="Z3312" i="1"/>
  <c r="AA3312" i="1" s="1"/>
  <c r="Z3313" i="1"/>
  <c r="AA3313" i="1" s="1"/>
  <c r="Z3314" i="1"/>
  <c r="Z3315" i="1"/>
  <c r="Z3316" i="1"/>
  <c r="Z3317" i="1"/>
  <c r="AA3317" i="1" s="1"/>
  <c r="Z3318" i="1"/>
  <c r="Z3319" i="1"/>
  <c r="Z3320" i="1"/>
  <c r="Z3321" i="1"/>
  <c r="AA3321" i="1" s="1"/>
  <c r="Z3322" i="1"/>
  <c r="Z3323" i="1"/>
  <c r="Z3324" i="1"/>
  <c r="AA3324" i="1" s="1"/>
  <c r="Z3325" i="1"/>
  <c r="AA3325" i="1" s="1"/>
  <c r="Z3326" i="1"/>
  <c r="Z3327" i="1"/>
  <c r="Z3328" i="1"/>
  <c r="AA3328" i="1" s="1"/>
  <c r="Z3329" i="1"/>
  <c r="AA3329" i="1" s="1"/>
  <c r="Z3330" i="1"/>
  <c r="Z3331" i="1"/>
  <c r="Z3332" i="1"/>
  <c r="Z3333" i="1"/>
  <c r="AA3333" i="1" s="1"/>
  <c r="Z3334" i="1"/>
  <c r="Z3335" i="1"/>
  <c r="Z3336" i="1"/>
  <c r="AA3336" i="1" s="1"/>
  <c r="Z3337" i="1"/>
  <c r="AA3337" i="1" s="1"/>
  <c r="Z3338" i="1"/>
  <c r="Z3339" i="1"/>
  <c r="Z3340" i="1"/>
  <c r="Z3341" i="1"/>
  <c r="AA3341" i="1" s="1"/>
  <c r="Z3342" i="1"/>
  <c r="Z3343" i="1"/>
  <c r="Z3344" i="1"/>
  <c r="AA3344" i="1" s="1"/>
  <c r="Z3345" i="1"/>
  <c r="AA3345" i="1" s="1"/>
  <c r="Z3346" i="1"/>
  <c r="Z3347" i="1"/>
  <c r="Z3348" i="1"/>
  <c r="AA3348" i="1" s="1"/>
  <c r="Z3349" i="1"/>
  <c r="AA3349" i="1" s="1"/>
  <c r="Z3350" i="1"/>
  <c r="Z3351" i="1"/>
  <c r="Z3352" i="1"/>
  <c r="Z3353" i="1"/>
  <c r="AA3353" i="1" s="1"/>
  <c r="Z3354" i="1"/>
  <c r="Z3355" i="1"/>
  <c r="Z3356" i="1"/>
  <c r="Z3357" i="1"/>
  <c r="AA3357" i="1" s="1"/>
  <c r="Z3358" i="1"/>
  <c r="Z3359" i="1"/>
  <c r="Z3360" i="1"/>
  <c r="AA3360" i="1" s="1"/>
  <c r="Z3361" i="1"/>
  <c r="AA3361" i="1" s="1"/>
  <c r="Z3362" i="1"/>
  <c r="Z3363" i="1"/>
  <c r="Z3364" i="1"/>
  <c r="Z3365" i="1"/>
  <c r="AA3365" i="1" s="1"/>
  <c r="Z3366" i="1"/>
  <c r="Z3367" i="1"/>
  <c r="Z3368" i="1"/>
  <c r="Z3369" i="1"/>
  <c r="AA3369" i="1" s="1"/>
  <c r="Z3370" i="1"/>
  <c r="Z3371" i="1"/>
  <c r="Z3372" i="1"/>
  <c r="Z3373" i="1"/>
  <c r="AA3373" i="1" s="1"/>
  <c r="Z3374" i="1"/>
  <c r="Z3375" i="1"/>
  <c r="Z3376" i="1"/>
  <c r="AA3376" i="1" s="1"/>
  <c r="Z3377" i="1"/>
  <c r="AA3377" i="1" s="1"/>
  <c r="Z3378" i="1"/>
  <c r="Z3379" i="1"/>
  <c r="Z3380" i="1"/>
  <c r="Z3381" i="1"/>
  <c r="AA3381" i="1" s="1"/>
  <c r="Z3382" i="1"/>
  <c r="Z3383" i="1"/>
  <c r="Z3384" i="1"/>
  <c r="Z3385" i="1"/>
  <c r="AA3385" i="1" s="1"/>
  <c r="Z3386" i="1"/>
  <c r="Z3387" i="1"/>
  <c r="Z3388" i="1"/>
  <c r="AA3388" i="1" s="1"/>
  <c r="Z3389" i="1"/>
  <c r="AA3389" i="1" s="1"/>
  <c r="Z3390" i="1"/>
  <c r="Z3391" i="1"/>
  <c r="Z3392" i="1"/>
  <c r="AA3392" i="1" s="1"/>
  <c r="Z3393" i="1"/>
  <c r="AA3393" i="1" s="1"/>
  <c r="Z3394" i="1"/>
  <c r="Z3395" i="1"/>
  <c r="Z3396" i="1"/>
  <c r="Z3397" i="1"/>
  <c r="AA3397" i="1" s="1"/>
  <c r="Z3398" i="1"/>
  <c r="Z3399" i="1"/>
  <c r="Z3400" i="1"/>
  <c r="AA3400" i="1" s="1"/>
  <c r="Z3401" i="1"/>
  <c r="AA3401" i="1" s="1"/>
  <c r="Z3402" i="1"/>
  <c r="Z3403" i="1"/>
  <c r="Z3404" i="1"/>
  <c r="Z3405" i="1"/>
  <c r="AA3405" i="1" s="1"/>
  <c r="Z3406" i="1"/>
  <c r="Z3407" i="1"/>
  <c r="Z3408" i="1"/>
  <c r="AA3408" i="1" s="1"/>
  <c r="Z3409" i="1"/>
  <c r="AA3409" i="1" s="1"/>
  <c r="Z3410" i="1"/>
  <c r="Z3411" i="1"/>
  <c r="Z3412" i="1"/>
  <c r="AA3412" i="1" s="1"/>
  <c r="Z3413" i="1"/>
  <c r="AA3413" i="1" s="1"/>
  <c r="Z3414" i="1"/>
  <c r="Z3415" i="1"/>
  <c r="Z3416" i="1"/>
  <c r="Z3417" i="1"/>
  <c r="AA3417" i="1" s="1"/>
  <c r="Z3418" i="1"/>
  <c r="Z3419" i="1"/>
  <c r="Z3420" i="1"/>
  <c r="Z3421" i="1"/>
  <c r="AA3421" i="1" s="1"/>
  <c r="Z3422" i="1"/>
  <c r="Z3423" i="1"/>
  <c r="Z3424" i="1"/>
  <c r="AA3424" i="1" s="1"/>
  <c r="Z3425" i="1"/>
  <c r="AA3425" i="1" s="1"/>
  <c r="Z3426" i="1"/>
  <c r="Z3427" i="1"/>
  <c r="Z3428" i="1"/>
  <c r="Z3429" i="1"/>
  <c r="AA3429" i="1" s="1"/>
  <c r="Z3430" i="1"/>
  <c r="Z3431" i="1"/>
  <c r="Z3432" i="1"/>
  <c r="Z3433" i="1"/>
  <c r="AA3433" i="1" s="1"/>
  <c r="Z3434" i="1"/>
  <c r="Z3435" i="1"/>
  <c r="Z3436" i="1"/>
  <c r="Z3437" i="1"/>
  <c r="AA3437" i="1" s="1"/>
  <c r="Z3438" i="1"/>
  <c r="Z3439" i="1"/>
  <c r="Z3440" i="1"/>
  <c r="AA3440" i="1" s="1"/>
  <c r="Z3441" i="1"/>
  <c r="AA3441" i="1" s="1"/>
  <c r="Z3442" i="1"/>
  <c r="Z3443" i="1"/>
  <c r="Z3444" i="1"/>
  <c r="Z3445" i="1"/>
  <c r="AA3445" i="1" s="1"/>
  <c r="Z3446" i="1"/>
  <c r="Z3447" i="1"/>
  <c r="Z3448" i="1"/>
  <c r="Z3449" i="1"/>
  <c r="AA3449" i="1" s="1"/>
  <c r="Z3450" i="1"/>
  <c r="Z3451" i="1"/>
  <c r="Z3452" i="1"/>
  <c r="AA3452" i="1" s="1"/>
  <c r="Z3453" i="1"/>
  <c r="AA3453" i="1" s="1"/>
  <c r="Z3454" i="1"/>
  <c r="Z3455" i="1"/>
  <c r="Z3456" i="1"/>
  <c r="AA3456" i="1" s="1"/>
  <c r="Z3457" i="1"/>
  <c r="AA3457" i="1" s="1"/>
  <c r="Z3458" i="1"/>
  <c r="Z3459" i="1"/>
  <c r="Z3460" i="1"/>
  <c r="Z3461" i="1"/>
  <c r="AA3461" i="1" s="1"/>
  <c r="Z3462" i="1"/>
  <c r="Z3463" i="1"/>
  <c r="Z3464" i="1"/>
  <c r="AA3464" i="1" s="1"/>
  <c r="Z3465" i="1"/>
  <c r="AA3465" i="1" s="1"/>
  <c r="Z3466" i="1"/>
  <c r="Z3467" i="1"/>
  <c r="Z3468" i="1"/>
  <c r="Z3469" i="1"/>
  <c r="AA3469" i="1" s="1"/>
  <c r="Z3470" i="1"/>
  <c r="Z3471" i="1"/>
  <c r="Z3472" i="1"/>
  <c r="AA3472" i="1" s="1"/>
  <c r="Z3473" i="1"/>
  <c r="AA3473" i="1" s="1"/>
  <c r="Z3474" i="1"/>
  <c r="Z3475" i="1"/>
  <c r="Z3476" i="1"/>
  <c r="AA3476" i="1" s="1"/>
  <c r="Z3477" i="1"/>
  <c r="AA3477" i="1" s="1"/>
  <c r="Z3478" i="1"/>
  <c r="Z3479" i="1"/>
  <c r="Z3480" i="1"/>
  <c r="Z3481" i="1"/>
  <c r="AA3481" i="1" s="1"/>
  <c r="Z3482" i="1"/>
  <c r="Z3483" i="1"/>
  <c r="Z3484" i="1"/>
  <c r="Z3485" i="1"/>
  <c r="AA3485" i="1" s="1"/>
  <c r="Z3486" i="1"/>
  <c r="Z3487" i="1"/>
  <c r="Z3488" i="1"/>
  <c r="AA3488" i="1" s="1"/>
  <c r="Z3489" i="1"/>
  <c r="AA3489" i="1" s="1"/>
  <c r="Z3490" i="1"/>
  <c r="Z3491" i="1"/>
  <c r="Z3492" i="1"/>
  <c r="Z3493" i="1"/>
  <c r="AA3493" i="1" s="1"/>
  <c r="Z3494" i="1"/>
  <c r="Z3495" i="1"/>
  <c r="Z3496" i="1"/>
  <c r="Z3497" i="1"/>
  <c r="AA3497" i="1" s="1"/>
  <c r="Z3498" i="1"/>
  <c r="Z3499" i="1"/>
  <c r="Z3500" i="1"/>
  <c r="Z3501" i="1"/>
  <c r="AA3501" i="1" s="1"/>
  <c r="Z3502" i="1"/>
  <c r="Z3503" i="1"/>
  <c r="Z3504" i="1"/>
  <c r="AA3504" i="1" s="1"/>
  <c r="Z3505" i="1"/>
  <c r="AA3505" i="1" s="1"/>
  <c r="Z3506" i="1"/>
  <c r="Z3507" i="1"/>
  <c r="Z3508" i="1"/>
  <c r="Z3509" i="1"/>
  <c r="AA3509" i="1" s="1"/>
  <c r="Z3510" i="1"/>
  <c r="Z3511" i="1"/>
  <c r="Z3512" i="1"/>
  <c r="Z3513" i="1"/>
  <c r="Z3514" i="1"/>
  <c r="Z3515" i="1"/>
  <c r="Z3516" i="1"/>
  <c r="Z3517" i="1"/>
  <c r="Z3518" i="1"/>
  <c r="Z3519" i="1"/>
  <c r="Z3520" i="1"/>
  <c r="Z3521" i="1"/>
  <c r="Z3522" i="1"/>
  <c r="Z3523" i="1"/>
  <c r="Z3524" i="1"/>
  <c r="Z3525" i="1"/>
  <c r="Z3526" i="1"/>
  <c r="Z3527" i="1"/>
  <c r="Z3528" i="1"/>
  <c r="Z3529" i="1"/>
  <c r="AA3529" i="1" s="1"/>
  <c r="Z3530" i="1"/>
  <c r="Z3531" i="1"/>
  <c r="Z3532" i="1"/>
  <c r="AA3532" i="1" s="1"/>
  <c r="Z3533" i="1"/>
  <c r="AA3533" i="1" s="1"/>
  <c r="Z3534" i="1"/>
  <c r="Z3535" i="1"/>
  <c r="Z3536" i="1"/>
  <c r="AA3536" i="1" s="1"/>
  <c r="Z3537" i="1"/>
  <c r="AA3537" i="1" s="1"/>
  <c r="Z3538" i="1"/>
  <c r="Z3539" i="1"/>
  <c r="Z3540" i="1"/>
  <c r="Z3541" i="1"/>
  <c r="AA3541" i="1" s="1"/>
  <c r="Z3542" i="1"/>
  <c r="Z3543" i="1"/>
  <c r="Z3544" i="1"/>
  <c r="AA3544" i="1" s="1"/>
  <c r="Z3545" i="1"/>
  <c r="AA3545" i="1" s="1"/>
  <c r="Z3546" i="1"/>
  <c r="Z3547" i="1"/>
  <c r="Z3548" i="1"/>
  <c r="Z3549" i="1"/>
  <c r="AA3549" i="1" s="1"/>
  <c r="Z3550" i="1"/>
  <c r="Z3551" i="1"/>
  <c r="Z3552" i="1"/>
  <c r="AA3552" i="1" s="1"/>
  <c r="Z3553" i="1"/>
  <c r="AA3553" i="1" s="1"/>
  <c r="Z3554" i="1"/>
  <c r="Z3555" i="1"/>
  <c r="Z3556" i="1"/>
  <c r="AA3556" i="1" s="1"/>
  <c r="Z3557" i="1"/>
  <c r="AA3557" i="1" s="1"/>
  <c r="Z3558" i="1"/>
  <c r="Z3559" i="1"/>
  <c r="Z3560" i="1"/>
  <c r="Z3561" i="1"/>
  <c r="AA3561" i="1" s="1"/>
  <c r="Z3562" i="1"/>
  <c r="Z3563" i="1"/>
  <c r="Z3564" i="1"/>
  <c r="Z3565" i="1"/>
  <c r="AA3565" i="1" s="1"/>
  <c r="Z3566" i="1"/>
  <c r="Z3567" i="1"/>
  <c r="Z3568" i="1"/>
  <c r="AA3568" i="1" s="1"/>
  <c r="Z3569" i="1"/>
  <c r="AA3569" i="1" s="1"/>
  <c r="Z3570" i="1"/>
  <c r="Z3571" i="1"/>
  <c r="Z3572" i="1"/>
  <c r="Z3573" i="1"/>
  <c r="AA3573" i="1" s="1"/>
  <c r="Z3574" i="1"/>
  <c r="Z3575" i="1"/>
  <c r="Z3576" i="1"/>
  <c r="Z3577" i="1"/>
  <c r="AA3577" i="1" s="1"/>
  <c r="Z3578" i="1"/>
  <c r="Z3579" i="1"/>
  <c r="Z3580" i="1"/>
  <c r="Z3581" i="1"/>
  <c r="AA3581" i="1" s="1"/>
  <c r="Z3582" i="1"/>
  <c r="Z3583" i="1"/>
  <c r="Z3584" i="1"/>
  <c r="AA3584" i="1" s="1"/>
  <c r="Z3585" i="1"/>
  <c r="AA3585" i="1" s="1"/>
  <c r="Z3586" i="1"/>
  <c r="Z3587" i="1"/>
  <c r="Z3588" i="1"/>
  <c r="Z3589" i="1"/>
  <c r="AA3589" i="1" s="1"/>
  <c r="Z3590" i="1"/>
  <c r="Z3591" i="1"/>
  <c r="Z3592" i="1"/>
  <c r="Z3593" i="1"/>
  <c r="AA3593" i="1" s="1"/>
  <c r="Z3594" i="1"/>
  <c r="Z3595" i="1"/>
  <c r="Z3596" i="1"/>
  <c r="AA3596" i="1" s="1"/>
  <c r="Z3597" i="1"/>
  <c r="AA3597" i="1" s="1"/>
  <c r="Z3598" i="1"/>
  <c r="Z3599" i="1"/>
  <c r="Z3600" i="1"/>
  <c r="AA3600" i="1" s="1"/>
  <c r="Z3601" i="1"/>
  <c r="AA3601" i="1" s="1"/>
  <c r="Z3602" i="1"/>
  <c r="Z3603" i="1"/>
  <c r="Z3604" i="1"/>
  <c r="Z3605" i="1"/>
  <c r="AA3605" i="1" s="1"/>
  <c r="Z3606" i="1"/>
  <c r="Z3607" i="1"/>
  <c r="Z3608" i="1"/>
  <c r="AA3608" i="1" s="1"/>
  <c r="Z3609" i="1"/>
  <c r="AA3609" i="1" s="1"/>
  <c r="Z3610" i="1"/>
  <c r="Z3611" i="1"/>
  <c r="Z3612" i="1"/>
  <c r="Z3613" i="1"/>
  <c r="AA3613" i="1" s="1"/>
  <c r="Z3614" i="1"/>
  <c r="Z3615" i="1"/>
  <c r="Z3616" i="1"/>
  <c r="AA3616" i="1" s="1"/>
  <c r="Z3617" i="1"/>
  <c r="AA3617" i="1" s="1"/>
  <c r="Z3618" i="1"/>
  <c r="Z3619" i="1"/>
  <c r="Z3620" i="1"/>
  <c r="AA3620" i="1" s="1"/>
  <c r="Z3621" i="1"/>
  <c r="AA3621" i="1" s="1"/>
  <c r="Z3622" i="1"/>
  <c r="Z3623" i="1"/>
  <c r="Z3624" i="1"/>
  <c r="Z3625" i="1"/>
  <c r="AA3625" i="1" s="1"/>
  <c r="Z3626" i="1"/>
  <c r="Z3627" i="1"/>
  <c r="Z3628" i="1"/>
  <c r="Z3629" i="1"/>
  <c r="AA3629" i="1" s="1"/>
  <c r="Z3630" i="1"/>
  <c r="Z3631" i="1"/>
  <c r="Z3632" i="1"/>
  <c r="AA3632" i="1" s="1"/>
  <c r="Z3633" i="1"/>
  <c r="AA3633" i="1" s="1"/>
  <c r="Z3634" i="1"/>
  <c r="Z3635" i="1"/>
  <c r="Z3636" i="1"/>
  <c r="Z3637" i="1"/>
  <c r="AA3637" i="1" s="1"/>
  <c r="Z3638" i="1"/>
  <c r="Z3639" i="1"/>
  <c r="Z3640" i="1"/>
  <c r="Z3641" i="1"/>
  <c r="AA3641" i="1" s="1"/>
  <c r="Z3642" i="1"/>
  <c r="Z3643" i="1"/>
  <c r="Z3644" i="1"/>
  <c r="Z3645" i="1"/>
  <c r="AA3645" i="1" s="1"/>
  <c r="Z3646" i="1"/>
  <c r="Z3647" i="1"/>
  <c r="Z3648" i="1"/>
  <c r="AA3648" i="1" s="1"/>
  <c r="Z3649" i="1"/>
  <c r="AA3649" i="1" s="1"/>
  <c r="Z3650" i="1"/>
  <c r="Z3651" i="1"/>
  <c r="Z3652" i="1"/>
  <c r="Z3653" i="1"/>
  <c r="AA3653" i="1" s="1"/>
  <c r="Z3654" i="1"/>
  <c r="Z3655" i="1"/>
  <c r="Z3656" i="1"/>
  <c r="Z3657" i="1"/>
  <c r="AA3657" i="1" s="1"/>
  <c r="Z3658" i="1"/>
  <c r="Z3659" i="1"/>
  <c r="Z3660" i="1"/>
  <c r="AA3660" i="1" s="1"/>
  <c r="Z3661" i="1"/>
  <c r="AA3661" i="1" s="1"/>
  <c r="Z3662" i="1"/>
  <c r="Z3663" i="1"/>
  <c r="Z3664" i="1"/>
  <c r="AA3664" i="1" s="1"/>
  <c r="Z3665" i="1"/>
  <c r="AA3665" i="1" s="1"/>
  <c r="Z3666" i="1"/>
  <c r="Z3667" i="1"/>
  <c r="Z3668" i="1"/>
  <c r="Z3669" i="1"/>
  <c r="AA3669" i="1" s="1"/>
  <c r="Z3670" i="1"/>
  <c r="Z3671" i="1"/>
  <c r="Z3672" i="1"/>
  <c r="AA3672" i="1" s="1"/>
  <c r="Z3673" i="1"/>
  <c r="AA3673" i="1" s="1"/>
  <c r="Z3674" i="1"/>
  <c r="Z3675" i="1"/>
  <c r="Z3676" i="1"/>
  <c r="Z3677" i="1"/>
  <c r="AA3677" i="1" s="1"/>
  <c r="Z3678" i="1"/>
  <c r="Z3679" i="1"/>
  <c r="Z3680" i="1"/>
  <c r="AA3680" i="1" s="1"/>
  <c r="Z3681" i="1"/>
  <c r="AA3681" i="1" s="1"/>
  <c r="Z3682" i="1"/>
  <c r="Z3683" i="1"/>
  <c r="Z3684" i="1"/>
  <c r="AA3684" i="1" s="1"/>
  <c r="Z3685" i="1"/>
  <c r="AA3685" i="1" s="1"/>
  <c r="Z3686" i="1"/>
  <c r="Z3687" i="1"/>
  <c r="Z3688" i="1"/>
  <c r="Z3689" i="1"/>
  <c r="AA3689" i="1" s="1"/>
  <c r="Z3690" i="1"/>
  <c r="Z3691" i="1"/>
  <c r="Z3692" i="1"/>
  <c r="Z3693" i="1"/>
  <c r="AA3693" i="1" s="1"/>
  <c r="Z3694" i="1"/>
  <c r="AA3694" i="1" s="1"/>
  <c r="Z3695" i="1"/>
  <c r="Z3696" i="1"/>
  <c r="AA3696" i="1" s="1"/>
  <c r="Z3697" i="1"/>
  <c r="AA3697" i="1" s="1"/>
  <c r="Z3698" i="1"/>
  <c r="AA3698" i="1" s="1"/>
  <c r="Z3699" i="1"/>
  <c r="Z3700" i="1"/>
  <c r="Z3701" i="1"/>
  <c r="AA3701" i="1" s="1"/>
  <c r="Z3702" i="1"/>
  <c r="AA3702" i="1" s="1"/>
  <c r="Z3703" i="1"/>
  <c r="Z3704" i="1"/>
  <c r="AA3704" i="1" s="1"/>
  <c r="Z3705" i="1"/>
  <c r="AA3705" i="1" s="1"/>
  <c r="Z3706" i="1"/>
  <c r="AA3706" i="1" s="1"/>
  <c r="Z3707" i="1"/>
  <c r="Z3708" i="1"/>
  <c r="Z3709" i="1"/>
  <c r="AA3709" i="1" s="1"/>
  <c r="Z3710" i="1"/>
  <c r="AA3710" i="1" s="1"/>
  <c r="Z3711" i="1"/>
  <c r="Z3712" i="1"/>
  <c r="AA3712" i="1" s="1"/>
  <c r="Z3713" i="1"/>
  <c r="AA3713" i="1" s="1"/>
  <c r="Z3714" i="1"/>
  <c r="AA3714" i="1" s="1"/>
  <c r="Z3715" i="1"/>
  <c r="Z3716" i="1"/>
  <c r="Z3717" i="1"/>
  <c r="AA3717" i="1" s="1"/>
  <c r="Z3718" i="1"/>
  <c r="AA3718" i="1" s="1"/>
  <c r="Z3719" i="1"/>
  <c r="Z3720" i="1"/>
  <c r="AA3720" i="1" s="1"/>
  <c r="Z3721" i="1"/>
  <c r="AA3721" i="1" s="1"/>
  <c r="Z3722" i="1"/>
  <c r="AA3722" i="1" s="1"/>
  <c r="Z3723" i="1"/>
  <c r="Z3724" i="1"/>
  <c r="Z3725" i="1"/>
  <c r="AA3725" i="1" s="1"/>
  <c r="Z3726" i="1"/>
  <c r="AA3726" i="1" s="1"/>
  <c r="Z3727" i="1"/>
  <c r="Z3728" i="1"/>
  <c r="AA3728" i="1" s="1"/>
  <c r="Z3729" i="1"/>
  <c r="AA3729" i="1" s="1"/>
  <c r="Z3730" i="1"/>
  <c r="AA3730" i="1" s="1"/>
  <c r="Z3731" i="1"/>
  <c r="Z3732" i="1"/>
  <c r="Z3733" i="1"/>
  <c r="AA3733" i="1" s="1"/>
  <c r="Z3734" i="1"/>
  <c r="Z3735" i="1"/>
  <c r="Z3736" i="1"/>
  <c r="AA3736" i="1" s="1"/>
  <c r="Z3737" i="1"/>
  <c r="AA3737" i="1" s="1"/>
  <c r="Z3738" i="1"/>
  <c r="Z3739" i="1"/>
  <c r="Z3740" i="1"/>
  <c r="Z3741" i="1"/>
  <c r="AA3741" i="1" s="1"/>
  <c r="Z3742" i="1"/>
  <c r="Z3743" i="1"/>
  <c r="Z3744" i="1"/>
  <c r="Z3745" i="1"/>
  <c r="AA3745" i="1" s="1"/>
  <c r="Z3746" i="1"/>
  <c r="AA3746" i="1" s="1"/>
  <c r="Z3747" i="1"/>
  <c r="Z3748" i="1"/>
  <c r="AA3748" i="1" s="1"/>
  <c r="Z3749" i="1"/>
  <c r="AA3749" i="1" s="1"/>
  <c r="Z3750" i="1"/>
  <c r="AA3750" i="1" s="1"/>
  <c r="Z3751" i="1"/>
  <c r="Z3752" i="1"/>
  <c r="Z3753" i="1"/>
  <c r="AA3753" i="1" s="1"/>
  <c r="Z3754" i="1"/>
  <c r="AA3754" i="1" s="1"/>
  <c r="Z3755" i="1"/>
  <c r="Z3756" i="1"/>
  <c r="AA3756" i="1" s="1"/>
  <c r="Z3757" i="1"/>
  <c r="AA3757" i="1" s="1"/>
  <c r="Z3758" i="1"/>
  <c r="AA3758" i="1" s="1"/>
  <c r="Z3759" i="1"/>
  <c r="Z3760" i="1"/>
  <c r="AA3760" i="1" s="1"/>
  <c r="Z3761" i="1"/>
  <c r="AA3761" i="1" s="1"/>
  <c r="Z3762" i="1"/>
  <c r="AA3762" i="1" s="1"/>
  <c r="Z3763" i="1"/>
  <c r="Z3764" i="1"/>
  <c r="AA3764" i="1" s="1"/>
  <c r="Z3765" i="1"/>
  <c r="AA3765" i="1" s="1"/>
  <c r="Z3766" i="1"/>
  <c r="AA3766" i="1" s="1"/>
  <c r="Z3767" i="1"/>
  <c r="Z3768" i="1"/>
  <c r="Z3769" i="1"/>
  <c r="AA3769" i="1" s="1"/>
  <c r="Z3770" i="1"/>
  <c r="Z3771" i="1"/>
  <c r="Z3772" i="1"/>
  <c r="Z3773" i="1"/>
  <c r="AA3773" i="1" s="1"/>
  <c r="Z3774" i="1"/>
  <c r="Z3775" i="1"/>
  <c r="Z3776" i="1"/>
  <c r="AA3776" i="1" s="1"/>
  <c r="Z3777" i="1"/>
  <c r="AA3777" i="1" s="1"/>
  <c r="Z3778" i="1"/>
  <c r="Z3779" i="1"/>
  <c r="Z3780" i="1"/>
  <c r="Z3781" i="1"/>
  <c r="AA3781" i="1" s="1"/>
  <c r="Z3782" i="1"/>
  <c r="AA3782" i="1" s="1"/>
  <c r="Z3783" i="1"/>
  <c r="Z3784" i="1"/>
  <c r="Z3785" i="1"/>
  <c r="AA3785" i="1" s="1"/>
  <c r="Z3786" i="1"/>
  <c r="AA3786" i="1" s="1"/>
  <c r="Z3787" i="1"/>
  <c r="Z3788" i="1"/>
  <c r="Z3789" i="1"/>
  <c r="AA3789" i="1" s="1"/>
  <c r="Z3790" i="1"/>
  <c r="AA3790" i="1" s="1"/>
  <c r="Z3791" i="1"/>
  <c r="Z3792" i="1"/>
  <c r="Z3793" i="1"/>
  <c r="AA3793" i="1" s="1"/>
  <c r="Z3794" i="1"/>
  <c r="AA3794" i="1" s="1"/>
  <c r="Z3795" i="1"/>
  <c r="Z3796" i="1"/>
  <c r="Z3797" i="1"/>
  <c r="AA3797" i="1" s="1"/>
  <c r="Z3798" i="1"/>
  <c r="AA3798" i="1" s="1"/>
  <c r="Z3799" i="1"/>
  <c r="Z3800" i="1"/>
  <c r="Z3801" i="1"/>
  <c r="AA3801" i="1" s="1"/>
  <c r="Z3802" i="1"/>
  <c r="AA3802" i="1" s="1"/>
  <c r="Z3803" i="1"/>
  <c r="Z3804" i="1"/>
  <c r="Z3805" i="1"/>
  <c r="AA3805" i="1" s="1"/>
  <c r="Z3806" i="1"/>
  <c r="Z3807" i="1"/>
  <c r="Z3808" i="1"/>
  <c r="Z3809" i="1"/>
  <c r="AA3809" i="1" s="1"/>
  <c r="Z3810" i="1"/>
  <c r="Z3811" i="1"/>
  <c r="Z3812" i="1"/>
  <c r="Z3813" i="1"/>
  <c r="AA3813" i="1" s="1"/>
  <c r="Z3814" i="1"/>
  <c r="Z3815" i="1"/>
  <c r="Z3816" i="1"/>
  <c r="AA3816" i="1" s="1"/>
  <c r="Z3817" i="1"/>
  <c r="AA3817" i="1" s="1"/>
  <c r="Z3818" i="1"/>
  <c r="AA3818" i="1" s="1"/>
  <c r="Z3819" i="1"/>
  <c r="Z3820" i="1"/>
  <c r="Z3821" i="1"/>
  <c r="AA3821" i="1" s="1"/>
  <c r="Z3822" i="1"/>
  <c r="AA3822" i="1" s="1"/>
  <c r="Z3823" i="1"/>
  <c r="Z3824" i="1"/>
  <c r="AA3824" i="1" s="1"/>
  <c r="Z3825" i="1"/>
  <c r="AA3825" i="1" s="1"/>
  <c r="Z3826" i="1"/>
  <c r="AA3826" i="1" s="1"/>
  <c r="Z3827" i="1"/>
  <c r="Z3828" i="1"/>
  <c r="AA3828" i="1" s="1"/>
  <c r="Z3829" i="1"/>
  <c r="AA3829" i="1" s="1"/>
  <c r="Z3830" i="1"/>
  <c r="AA3830" i="1" s="1"/>
  <c r="Z3831" i="1"/>
  <c r="Z3832" i="1"/>
  <c r="AA3832" i="1" s="1"/>
  <c r="Z3833" i="1"/>
  <c r="AA3833" i="1" s="1"/>
  <c r="Z3834" i="1"/>
  <c r="AA3834" i="1" s="1"/>
  <c r="Z3835" i="1"/>
  <c r="Z3836" i="1"/>
  <c r="Z3837" i="1"/>
  <c r="AA3837" i="1" s="1"/>
  <c r="Z3838" i="1"/>
  <c r="AA3838" i="1" s="1"/>
  <c r="Z3839" i="1"/>
  <c r="Z3840" i="1"/>
  <c r="AA3840" i="1" s="1"/>
  <c r="Z3841" i="1"/>
  <c r="AA3841" i="1" s="1"/>
  <c r="Z3842" i="1"/>
  <c r="Z3843" i="1"/>
  <c r="Z3844" i="1"/>
  <c r="Z3845" i="1"/>
  <c r="AA3845" i="1" s="1"/>
  <c r="Z3846" i="1"/>
  <c r="Z3847" i="1"/>
  <c r="Z3848" i="1"/>
  <c r="Z3849" i="1"/>
  <c r="AA3849" i="1" s="1"/>
  <c r="Z3850" i="1"/>
  <c r="Z3851" i="1"/>
  <c r="Z3852" i="1"/>
  <c r="Z3853" i="1"/>
  <c r="AA3853" i="1" s="1"/>
  <c r="Z3854" i="1"/>
  <c r="AA3854" i="1" s="1"/>
  <c r="Z3855" i="1"/>
  <c r="Z3856" i="1"/>
  <c r="Z3857" i="1"/>
  <c r="AA3857" i="1" s="1"/>
  <c r="Z3858" i="1"/>
  <c r="AA3858" i="1" s="1"/>
  <c r="Z3859" i="1"/>
  <c r="Z3860" i="1"/>
  <c r="Z3861" i="1"/>
  <c r="AA3861" i="1" s="1"/>
  <c r="Z3862" i="1"/>
  <c r="AA3862" i="1" s="1"/>
  <c r="Z3863" i="1"/>
  <c r="Z3864" i="1"/>
  <c r="Z3865" i="1"/>
  <c r="AA3865" i="1" s="1"/>
  <c r="Z3866" i="1"/>
  <c r="AA3866" i="1" s="1"/>
  <c r="Z3867" i="1"/>
  <c r="Z3868" i="1"/>
  <c r="Z3869" i="1"/>
  <c r="AA3869" i="1" s="1"/>
  <c r="Z3870" i="1"/>
  <c r="AA3870" i="1" s="1"/>
  <c r="Z3871" i="1"/>
  <c r="Z3872" i="1"/>
  <c r="Z3873" i="1"/>
  <c r="AA3873" i="1" s="1"/>
  <c r="Z3874" i="1"/>
  <c r="Z3875" i="1"/>
  <c r="Z3876" i="1"/>
  <c r="Z3877" i="1"/>
  <c r="AA3877" i="1" s="1"/>
  <c r="Z3878" i="1"/>
  <c r="Z3879" i="1"/>
  <c r="Z3880" i="1"/>
  <c r="Z3881" i="1"/>
  <c r="AA3881" i="1" s="1"/>
  <c r="Z3882" i="1"/>
  <c r="Z3883" i="1"/>
  <c r="Z3884" i="1"/>
  <c r="AA3884" i="1" s="1"/>
  <c r="Z3885" i="1"/>
  <c r="AA3885" i="1" s="1"/>
  <c r="Z3886" i="1"/>
  <c r="Z3887" i="1"/>
  <c r="Z3888" i="1"/>
  <c r="Z3889" i="1"/>
  <c r="AA3889" i="1" s="1"/>
  <c r="Z3890" i="1"/>
  <c r="AA3890" i="1" s="1"/>
  <c r="Z3891" i="1"/>
  <c r="Z3892" i="1"/>
  <c r="AA3892" i="1" s="1"/>
  <c r="Z3893" i="1"/>
  <c r="AA3893" i="1" s="1"/>
  <c r="Z3894" i="1"/>
  <c r="AA3894" i="1" s="1"/>
  <c r="Z3895" i="1"/>
  <c r="Z3896" i="1"/>
  <c r="Z3897" i="1"/>
  <c r="AA3897" i="1" s="1"/>
  <c r="Z3898" i="1"/>
  <c r="AA3898" i="1" s="1"/>
  <c r="Z3899" i="1"/>
  <c r="Z3900" i="1"/>
  <c r="AA3900" i="1" s="1"/>
  <c r="Z3901" i="1"/>
  <c r="AA3901" i="1" s="1"/>
  <c r="Z3902" i="1"/>
  <c r="AA3902" i="1" s="1"/>
  <c r="Z3903" i="1"/>
  <c r="Z3904" i="1"/>
  <c r="Z3905" i="1"/>
  <c r="AA3905" i="1" s="1"/>
  <c r="Z3906" i="1"/>
  <c r="AA3906" i="1" s="1"/>
  <c r="Z3907" i="1"/>
  <c r="Z3908" i="1"/>
  <c r="AA3908" i="1" s="1"/>
  <c r="Z3909" i="1"/>
  <c r="AA3909" i="1" s="1"/>
  <c r="Z3910" i="1"/>
  <c r="AA3910" i="1" s="1"/>
  <c r="Z3911" i="1"/>
  <c r="Z3912" i="1"/>
  <c r="Z3913" i="1"/>
  <c r="AA3913" i="1" s="1"/>
  <c r="Z3914" i="1"/>
  <c r="AA3914" i="1" s="1"/>
  <c r="Z3915" i="1"/>
  <c r="Z3916" i="1"/>
  <c r="AA3916" i="1" s="1"/>
  <c r="Z3917" i="1"/>
  <c r="AA3917" i="1" s="1"/>
  <c r="Z3918" i="1"/>
  <c r="Z3919" i="1"/>
  <c r="Z3920" i="1"/>
  <c r="AA3920" i="1" s="1"/>
  <c r="Z3921" i="1"/>
  <c r="AA3921" i="1" s="1"/>
  <c r="Z3922" i="1"/>
  <c r="Z3923" i="1"/>
  <c r="Z3924" i="1"/>
  <c r="Z3925" i="1"/>
  <c r="AA3925" i="1" s="1"/>
  <c r="Z3926" i="1"/>
  <c r="Z3927" i="1"/>
  <c r="Z3928" i="1"/>
  <c r="AA3928" i="1" s="1"/>
  <c r="Z3929" i="1"/>
  <c r="AA3929" i="1" s="1"/>
  <c r="Z3930" i="1"/>
  <c r="AA3930" i="1" s="1"/>
  <c r="Z3931" i="1"/>
  <c r="Z3932" i="1"/>
  <c r="AA3932" i="1" s="1"/>
  <c r="Z3933" i="1"/>
  <c r="AA3933" i="1" s="1"/>
  <c r="Z3934" i="1"/>
  <c r="AA3934" i="1" s="1"/>
  <c r="Z3935" i="1"/>
  <c r="Z3936" i="1"/>
  <c r="Z3937" i="1"/>
  <c r="AA3937" i="1" s="1"/>
  <c r="Z3938" i="1"/>
  <c r="AA3938" i="1" s="1"/>
  <c r="Z3939" i="1"/>
  <c r="Z3940" i="1"/>
  <c r="AA3940" i="1" s="1"/>
  <c r="Z3941" i="1"/>
  <c r="AA3941" i="1" s="1"/>
  <c r="Z3942" i="1"/>
  <c r="AA3942" i="1" s="1"/>
  <c r="Z3943" i="1"/>
  <c r="Z3944" i="1"/>
  <c r="Z3945" i="1"/>
  <c r="AA3945" i="1" s="1"/>
  <c r="Z3946" i="1"/>
  <c r="AA3946" i="1" s="1"/>
  <c r="Z3947" i="1"/>
  <c r="Z3948" i="1"/>
  <c r="AA3948" i="1" s="1"/>
  <c r="Z3949" i="1"/>
  <c r="AA3949" i="1" s="1"/>
  <c r="Z3950" i="1"/>
  <c r="Z3951" i="1"/>
  <c r="Z3952" i="1"/>
  <c r="Z3953" i="1"/>
  <c r="AA3953" i="1" s="1"/>
  <c r="Z3954" i="1"/>
  <c r="Z3955" i="1"/>
  <c r="Z3956" i="1"/>
  <c r="Z3957" i="1"/>
  <c r="AA3957" i="1" s="1"/>
  <c r="Z3958" i="1"/>
  <c r="Z3959" i="1"/>
  <c r="Z3960" i="1"/>
  <c r="AA3960" i="1" s="1"/>
  <c r="Z3961" i="1"/>
  <c r="AA3961" i="1" s="1"/>
  <c r="Z3962" i="1"/>
  <c r="Z3963" i="1"/>
  <c r="Z3964" i="1"/>
  <c r="AA3964" i="1" s="1"/>
  <c r="Z3965" i="1"/>
  <c r="AA3965" i="1" s="1"/>
  <c r="Z3966" i="1"/>
  <c r="AA3966" i="1" s="1"/>
  <c r="Z3967" i="1"/>
  <c r="Z3968" i="1"/>
  <c r="AA3968" i="1" s="1"/>
  <c r="Z3969" i="1"/>
  <c r="AA3969" i="1" s="1"/>
  <c r="Z3970" i="1"/>
  <c r="AA3970" i="1" s="1"/>
  <c r="Z3971" i="1"/>
  <c r="Z3972" i="1"/>
  <c r="AA3972" i="1" s="1"/>
  <c r="Z3973" i="1"/>
  <c r="AA3973" i="1" s="1"/>
  <c r="Z3974" i="1"/>
  <c r="AA3974" i="1" s="1"/>
  <c r="Z3975" i="1"/>
  <c r="Z3976" i="1"/>
  <c r="Z3977" i="1"/>
  <c r="AA3977" i="1" s="1"/>
  <c r="Z3978" i="1"/>
  <c r="AA3978" i="1" s="1"/>
  <c r="Z3979" i="1"/>
  <c r="Z3980" i="1"/>
  <c r="AA3980" i="1" s="1"/>
  <c r="Z3981" i="1"/>
  <c r="AA3981" i="1" s="1"/>
  <c r="Z3982" i="1"/>
  <c r="AA3982" i="1" s="1"/>
  <c r="Z3983" i="1"/>
  <c r="Z3984" i="1"/>
  <c r="Z3985" i="1"/>
  <c r="AA3985" i="1" s="1"/>
  <c r="Z3986" i="1"/>
  <c r="AA3986" i="1" s="1"/>
  <c r="Z3987" i="1"/>
  <c r="Z3988" i="1"/>
  <c r="AA3988" i="1" s="1"/>
  <c r="Z3989" i="1"/>
  <c r="AA3989" i="1" s="1"/>
  <c r="Z3990" i="1"/>
  <c r="Z3991" i="1"/>
  <c r="Z3992" i="1"/>
  <c r="Z3993" i="1"/>
  <c r="AA3993" i="1" s="1"/>
  <c r="Z3994" i="1"/>
  <c r="Z3995" i="1"/>
  <c r="Z3996" i="1"/>
  <c r="Z3997" i="1"/>
  <c r="AA3997" i="1" s="1"/>
  <c r="Z3998" i="1"/>
  <c r="Z3999" i="1"/>
  <c r="Z4000" i="1"/>
  <c r="AA4000" i="1" s="1"/>
  <c r="Z4001" i="1"/>
  <c r="AA4001" i="1" s="1"/>
  <c r="Z4002" i="1"/>
  <c r="Z4003" i="1"/>
  <c r="Z4004" i="1"/>
  <c r="AA4004" i="1" s="1"/>
  <c r="Z4005" i="1"/>
  <c r="AA4005" i="1" s="1"/>
  <c r="Z4006" i="1"/>
  <c r="AA4006" i="1" s="1"/>
  <c r="Z4007" i="1"/>
  <c r="Z4008" i="1"/>
  <c r="AA4008" i="1" s="1"/>
  <c r="Z4009" i="1"/>
  <c r="AA4009" i="1" s="1"/>
  <c r="Z4010" i="1"/>
  <c r="AA4010" i="1" s="1"/>
  <c r="Z4011" i="1"/>
  <c r="Z4012" i="1"/>
  <c r="AA4012" i="1" s="1"/>
  <c r="Z4013" i="1"/>
  <c r="AA4013" i="1" s="1"/>
  <c r="Z4014" i="1"/>
  <c r="AA4014" i="1" s="1"/>
  <c r="Z4015" i="1"/>
  <c r="Z4016" i="1"/>
  <c r="Z4017" i="1"/>
  <c r="AA4017" i="1" s="1"/>
  <c r="Z4018" i="1"/>
  <c r="AA4018" i="1" s="1"/>
  <c r="Z4019" i="1"/>
  <c r="Z4020" i="1"/>
  <c r="AA4020" i="1" s="1"/>
  <c r="Z4021" i="1"/>
  <c r="AA4021" i="1" s="1"/>
  <c r="Z4022" i="1"/>
  <c r="AA4022" i="1" s="1"/>
  <c r="Z4023" i="1"/>
  <c r="Z4024" i="1"/>
  <c r="Z4025" i="1"/>
  <c r="AA4025" i="1" s="1"/>
  <c r="Z4026" i="1"/>
  <c r="Z4027" i="1"/>
  <c r="Z4028" i="1"/>
  <c r="Z4029" i="1"/>
  <c r="AA4029" i="1" s="1"/>
  <c r="Z4030" i="1"/>
  <c r="Z4031" i="1"/>
  <c r="Z4032" i="1"/>
  <c r="AA4032" i="1" s="1"/>
  <c r="Z4033" i="1"/>
  <c r="AA4033" i="1" s="1"/>
  <c r="Z4034" i="1"/>
  <c r="Z4035" i="1"/>
  <c r="Z4036" i="1"/>
  <c r="Z4037" i="1"/>
  <c r="AA4037" i="1" s="1"/>
  <c r="Z4038" i="1"/>
  <c r="Z4039" i="1"/>
  <c r="Z4040" i="1"/>
  <c r="Z4041" i="1"/>
  <c r="AA4041" i="1" s="1"/>
  <c r="Z4042" i="1"/>
  <c r="AA4042" i="1" s="1"/>
  <c r="Z4043" i="1"/>
  <c r="Z4044" i="1"/>
  <c r="AA4044" i="1" s="1"/>
  <c r="Z4045" i="1"/>
  <c r="AA4045" i="1" s="1"/>
  <c r="Z4046" i="1"/>
  <c r="AA4046" i="1" s="1"/>
  <c r="Z4047" i="1"/>
  <c r="Z4048" i="1"/>
  <c r="AA4048" i="1" s="1"/>
  <c r="Z4049" i="1"/>
  <c r="AA4049" i="1" s="1"/>
  <c r="Z4050" i="1"/>
  <c r="AA4050" i="1" s="1"/>
  <c r="Z4051" i="1"/>
  <c r="Z4052" i="1"/>
  <c r="AA4052" i="1" s="1"/>
  <c r="Z4053" i="1"/>
  <c r="Z4054" i="1"/>
  <c r="AA4054" i="1" s="1"/>
  <c r="Z4055" i="1"/>
  <c r="Z4056" i="1"/>
  <c r="AA4056" i="1" s="1"/>
  <c r="Z4057" i="1"/>
  <c r="AA4057" i="1" s="1"/>
  <c r="Z4058" i="1"/>
  <c r="AA4058" i="1" s="1"/>
  <c r="Z4059" i="1"/>
  <c r="Z4060" i="1"/>
  <c r="Z4061" i="1"/>
  <c r="AA4061" i="1" s="1"/>
  <c r="Z4062" i="1"/>
  <c r="AA4062" i="1" s="1"/>
  <c r="Z4063" i="1"/>
  <c r="Z4064" i="1"/>
  <c r="AA4064" i="1" s="1"/>
  <c r="Z4065" i="1"/>
  <c r="AA4065" i="1" s="1"/>
  <c r="Z4066" i="1"/>
  <c r="AA4066" i="1" s="1"/>
  <c r="Z4067" i="1"/>
  <c r="Z4068" i="1"/>
  <c r="Z4069" i="1"/>
  <c r="AA4069" i="1" s="1"/>
  <c r="Z4070" i="1"/>
  <c r="Z4071" i="1"/>
  <c r="Z4072" i="1"/>
  <c r="AA4072" i="1" s="1"/>
  <c r="Z4073" i="1"/>
  <c r="AA4073" i="1" s="1"/>
  <c r="Z4074" i="1"/>
  <c r="Z4075" i="1"/>
  <c r="Z4076" i="1"/>
  <c r="Z4077" i="1"/>
  <c r="AA4077" i="1" s="1"/>
  <c r="Z4078" i="1"/>
  <c r="Z4079" i="1"/>
  <c r="Z4080" i="1"/>
  <c r="Z4081" i="1"/>
  <c r="AA4081" i="1" s="1"/>
  <c r="Z4082" i="1"/>
  <c r="Z4083" i="1"/>
  <c r="Z4084" i="1"/>
  <c r="Z4085" i="1"/>
  <c r="AA4085" i="1" s="1"/>
  <c r="Z4086" i="1"/>
  <c r="AA4086" i="1" s="1"/>
  <c r="Z4087" i="1"/>
  <c r="Z4088" i="1"/>
  <c r="Z4089" i="1"/>
  <c r="AA4089" i="1" s="1"/>
  <c r="Z4090" i="1"/>
  <c r="AA4090" i="1" s="1"/>
  <c r="Z4091" i="1"/>
  <c r="Z4092" i="1"/>
  <c r="Z4093" i="1"/>
  <c r="AA4093" i="1" s="1"/>
  <c r="Z4094" i="1"/>
  <c r="AA4094" i="1" s="1"/>
  <c r="Z4095" i="1"/>
  <c r="Z4096" i="1"/>
  <c r="Z4097" i="1"/>
  <c r="AA4097" i="1" s="1"/>
  <c r="Z4098" i="1"/>
  <c r="AA4098" i="1" s="1"/>
  <c r="Z4099" i="1"/>
  <c r="Z4100" i="1"/>
  <c r="Z4101" i="1"/>
  <c r="AA4101" i="1" s="1"/>
  <c r="Z4102" i="1"/>
  <c r="AA4102" i="1" s="1"/>
  <c r="Z4103" i="1"/>
  <c r="Z4104" i="1"/>
  <c r="Z4105" i="1"/>
  <c r="AA4105" i="1" s="1"/>
  <c r="Z4106" i="1"/>
  <c r="AA4106" i="1" s="1"/>
  <c r="Z4107" i="1"/>
  <c r="Z4108" i="1"/>
  <c r="Z4109" i="1"/>
  <c r="AA4109" i="1" s="1"/>
  <c r="Z4110" i="1"/>
  <c r="Z4111" i="1"/>
  <c r="Z4112" i="1"/>
  <c r="AA4112" i="1" s="1"/>
  <c r="Z4113" i="1"/>
  <c r="AA4113" i="1" s="1"/>
  <c r="Z4114" i="1"/>
  <c r="Z4115" i="1"/>
  <c r="Z4116" i="1"/>
  <c r="Z4117" i="1"/>
  <c r="AA4117" i="1" s="1"/>
  <c r="Z4118" i="1"/>
  <c r="Z4119" i="1"/>
  <c r="Z4120" i="1"/>
  <c r="Z4121" i="1"/>
  <c r="AA4121" i="1" s="1"/>
  <c r="Z4122" i="1"/>
  <c r="Z4123" i="1"/>
  <c r="Z4124" i="1"/>
  <c r="AA4124" i="1" s="1"/>
  <c r="Z4125" i="1"/>
  <c r="AA4125" i="1" s="1"/>
  <c r="Z4126" i="1"/>
  <c r="Z4127" i="1"/>
  <c r="Z4128" i="1"/>
  <c r="AA4128" i="1" s="1"/>
  <c r="Z4129" i="1"/>
  <c r="AA4129" i="1" s="1"/>
  <c r="Z4130" i="1"/>
  <c r="Z4131" i="1"/>
  <c r="Z4132" i="1"/>
  <c r="Z4133" i="1"/>
  <c r="AA4133" i="1" s="1"/>
  <c r="Z4134" i="1"/>
  <c r="Z4135" i="1"/>
  <c r="Z4136" i="1"/>
  <c r="AA4136" i="1" s="1"/>
  <c r="Z4137" i="1"/>
  <c r="AA4137" i="1" s="1"/>
  <c r="Z4138" i="1"/>
  <c r="Z4139" i="1"/>
  <c r="Z4140" i="1"/>
  <c r="Z4141" i="1"/>
  <c r="AA4141" i="1" s="1"/>
  <c r="Z4142" i="1"/>
  <c r="Z4143" i="1"/>
  <c r="Z4144" i="1"/>
  <c r="AA4144" i="1" s="1"/>
  <c r="Z4145" i="1"/>
  <c r="AA4145" i="1" s="1"/>
  <c r="Z4146" i="1"/>
  <c r="Z4147" i="1"/>
  <c r="Z4148" i="1"/>
  <c r="AA4148" i="1" s="1"/>
  <c r="Z4149" i="1"/>
  <c r="AA4149" i="1" s="1"/>
  <c r="Z4150" i="1"/>
  <c r="Z4151" i="1"/>
  <c r="Z4152" i="1"/>
  <c r="Z4153" i="1"/>
  <c r="AA4153" i="1" s="1"/>
  <c r="Z4154" i="1"/>
  <c r="Z4155" i="1"/>
  <c r="Z4156" i="1"/>
  <c r="Z4157" i="1"/>
  <c r="AA4157" i="1" s="1"/>
  <c r="Z4158" i="1"/>
  <c r="Z4159" i="1"/>
  <c r="Z4160" i="1"/>
  <c r="AA4160" i="1" s="1"/>
  <c r="Z4161" i="1"/>
  <c r="AA4161" i="1" s="1"/>
  <c r="Z4162" i="1"/>
  <c r="Z4163" i="1"/>
  <c r="Z4164" i="1"/>
  <c r="Z4165" i="1"/>
  <c r="AA4165" i="1" s="1"/>
  <c r="Z4166" i="1"/>
  <c r="Z4167" i="1"/>
  <c r="Z4168" i="1"/>
  <c r="Z4169" i="1"/>
  <c r="AA4169" i="1" s="1"/>
  <c r="Z4170" i="1"/>
  <c r="Z4171" i="1"/>
  <c r="Z4172" i="1"/>
  <c r="Z4173" i="1"/>
  <c r="AA4173" i="1" s="1"/>
  <c r="Z4174" i="1"/>
  <c r="Z4175" i="1"/>
  <c r="Z4176" i="1"/>
  <c r="AA4176" i="1" s="1"/>
  <c r="Z4177" i="1"/>
  <c r="AA4177" i="1" s="1"/>
  <c r="Z4178" i="1"/>
  <c r="Z4179" i="1"/>
  <c r="Z4180" i="1"/>
  <c r="Z4181" i="1"/>
  <c r="AA4181" i="1" s="1"/>
  <c r="Z4182" i="1"/>
  <c r="Z4183" i="1"/>
  <c r="Z4184" i="1"/>
  <c r="Z4185" i="1"/>
  <c r="AA4185" i="1" s="1"/>
  <c r="Z4186" i="1"/>
  <c r="Z4187" i="1"/>
  <c r="Z4188" i="1"/>
  <c r="AA4188" i="1" s="1"/>
  <c r="Z4189" i="1"/>
  <c r="AA4189" i="1" s="1"/>
  <c r="Z4190" i="1"/>
  <c r="Z4191" i="1"/>
  <c r="Z4192" i="1"/>
  <c r="AA4192" i="1" s="1"/>
  <c r="Z4193" i="1"/>
  <c r="AA4193" i="1" s="1"/>
  <c r="Z4194" i="1"/>
  <c r="Z4195" i="1"/>
  <c r="Z4196" i="1"/>
  <c r="AA4196" i="1" s="1"/>
  <c r="Z4197" i="1"/>
  <c r="AA4197" i="1" s="1"/>
  <c r="Z4198" i="1"/>
  <c r="Z4199" i="1"/>
  <c r="Z4200" i="1"/>
  <c r="AA4200" i="1" s="1"/>
  <c r="Z4201" i="1"/>
  <c r="AA4201" i="1" s="1"/>
  <c r="Z4202" i="1"/>
  <c r="Z4203" i="1"/>
  <c r="Z4204" i="1"/>
  <c r="AA4204" i="1" s="1"/>
  <c r="Z4205" i="1"/>
  <c r="AA4205" i="1" s="1"/>
  <c r="Z4206" i="1"/>
  <c r="Z4207" i="1"/>
  <c r="Z4208" i="1"/>
  <c r="AA4208" i="1" s="1"/>
  <c r="Z4209" i="1"/>
  <c r="AA4209" i="1" s="1"/>
  <c r="Z4210" i="1"/>
  <c r="Z4211" i="1"/>
  <c r="Z4212" i="1"/>
  <c r="AA4212" i="1" s="1"/>
  <c r="Z4213" i="1"/>
  <c r="AA4213" i="1" s="1"/>
  <c r="Z4214" i="1"/>
  <c r="Z4215" i="1"/>
  <c r="Z4216" i="1"/>
  <c r="AA4216" i="1" s="1"/>
  <c r="Z4217" i="1"/>
  <c r="AA4217" i="1" s="1"/>
  <c r="Z4218" i="1"/>
  <c r="Z4219" i="1"/>
  <c r="Z4220" i="1"/>
  <c r="AA4220" i="1" s="1"/>
  <c r="Z4221" i="1"/>
  <c r="AA4221" i="1" s="1"/>
  <c r="Z4222" i="1"/>
  <c r="Z4223" i="1"/>
  <c r="Z4224" i="1"/>
  <c r="AA4224" i="1" s="1"/>
  <c r="Z4225" i="1"/>
  <c r="AA4225" i="1" s="1"/>
  <c r="Z4226" i="1"/>
  <c r="Z4227" i="1"/>
  <c r="Z4228" i="1"/>
  <c r="AA4228" i="1" s="1"/>
  <c r="Z4229" i="1"/>
  <c r="AA4229" i="1" s="1"/>
  <c r="Z4230" i="1"/>
  <c r="Z4231" i="1"/>
  <c r="Z4232" i="1"/>
  <c r="AA4232" i="1" s="1"/>
  <c r="Z4233" i="1"/>
  <c r="AA4233" i="1" s="1"/>
  <c r="Z4234" i="1"/>
  <c r="Z4235" i="1"/>
  <c r="Z4236" i="1"/>
  <c r="AA4236" i="1" s="1"/>
  <c r="Z4237" i="1"/>
  <c r="AA4237" i="1" s="1"/>
  <c r="Z4238" i="1"/>
  <c r="Z4239" i="1"/>
  <c r="Z4240" i="1"/>
  <c r="AA4240" i="1" s="1"/>
  <c r="Z4241" i="1"/>
  <c r="AA4241" i="1" s="1"/>
  <c r="Z4242" i="1"/>
  <c r="Z4243" i="1"/>
  <c r="Z4244" i="1"/>
  <c r="AA4244" i="1" s="1"/>
  <c r="Z4245" i="1"/>
  <c r="AA4245" i="1" s="1"/>
  <c r="Z4246" i="1"/>
  <c r="Z4247" i="1"/>
  <c r="Z4248" i="1"/>
  <c r="AA4248" i="1" s="1"/>
  <c r="Z4249" i="1"/>
  <c r="AA4249" i="1" s="1"/>
  <c r="Z4250" i="1"/>
  <c r="Z4251" i="1"/>
  <c r="Z4252" i="1"/>
  <c r="AA4252" i="1" s="1"/>
  <c r="Z4253" i="1"/>
  <c r="Z4254" i="1"/>
  <c r="Z4255" i="1"/>
  <c r="Z4256" i="1"/>
  <c r="AA4256" i="1" s="1"/>
  <c r="Z4257" i="1"/>
  <c r="AA4257" i="1" s="1"/>
  <c r="Z4258" i="1"/>
  <c r="Z4259" i="1"/>
  <c r="Z4260" i="1"/>
  <c r="AA4260" i="1" s="1"/>
  <c r="Z4261" i="1"/>
  <c r="AA4261" i="1" s="1"/>
  <c r="Z4262" i="1"/>
  <c r="Z4263" i="1"/>
  <c r="Z4264" i="1"/>
  <c r="AA4264" i="1" s="1"/>
  <c r="Z4265" i="1"/>
  <c r="AA4265" i="1" s="1"/>
  <c r="Z4266" i="1"/>
  <c r="Z4267" i="1"/>
  <c r="Z4268" i="1"/>
  <c r="AA4268" i="1" s="1"/>
  <c r="Z4269" i="1"/>
  <c r="AA4269" i="1" s="1"/>
  <c r="Z4270" i="1"/>
  <c r="Z4271" i="1"/>
  <c r="Z4272" i="1"/>
  <c r="AA4272" i="1" s="1"/>
  <c r="Z4273" i="1"/>
  <c r="AA4273" i="1" s="1"/>
  <c r="Z4274" i="1"/>
  <c r="Z4275" i="1"/>
  <c r="Z4276" i="1"/>
  <c r="AA4276" i="1" s="1"/>
  <c r="Z4277" i="1"/>
  <c r="AA4277" i="1" s="1"/>
  <c r="Z4278" i="1"/>
  <c r="Z4279" i="1"/>
  <c r="Z4280" i="1"/>
  <c r="AA4280" i="1" s="1"/>
  <c r="Z4281" i="1"/>
  <c r="AA4281" i="1" s="1"/>
  <c r="Z4282" i="1"/>
  <c r="Z4283" i="1"/>
  <c r="Z4284" i="1"/>
  <c r="AA4284" i="1" s="1"/>
  <c r="Z4285" i="1"/>
  <c r="AA4285" i="1" s="1"/>
  <c r="Z4286" i="1"/>
  <c r="Z4287" i="1"/>
  <c r="Z4288" i="1"/>
  <c r="AA4288" i="1" s="1"/>
  <c r="Z4289" i="1"/>
  <c r="AA4289" i="1" s="1"/>
  <c r="Z4290" i="1"/>
  <c r="AA4290" i="1" s="1"/>
  <c r="Z4291" i="1"/>
  <c r="Z4292" i="1"/>
  <c r="AA4292" i="1" s="1"/>
  <c r="Z4293" i="1"/>
  <c r="AA4293" i="1" s="1"/>
  <c r="Z4294" i="1"/>
  <c r="Z4295" i="1"/>
  <c r="Z4296" i="1"/>
  <c r="AA4296" i="1" s="1"/>
  <c r="Z4297" i="1"/>
  <c r="AA4297" i="1" s="1"/>
  <c r="Z4298" i="1"/>
  <c r="Z4299" i="1"/>
  <c r="Z4300" i="1"/>
  <c r="AA4300" i="1" s="1"/>
  <c r="Z4301" i="1"/>
  <c r="AA4301" i="1" s="1"/>
  <c r="Z4302" i="1"/>
  <c r="Z4303" i="1"/>
  <c r="Z4304" i="1"/>
  <c r="AA4304" i="1" s="1"/>
  <c r="Z4305" i="1"/>
  <c r="AA4305" i="1" s="1"/>
  <c r="Z4306" i="1"/>
  <c r="Z4307" i="1"/>
  <c r="Z4308" i="1"/>
  <c r="AA4308" i="1" s="1"/>
  <c r="Z4309" i="1"/>
  <c r="AA4309" i="1" s="1"/>
  <c r="Z4310" i="1"/>
  <c r="Z4311" i="1"/>
  <c r="Z4312" i="1"/>
  <c r="AA4312" i="1" s="1"/>
  <c r="Z4313" i="1"/>
  <c r="AA4313" i="1" s="1"/>
  <c r="Z4314" i="1"/>
  <c r="Z4315" i="1"/>
  <c r="Z4316" i="1"/>
  <c r="Z4317" i="1"/>
  <c r="AA4317" i="1" s="1"/>
  <c r="Z4318" i="1"/>
  <c r="Z4319" i="1"/>
  <c r="Z4320" i="1"/>
  <c r="AA4320" i="1" s="1"/>
  <c r="Z4321" i="1"/>
  <c r="AA4321" i="1" s="1"/>
  <c r="Z4322" i="1"/>
  <c r="Z4323" i="1"/>
  <c r="Z4324" i="1"/>
  <c r="AA4324" i="1" s="1"/>
  <c r="Z4325" i="1"/>
  <c r="AA4325" i="1" s="1"/>
  <c r="Z4326" i="1"/>
  <c r="Z4327" i="1"/>
  <c r="Z4328" i="1"/>
  <c r="AA4328" i="1" s="1"/>
  <c r="Z4329" i="1"/>
  <c r="AA4329" i="1" s="1"/>
  <c r="Z4330" i="1"/>
  <c r="Z4331" i="1"/>
  <c r="Z4332" i="1"/>
  <c r="AA4332" i="1" s="1"/>
  <c r="Z4333" i="1"/>
  <c r="AA4333" i="1" s="1"/>
  <c r="Z4334" i="1"/>
  <c r="AA4334" i="1" s="1"/>
  <c r="Z4335" i="1"/>
  <c r="Z4336" i="1"/>
  <c r="AA4336" i="1" s="1"/>
  <c r="Z4337" i="1"/>
  <c r="AA4337" i="1" s="1"/>
  <c r="Z4338" i="1"/>
  <c r="Z4339" i="1"/>
  <c r="Z4340" i="1"/>
  <c r="AA4340" i="1" s="1"/>
  <c r="Z4341" i="1"/>
  <c r="AA4341" i="1" s="1"/>
  <c r="Z4342" i="1"/>
  <c r="Z4343" i="1"/>
  <c r="Z4344" i="1"/>
  <c r="AA4344" i="1" s="1"/>
  <c r="Z4345" i="1"/>
  <c r="AA4345" i="1" s="1"/>
  <c r="Z4346" i="1"/>
  <c r="Z4347" i="1"/>
  <c r="Z4348" i="1"/>
  <c r="AA4348" i="1" s="1"/>
  <c r="Z4349" i="1"/>
  <c r="AA4349" i="1" s="1"/>
  <c r="Z4350" i="1"/>
  <c r="Z4351" i="1"/>
  <c r="Z4352" i="1"/>
  <c r="AA4352" i="1" s="1"/>
  <c r="Z4353" i="1"/>
  <c r="AA4353" i="1" s="1"/>
  <c r="Z4354" i="1"/>
  <c r="AA4354" i="1" s="1"/>
  <c r="Z4355" i="1"/>
  <c r="Z4356" i="1"/>
  <c r="Z4357" i="1"/>
  <c r="AA4357" i="1" s="1"/>
  <c r="Z4358" i="1"/>
  <c r="Z4359" i="1"/>
  <c r="Z4360" i="1"/>
  <c r="AA4360" i="1" s="1"/>
  <c r="Z4361" i="1"/>
  <c r="AA4361" i="1" s="1"/>
  <c r="Z4362" i="1"/>
  <c r="Z4363" i="1"/>
  <c r="Z4364" i="1"/>
  <c r="AA4364" i="1" s="1"/>
  <c r="Z4365" i="1"/>
  <c r="AA4365" i="1" s="1"/>
  <c r="Z4366" i="1"/>
  <c r="Z4367" i="1"/>
  <c r="Z4368" i="1"/>
  <c r="AA4368" i="1" s="1"/>
  <c r="Z4369" i="1"/>
  <c r="AA4369" i="1" s="1"/>
  <c r="Z4370" i="1"/>
  <c r="AA4370" i="1" s="1"/>
  <c r="Z4371" i="1"/>
  <c r="Z4372" i="1"/>
  <c r="AA4372" i="1" s="1"/>
  <c r="Z4373" i="1"/>
  <c r="AA4373" i="1" s="1"/>
  <c r="Z4374" i="1"/>
  <c r="Z4375" i="1"/>
  <c r="Z4376" i="1"/>
  <c r="AA4376" i="1" s="1"/>
  <c r="Z4377" i="1"/>
  <c r="AA4377" i="1" s="1"/>
  <c r="Z4378" i="1"/>
  <c r="Z4379" i="1"/>
  <c r="Z4380" i="1"/>
  <c r="Z4381" i="1"/>
  <c r="AA4381" i="1" s="1"/>
  <c r="Z4382" i="1"/>
  <c r="Z4383" i="1"/>
  <c r="Z4384" i="1"/>
  <c r="AA4384" i="1" s="1"/>
  <c r="Z4385" i="1"/>
  <c r="AA4385" i="1" s="1"/>
  <c r="Z4386" i="1"/>
  <c r="Z4387" i="1"/>
  <c r="Z4388" i="1"/>
  <c r="AA4388" i="1" s="1"/>
  <c r="Z4389" i="1"/>
  <c r="AA4389" i="1" s="1"/>
  <c r="Z4390" i="1"/>
  <c r="AA4390" i="1" s="1"/>
  <c r="Z4391" i="1"/>
  <c r="Z4392" i="1"/>
  <c r="AA4392" i="1" s="1"/>
  <c r="Z4393" i="1"/>
  <c r="AA4393" i="1" s="1"/>
  <c r="Z4394" i="1"/>
  <c r="Z4395" i="1"/>
  <c r="Z4396" i="1"/>
  <c r="AA4396" i="1" s="1"/>
  <c r="Z4397" i="1"/>
  <c r="AA4397" i="1" s="1"/>
  <c r="Z4398" i="1"/>
  <c r="Z4399" i="1"/>
  <c r="Z4400" i="1"/>
  <c r="AA4400" i="1" s="1"/>
  <c r="Z4401" i="1"/>
  <c r="AA4401" i="1" s="1"/>
  <c r="Z4402" i="1"/>
  <c r="Z4403" i="1"/>
  <c r="Z4404" i="1"/>
  <c r="AA4404" i="1" s="1"/>
  <c r="Z4405" i="1"/>
  <c r="AA4405" i="1" s="1"/>
  <c r="Z4406" i="1"/>
  <c r="AA4406" i="1" s="1"/>
  <c r="Z4407" i="1"/>
  <c r="Z4408" i="1"/>
  <c r="AA4408" i="1" s="1"/>
  <c r="Z4409" i="1"/>
  <c r="AA4409" i="1" s="1"/>
  <c r="Z4410" i="1"/>
  <c r="Z4411" i="1"/>
  <c r="Z4412" i="1"/>
  <c r="AA4412" i="1" s="1"/>
  <c r="Z4413" i="1"/>
  <c r="AA4413" i="1" s="1"/>
  <c r="Z4414" i="1"/>
  <c r="Z4415" i="1"/>
  <c r="Z4416" i="1"/>
  <c r="AA4416" i="1" s="1"/>
  <c r="Z4417" i="1"/>
  <c r="AA4417" i="1" s="1"/>
  <c r="Z4418" i="1"/>
  <c r="Z4419" i="1"/>
  <c r="Z4420" i="1"/>
  <c r="Z4421" i="1"/>
  <c r="AA4421" i="1" s="1"/>
  <c r="Z4422" i="1"/>
  <c r="Z4423" i="1"/>
  <c r="Z4424" i="1"/>
  <c r="AA4424" i="1" s="1"/>
  <c r="Z4425" i="1"/>
  <c r="AA4425" i="1" s="1"/>
  <c r="Z4426" i="1"/>
  <c r="AA4426" i="1" s="1"/>
  <c r="Z4427" i="1"/>
  <c r="Z4428" i="1"/>
  <c r="AA4428" i="1" s="1"/>
  <c r="Z4429" i="1"/>
  <c r="AA4429" i="1" s="1"/>
  <c r="Z4430" i="1"/>
  <c r="Z4431" i="1"/>
  <c r="Z4432" i="1"/>
  <c r="AA4432" i="1" s="1"/>
  <c r="Z4433" i="1"/>
  <c r="AA4433" i="1" s="1"/>
  <c r="Z4434" i="1"/>
  <c r="Z4435" i="1"/>
  <c r="Z4436" i="1"/>
  <c r="AA4436" i="1" s="1"/>
  <c r="Z4437" i="1"/>
  <c r="AA4437" i="1" s="1"/>
  <c r="Z4438" i="1"/>
  <c r="AA4438" i="1" s="1"/>
  <c r="Z4439" i="1"/>
  <c r="Z4440" i="1"/>
  <c r="AA4440" i="1" s="1"/>
  <c r="Z4441" i="1"/>
  <c r="AA4441" i="1" s="1"/>
  <c r="Z4442" i="1"/>
  <c r="Z4443" i="1"/>
  <c r="Z4444" i="1"/>
  <c r="AA4444" i="1" s="1"/>
  <c r="Z4445" i="1"/>
  <c r="AA4445" i="1" s="1"/>
  <c r="Z4446" i="1"/>
  <c r="Z4447" i="1"/>
  <c r="Z4448" i="1"/>
  <c r="AA4448" i="1" s="1"/>
  <c r="Z4449" i="1"/>
  <c r="AA4449" i="1" s="1"/>
  <c r="Z4450" i="1"/>
  <c r="Z4451" i="1"/>
  <c r="Z4452" i="1"/>
  <c r="AA4452" i="1" s="1"/>
  <c r="Z4453" i="1"/>
  <c r="AA4453" i="1" s="1"/>
  <c r="Z4454" i="1"/>
  <c r="Z4455" i="1"/>
  <c r="Z4456" i="1"/>
  <c r="AA4456" i="1" s="1"/>
  <c r="Z4457" i="1"/>
  <c r="AA4457" i="1" s="1"/>
  <c r="Z4458" i="1"/>
  <c r="AA4458" i="1" s="1"/>
  <c r="Z4459" i="1"/>
  <c r="Z4460" i="1"/>
  <c r="AA4460" i="1" s="1"/>
  <c r="Z4461" i="1"/>
  <c r="AA4461" i="1" s="1"/>
  <c r="Z4462" i="1"/>
  <c r="Z4463" i="1"/>
  <c r="Z4464" i="1"/>
  <c r="AA4464" i="1" s="1"/>
  <c r="Z4465" i="1"/>
  <c r="AA4465" i="1" s="1"/>
  <c r="Z4466" i="1"/>
  <c r="Z4467" i="1"/>
  <c r="Z4468" i="1"/>
  <c r="AA4468" i="1" s="1"/>
  <c r="Z4469" i="1"/>
  <c r="AA4469" i="1" s="1"/>
  <c r="Z4470" i="1"/>
  <c r="Z4471" i="1"/>
  <c r="Z4472" i="1"/>
  <c r="AA4472" i="1" s="1"/>
  <c r="Z4473" i="1"/>
  <c r="AA4473" i="1" s="1"/>
  <c r="Z4474" i="1"/>
  <c r="Z4475" i="1"/>
  <c r="Z4476" i="1"/>
  <c r="AA4476" i="1" s="1"/>
  <c r="Z4477" i="1"/>
  <c r="AA4477" i="1" s="1"/>
  <c r="Z4478" i="1"/>
  <c r="Z4479" i="1"/>
  <c r="Z4480" i="1"/>
  <c r="AA4480" i="1" s="1"/>
  <c r="Z4481" i="1"/>
  <c r="AA4481" i="1" s="1"/>
  <c r="Z4482" i="1"/>
  <c r="Z4483" i="1"/>
  <c r="Z4484" i="1"/>
  <c r="Z4485" i="1"/>
  <c r="AA4485" i="1" s="1"/>
  <c r="Z4486" i="1"/>
  <c r="Z4487" i="1"/>
  <c r="Z4488" i="1"/>
  <c r="AA4488" i="1" s="1"/>
  <c r="Z4489" i="1"/>
  <c r="AA4489" i="1" s="1"/>
  <c r="Z4490" i="1"/>
  <c r="Z4491" i="1"/>
  <c r="Z4492" i="1"/>
  <c r="AA4492" i="1" s="1"/>
  <c r="Z4493" i="1"/>
  <c r="AA4493" i="1" s="1"/>
  <c r="Z4494" i="1"/>
  <c r="Z4495" i="1"/>
  <c r="Z4496" i="1"/>
  <c r="AA4496" i="1" s="1"/>
  <c r="Z4497" i="1"/>
  <c r="AA4497" i="1" s="1"/>
  <c r="Z4498" i="1"/>
  <c r="AA4498" i="1" s="1"/>
  <c r="Z4499" i="1"/>
  <c r="Z4500" i="1"/>
  <c r="AA4500" i="1" s="1"/>
  <c r="Z4501" i="1"/>
  <c r="AA4501" i="1" s="1"/>
  <c r="Z4502" i="1"/>
  <c r="AA4502" i="1" s="1"/>
  <c r="Z4503" i="1"/>
  <c r="Z4504" i="1"/>
  <c r="AA4504" i="1" s="1"/>
  <c r="Z4505" i="1"/>
  <c r="AA4505" i="1" s="1"/>
  <c r="Z4506" i="1"/>
  <c r="Z4507" i="1"/>
  <c r="Z4508" i="1"/>
  <c r="AA4508" i="1" s="1"/>
  <c r="Z4509" i="1"/>
  <c r="AA4509" i="1" s="1"/>
  <c r="Z4510" i="1"/>
  <c r="AA4510" i="1" s="1"/>
  <c r="Z4511" i="1"/>
  <c r="Z4512" i="1"/>
  <c r="AA4512" i="1" s="1"/>
  <c r="Z4513" i="1"/>
  <c r="AA4513" i="1" s="1"/>
  <c r="Z4514" i="1"/>
  <c r="Z4515" i="1"/>
  <c r="Z4516" i="1"/>
  <c r="Z4517" i="1"/>
  <c r="AA4517" i="1" s="1"/>
  <c r="Z4518" i="1"/>
  <c r="AA4518" i="1" s="1"/>
  <c r="Z4519" i="1"/>
  <c r="Z4520" i="1"/>
  <c r="AA4520" i="1" s="1"/>
  <c r="Z4521" i="1"/>
  <c r="AA4521" i="1" s="1"/>
  <c r="Z4522" i="1"/>
  <c r="Z4523" i="1"/>
  <c r="Z4524" i="1"/>
  <c r="Z4525" i="1"/>
  <c r="AA4525" i="1" s="1"/>
  <c r="Z4526" i="1"/>
  <c r="Z4527" i="1"/>
  <c r="Z4528" i="1"/>
  <c r="Z4529" i="1"/>
  <c r="AA4529" i="1" s="1"/>
  <c r="Z4530" i="1"/>
  <c r="Z4531" i="1"/>
  <c r="Z4532" i="1"/>
  <c r="AA4532" i="1" s="1"/>
  <c r="Z4533" i="1"/>
  <c r="AA4533" i="1" s="1"/>
  <c r="Z4534" i="1"/>
  <c r="Z4535" i="1"/>
  <c r="Z4536" i="1"/>
  <c r="AA4536" i="1" s="1"/>
  <c r="Z4537" i="1"/>
  <c r="AA4537" i="1" s="1"/>
  <c r="Z4538" i="1"/>
  <c r="Z4539" i="1"/>
  <c r="Z4540" i="1"/>
  <c r="AA4540" i="1" s="1"/>
  <c r="Z4541" i="1"/>
  <c r="AA4541" i="1" s="1"/>
  <c r="Z4542" i="1"/>
  <c r="AA4542" i="1" s="1"/>
  <c r="Z4543" i="1"/>
  <c r="Z4544" i="1"/>
  <c r="AA4544" i="1" s="1"/>
  <c r="Z4545" i="1"/>
  <c r="AA4545" i="1" s="1"/>
  <c r="Z4546" i="1"/>
  <c r="Z4547" i="1"/>
  <c r="Z4548" i="1"/>
  <c r="AA4548" i="1" s="1"/>
  <c r="Z4549" i="1"/>
  <c r="AA4549" i="1" s="1"/>
  <c r="Z4550" i="1"/>
  <c r="Z4551" i="1"/>
  <c r="Z4552" i="1"/>
  <c r="Z4553" i="1"/>
  <c r="AA4553" i="1" s="1"/>
  <c r="Z4554" i="1"/>
  <c r="Z4555" i="1"/>
  <c r="Z4556" i="1"/>
  <c r="AA4556" i="1" s="1"/>
  <c r="Z4557" i="1"/>
  <c r="AA4557" i="1" s="1"/>
  <c r="Z4558" i="1"/>
  <c r="Z4559" i="1"/>
  <c r="Z4560" i="1"/>
  <c r="AA4560" i="1" s="1"/>
  <c r="Z4561" i="1"/>
  <c r="AA4561" i="1" s="1"/>
  <c r="Z4562" i="1"/>
  <c r="Z4563" i="1"/>
  <c r="Z4564" i="1"/>
  <c r="AA4564" i="1" s="1"/>
  <c r="Z4565" i="1"/>
  <c r="AA4565" i="1" s="1"/>
  <c r="Z4566" i="1"/>
  <c r="AA4566" i="1" s="1"/>
  <c r="Z4567" i="1"/>
  <c r="Z4568" i="1"/>
  <c r="AA4568" i="1" s="1"/>
  <c r="Z4569" i="1"/>
  <c r="AA4569" i="1" s="1"/>
  <c r="Z4570" i="1"/>
  <c r="Z4571" i="1"/>
  <c r="Z4572" i="1"/>
  <c r="AA4572" i="1" s="1"/>
  <c r="Z4573" i="1"/>
  <c r="AA4573" i="1" s="1"/>
  <c r="Z4574" i="1"/>
  <c r="Z4575" i="1"/>
  <c r="Z4576" i="1"/>
  <c r="AA4576" i="1" s="1"/>
  <c r="Z4577" i="1"/>
  <c r="AA4577" i="1" s="1"/>
  <c r="Z4578" i="1"/>
  <c r="Z4579" i="1"/>
  <c r="Z4580" i="1"/>
  <c r="AA4580" i="1" s="1"/>
  <c r="Z4581" i="1"/>
  <c r="AA4581" i="1" s="1"/>
  <c r="Z4582" i="1"/>
  <c r="AA4582" i="1" s="1"/>
  <c r="Z4583" i="1"/>
  <c r="Z4584" i="1"/>
  <c r="AA4584" i="1" s="1"/>
  <c r="Z4585" i="1"/>
  <c r="AA4585" i="1" s="1"/>
  <c r="Z4586" i="1"/>
  <c r="AA4586" i="1" s="1"/>
  <c r="Z4587" i="1"/>
  <c r="Z4588" i="1"/>
  <c r="Z4589" i="1"/>
  <c r="AA4589" i="1" s="1"/>
  <c r="Z4590" i="1"/>
  <c r="AA4590" i="1" s="1"/>
  <c r="Z4591" i="1"/>
  <c r="Z4592" i="1"/>
  <c r="AA4592" i="1" s="1"/>
  <c r="Z4593" i="1"/>
  <c r="AA4593" i="1" s="1"/>
  <c r="Z4594" i="1"/>
  <c r="AA4594" i="1" s="1"/>
  <c r="Z4595" i="1"/>
  <c r="Z4596" i="1"/>
  <c r="AA4596" i="1" s="1"/>
  <c r="Z4597" i="1"/>
  <c r="AA4597" i="1" s="1"/>
  <c r="Z4598" i="1"/>
  <c r="Z4599" i="1"/>
  <c r="Z4600" i="1"/>
  <c r="AA4600" i="1" s="1"/>
  <c r="Z4601" i="1"/>
  <c r="AA4601" i="1" s="1"/>
  <c r="Z4602" i="1"/>
  <c r="AA4602" i="1" s="1"/>
  <c r="Z4603" i="1"/>
  <c r="Z4604" i="1"/>
  <c r="AA4604" i="1" s="1"/>
  <c r="Z4605" i="1"/>
  <c r="AA4605" i="1" s="1"/>
  <c r="Z4606" i="1"/>
  <c r="Z4607" i="1"/>
  <c r="Z4608" i="1"/>
  <c r="AA4608" i="1" s="1"/>
  <c r="Z4609" i="1"/>
  <c r="AA4609" i="1" s="1"/>
  <c r="Z4610" i="1"/>
  <c r="Z4611" i="1"/>
  <c r="Z4612" i="1"/>
  <c r="AA4612" i="1" s="1"/>
  <c r="Z4613" i="1"/>
  <c r="AA4613" i="1" s="1"/>
  <c r="Z4614" i="1"/>
  <c r="Z4615" i="1"/>
  <c r="Z4616" i="1"/>
  <c r="AA4616" i="1" s="1"/>
  <c r="Z4617" i="1"/>
  <c r="AA4617" i="1" s="1"/>
  <c r="Z4618" i="1"/>
  <c r="Z4619" i="1"/>
  <c r="Z4620" i="1"/>
  <c r="AA4620" i="1" s="1"/>
  <c r="Z4621" i="1"/>
  <c r="AA4621" i="1" s="1"/>
  <c r="Z4622" i="1"/>
  <c r="AA4622" i="1" s="1"/>
  <c r="Z4623" i="1"/>
  <c r="Z4624" i="1"/>
  <c r="AA4624" i="1" s="1"/>
  <c r="Z4625" i="1"/>
  <c r="AA4625" i="1" s="1"/>
  <c r="Z4626" i="1"/>
  <c r="Z4627" i="1"/>
  <c r="Z4628" i="1"/>
  <c r="Z4629" i="1"/>
  <c r="AA4629" i="1" s="1"/>
  <c r="Z4630" i="1"/>
  <c r="Z4631" i="1"/>
  <c r="Z4632" i="1"/>
  <c r="AA4632" i="1" s="1"/>
  <c r="Z4633" i="1"/>
  <c r="AA4633" i="1" s="1"/>
  <c r="Z4634" i="1"/>
  <c r="Z4635" i="1"/>
  <c r="Z4636" i="1"/>
  <c r="AA4636" i="1" s="1"/>
  <c r="Z4637" i="1"/>
  <c r="AA4637" i="1" s="1"/>
  <c r="Z4638" i="1"/>
  <c r="Z4639" i="1"/>
  <c r="Z4640" i="1"/>
  <c r="AA4640" i="1" s="1"/>
  <c r="Z4641" i="1"/>
  <c r="AA4641" i="1" s="1"/>
  <c r="Z4642" i="1"/>
  <c r="AA4642" i="1" s="1"/>
  <c r="Z4643" i="1"/>
  <c r="Z4644" i="1"/>
  <c r="AA4644" i="1" s="1"/>
  <c r="Z4645" i="1"/>
  <c r="AA4645" i="1" s="1"/>
  <c r="Z4646" i="1"/>
  <c r="Z4647" i="1"/>
  <c r="Z4648" i="1"/>
  <c r="AA4648" i="1" s="1"/>
  <c r="Z4649" i="1"/>
  <c r="AA4649" i="1" s="1"/>
  <c r="Z4650" i="1"/>
  <c r="Z4651" i="1"/>
  <c r="Z4652" i="1"/>
  <c r="Z4653" i="1"/>
  <c r="AA4653" i="1" s="1"/>
  <c r="Z4654" i="1"/>
  <c r="Z4655" i="1"/>
  <c r="Z4656" i="1"/>
  <c r="AA4656" i="1" s="1"/>
  <c r="Z4657" i="1"/>
  <c r="AA4657" i="1" s="1"/>
  <c r="Z4658" i="1"/>
  <c r="AA4658" i="1" s="1"/>
  <c r="Z4659" i="1"/>
  <c r="Z4660" i="1"/>
  <c r="AA4660" i="1" s="1"/>
  <c r="Z4661" i="1"/>
  <c r="AA4661" i="1" s="1"/>
  <c r="Z4662" i="1"/>
  <c r="AA4662" i="1" s="1"/>
  <c r="Z4663" i="1"/>
  <c r="Z4664" i="1"/>
  <c r="AA4664" i="1" s="1"/>
  <c r="Z4665" i="1"/>
  <c r="AA4665" i="1" s="1"/>
  <c r="Z4666" i="1"/>
  <c r="AA4666" i="1" s="1"/>
  <c r="Z4667" i="1"/>
  <c r="Z4668" i="1"/>
  <c r="AA4668" i="1" s="1"/>
  <c r="Z4669" i="1"/>
  <c r="AA4669" i="1" s="1"/>
  <c r="Z4670" i="1"/>
  <c r="AA4670" i="1" s="1"/>
  <c r="Z4671" i="1"/>
  <c r="Z4672" i="1"/>
  <c r="AA4672" i="1" s="1"/>
  <c r="Z4673" i="1"/>
  <c r="AA4673" i="1" s="1"/>
  <c r="Z4674" i="1"/>
  <c r="AA4674" i="1" s="1"/>
  <c r="Z4675" i="1"/>
  <c r="Z4676" i="1"/>
  <c r="Z4677" i="1"/>
  <c r="AA4677" i="1" s="1"/>
  <c r="Z4678" i="1"/>
  <c r="Z4679" i="1"/>
  <c r="Z4680" i="1"/>
  <c r="AA4680" i="1" s="1"/>
  <c r="Z4681" i="1"/>
  <c r="AA4681" i="1" s="1"/>
  <c r="Z4682" i="1"/>
  <c r="Z4683" i="1"/>
  <c r="Z4684" i="1"/>
  <c r="AA4684" i="1" s="1"/>
  <c r="Z4685" i="1"/>
  <c r="AA4685" i="1" s="1"/>
  <c r="Z4686" i="1"/>
  <c r="Z4687" i="1"/>
  <c r="Z4688" i="1"/>
  <c r="AA4688" i="1" s="1"/>
  <c r="Z4689" i="1"/>
  <c r="AA4689" i="1" s="1"/>
  <c r="Z4690" i="1"/>
  <c r="AA4690" i="1" s="1"/>
  <c r="Z4691" i="1"/>
  <c r="Z4692" i="1"/>
  <c r="Z4693" i="1"/>
  <c r="AA4693" i="1" s="1"/>
  <c r="Z4694" i="1"/>
  <c r="Z4695" i="1"/>
  <c r="Z4696" i="1"/>
  <c r="AA4696" i="1" s="1"/>
  <c r="Z4697" i="1"/>
  <c r="AA4697" i="1" s="1"/>
  <c r="Z4698" i="1"/>
  <c r="AA4698" i="1" s="1"/>
  <c r="Z4699" i="1"/>
  <c r="Z4700" i="1"/>
  <c r="Z4701" i="1"/>
  <c r="AA4701" i="1" s="1"/>
  <c r="Z4702" i="1"/>
  <c r="Z4703" i="1"/>
  <c r="Z4704" i="1"/>
  <c r="Z4705" i="1"/>
  <c r="AA4705" i="1" s="1"/>
  <c r="Z4706" i="1"/>
  <c r="Z4707" i="1"/>
  <c r="Z4708" i="1"/>
  <c r="AA4708" i="1" s="1"/>
  <c r="Z4709" i="1"/>
  <c r="AA4709" i="1" s="1"/>
  <c r="Z4710" i="1"/>
  <c r="Z4711" i="1"/>
  <c r="Z4712" i="1"/>
  <c r="AA4712" i="1" s="1"/>
  <c r="Z4713" i="1"/>
  <c r="AA4713" i="1" s="1"/>
  <c r="Z4714" i="1"/>
  <c r="Z4715" i="1"/>
  <c r="Z4716" i="1"/>
  <c r="AA4716" i="1" s="1"/>
  <c r="Z4717" i="1"/>
  <c r="AA4717" i="1" s="1"/>
  <c r="Z4718" i="1"/>
  <c r="Z4719" i="1"/>
  <c r="Z4720" i="1"/>
  <c r="AA4720" i="1" s="1"/>
  <c r="Z4721" i="1"/>
  <c r="AA4721" i="1" s="1"/>
  <c r="Z4722" i="1"/>
  <c r="Z4723" i="1"/>
  <c r="Z4724" i="1"/>
  <c r="AA4724" i="1" s="1"/>
  <c r="Z4725" i="1"/>
  <c r="AA4725" i="1" s="1"/>
  <c r="Z4726" i="1"/>
  <c r="Z4727" i="1"/>
  <c r="Z4728" i="1"/>
  <c r="AA4728" i="1" s="1"/>
  <c r="Z4729" i="1"/>
  <c r="AA4729" i="1" s="1"/>
  <c r="Z4730" i="1"/>
  <c r="Z4731" i="1"/>
  <c r="Z4732" i="1"/>
  <c r="Z4733" i="1"/>
  <c r="AA4733" i="1" s="1"/>
  <c r="Z4734" i="1"/>
  <c r="Z4735" i="1"/>
  <c r="Z4736" i="1"/>
  <c r="AA4736" i="1" s="1"/>
  <c r="Z4737" i="1"/>
  <c r="AA4737" i="1" s="1"/>
  <c r="Z4738" i="1"/>
  <c r="AA4738" i="1" s="1"/>
  <c r="Z4739" i="1"/>
  <c r="Z4740" i="1"/>
  <c r="AA4740" i="1" s="1"/>
  <c r="Z4741" i="1"/>
  <c r="AA4741" i="1" s="1"/>
  <c r="Z4742" i="1"/>
  <c r="AA4742" i="1" s="1"/>
  <c r="Z4743" i="1"/>
  <c r="Z4744" i="1"/>
  <c r="AA4744" i="1" s="1"/>
  <c r="Z4745" i="1"/>
  <c r="AA4745" i="1" s="1"/>
  <c r="Z4746" i="1"/>
  <c r="AA4746" i="1" s="1"/>
  <c r="Z4747" i="1"/>
  <c r="Z4748" i="1"/>
  <c r="AA4748" i="1" s="1"/>
  <c r="Z4749" i="1"/>
  <c r="AA4749" i="1" s="1"/>
  <c r="Z4750" i="1"/>
  <c r="AA4750" i="1" s="1"/>
  <c r="Z4751" i="1"/>
  <c r="Z4752" i="1"/>
  <c r="AA4752" i="1" s="1"/>
  <c r="Z4753" i="1"/>
  <c r="AA4753" i="1" s="1"/>
  <c r="Z4754" i="1"/>
  <c r="AA4754" i="1" s="1"/>
  <c r="Z4755" i="1"/>
  <c r="Z4756" i="1"/>
  <c r="AA4756" i="1" s="1"/>
  <c r="Z4757" i="1"/>
  <c r="AA4757" i="1" s="1"/>
  <c r="Z4758" i="1"/>
  <c r="AA4758" i="1" s="1"/>
  <c r="Z4759" i="1"/>
  <c r="Z4760" i="1"/>
  <c r="Z4761" i="1"/>
  <c r="AA4761" i="1" s="1"/>
  <c r="Z4762" i="1"/>
  <c r="Z4763" i="1"/>
  <c r="Z4764" i="1"/>
  <c r="Z4765" i="1"/>
  <c r="AA4765" i="1" s="1"/>
  <c r="Z4766" i="1"/>
  <c r="Z4767" i="1"/>
  <c r="Z4768" i="1"/>
  <c r="AA4768" i="1" s="1"/>
  <c r="Z4769" i="1"/>
  <c r="AA4769" i="1" s="1"/>
  <c r="Z4770" i="1"/>
  <c r="Z4771" i="1"/>
  <c r="Z4772" i="1"/>
  <c r="AA4772" i="1" s="1"/>
  <c r="Z4773" i="1"/>
  <c r="AA4773" i="1" s="1"/>
  <c r="Z4774" i="1"/>
  <c r="AA4774" i="1" s="1"/>
  <c r="Z4775" i="1"/>
  <c r="Z4776" i="1"/>
  <c r="AA4776" i="1" s="1"/>
  <c r="Z4777" i="1"/>
  <c r="AA4777" i="1" s="1"/>
  <c r="Z4778" i="1"/>
  <c r="AA4778" i="1" s="1"/>
  <c r="Z4779" i="1"/>
  <c r="Z4780" i="1"/>
  <c r="AA4780" i="1" s="1"/>
  <c r="Z4781" i="1"/>
  <c r="AA4781" i="1" s="1"/>
  <c r="Z4782" i="1"/>
  <c r="AA4782" i="1" s="1"/>
  <c r="Z4783" i="1"/>
  <c r="Z4784" i="1"/>
  <c r="AA4784" i="1" s="1"/>
  <c r="Z4785" i="1"/>
  <c r="AA4785" i="1" s="1"/>
  <c r="Z4786" i="1"/>
  <c r="AA4786" i="1" s="1"/>
  <c r="Z4787" i="1"/>
  <c r="Z4788" i="1"/>
  <c r="AA4788" i="1" s="1"/>
  <c r="Z4789" i="1"/>
  <c r="AA4789" i="1" s="1"/>
  <c r="Z4790" i="1"/>
  <c r="AA4790" i="1" s="1"/>
  <c r="Z4791" i="1"/>
  <c r="Z4792" i="1"/>
  <c r="Z4793" i="1"/>
  <c r="AA4793" i="1" s="1"/>
  <c r="Z4794" i="1"/>
  <c r="Z4795" i="1"/>
  <c r="Z4796" i="1"/>
  <c r="AA4796" i="1" s="1"/>
  <c r="Z4797" i="1"/>
  <c r="AA4797" i="1" s="1"/>
  <c r="Z4798" i="1"/>
  <c r="Z4799" i="1"/>
  <c r="Z4800" i="1"/>
  <c r="AA4800" i="1" s="1"/>
  <c r="Z4801" i="1"/>
  <c r="AA4801" i="1" s="1"/>
  <c r="Z4802" i="1"/>
  <c r="Z4803" i="1"/>
  <c r="Z4804" i="1"/>
  <c r="AA4804" i="1" s="1"/>
  <c r="Z4805" i="1"/>
  <c r="AA4805" i="1" s="1"/>
  <c r="Z4806" i="1"/>
  <c r="Z4807" i="1"/>
  <c r="Z4808" i="1"/>
  <c r="AA4808" i="1" s="1"/>
  <c r="Z4809" i="1"/>
  <c r="AA4809" i="1" s="1"/>
  <c r="Z4810" i="1"/>
  <c r="AA4810" i="1" s="1"/>
  <c r="Z4811" i="1"/>
  <c r="Z4812" i="1"/>
  <c r="Z4813" i="1"/>
  <c r="AA4813" i="1" s="1"/>
  <c r="Z4814" i="1"/>
  <c r="AA4814" i="1" s="1"/>
  <c r="Z4815" i="1"/>
  <c r="Z4816" i="1"/>
  <c r="AA4816" i="1" s="1"/>
  <c r="Z4817" i="1"/>
  <c r="AA4817" i="1" s="1"/>
  <c r="Z4818" i="1"/>
  <c r="AA4818" i="1" s="1"/>
  <c r="Z4819" i="1"/>
  <c r="Z4820" i="1"/>
  <c r="AA4820" i="1" s="1"/>
  <c r="Z4821" i="1"/>
  <c r="AA4821" i="1" s="1"/>
  <c r="Z4822" i="1"/>
  <c r="AA4822" i="1" s="1"/>
  <c r="Z4823" i="1"/>
  <c r="Z4824" i="1"/>
  <c r="AA4824" i="1" s="1"/>
  <c r="Z4825" i="1"/>
  <c r="AA4825" i="1" s="1"/>
  <c r="Z4826" i="1"/>
  <c r="AA4826" i="1" s="1"/>
  <c r="Z4827" i="1"/>
  <c r="Z4828" i="1"/>
  <c r="Z4829" i="1"/>
  <c r="AA4829" i="1" s="1"/>
  <c r="Z4830" i="1"/>
  <c r="AA4830" i="1" s="1"/>
  <c r="Z4831" i="1"/>
  <c r="Z4832" i="1"/>
  <c r="AA4832" i="1" s="1"/>
  <c r="Z4833" i="1"/>
  <c r="AA4833" i="1" s="1"/>
  <c r="Z4834" i="1"/>
  <c r="Z4835" i="1"/>
  <c r="Z4836" i="1"/>
  <c r="AA4836" i="1" s="1"/>
  <c r="Z4837" i="1"/>
  <c r="AA4837" i="1" s="1"/>
  <c r="Z4838" i="1"/>
  <c r="Z4839" i="1"/>
  <c r="Z4840" i="1"/>
  <c r="Z4841" i="1"/>
  <c r="AA4841" i="1" s="1"/>
  <c r="Z4842" i="1"/>
  <c r="Z4843" i="1"/>
  <c r="Z4844" i="1"/>
  <c r="AA4844" i="1" s="1"/>
  <c r="Z4845" i="1"/>
  <c r="AA4845" i="1" s="1"/>
  <c r="Z4846" i="1"/>
  <c r="AA4846" i="1" s="1"/>
  <c r="Z4847" i="1"/>
  <c r="Z4848" i="1"/>
  <c r="Z4849" i="1"/>
  <c r="AA4849" i="1" s="1"/>
  <c r="Z4850" i="1"/>
  <c r="AA4850" i="1" s="1"/>
  <c r="Z4851" i="1"/>
  <c r="Z4852" i="1"/>
  <c r="AA4852" i="1" s="1"/>
  <c r="Z4853" i="1"/>
  <c r="AA4853" i="1" s="1"/>
  <c r="Z4854" i="1"/>
  <c r="AA4854" i="1" s="1"/>
  <c r="Z4855" i="1"/>
  <c r="Z4856" i="1"/>
  <c r="AA4856" i="1" s="1"/>
  <c r="Z4857" i="1"/>
  <c r="AA4857" i="1" s="1"/>
  <c r="Z4858" i="1"/>
  <c r="AA4858" i="1" s="1"/>
  <c r="Z4859" i="1"/>
  <c r="Z4860" i="1"/>
  <c r="AA4860" i="1" s="1"/>
  <c r="Z4861" i="1"/>
  <c r="AA4861" i="1" s="1"/>
  <c r="Z4862" i="1"/>
  <c r="AA4862" i="1" s="1"/>
  <c r="Z4863" i="1"/>
  <c r="Z4864" i="1"/>
  <c r="Z4865" i="1"/>
  <c r="AA4865" i="1" s="1"/>
  <c r="Z4866" i="1"/>
  <c r="AA4866" i="1" s="1"/>
  <c r="Z4867" i="1"/>
  <c r="Z4868" i="1"/>
  <c r="AA4868" i="1" s="1"/>
  <c r="Z4869" i="1"/>
  <c r="AA4869" i="1" s="1"/>
  <c r="Z4870" i="1"/>
  <c r="Z4871" i="1"/>
  <c r="Z4872" i="1"/>
  <c r="AA4872" i="1" s="1"/>
  <c r="Z4873" i="1"/>
  <c r="AA4873" i="1" s="1"/>
  <c r="Z4874" i="1"/>
  <c r="Z4875" i="1"/>
  <c r="Z4876" i="1"/>
  <c r="AA4876" i="1" s="1"/>
  <c r="Z4877" i="1"/>
  <c r="AA4877" i="1" s="1"/>
  <c r="Z4878" i="1"/>
  <c r="Z4879" i="1"/>
  <c r="Z4880" i="1"/>
  <c r="AA4880" i="1" s="1"/>
  <c r="Z4881" i="1"/>
  <c r="AA4881" i="1" s="1"/>
  <c r="Z4882" i="1"/>
  <c r="AA4882" i="1" s="1"/>
  <c r="Z4883" i="1"/>
  <c r="Z4884" i="1"/>
  <c r="AA4884" i="1" s="1"/>
  <c r="Z4885" i="1"/>
  <c r="AA4885" i="1" s="1"/>
  <c r="Z4886" i="1"/>
  <c r="AA4886" i="1" s="1"/>
  <c r="Z4887" i="1"/>
  <c r="Z4888" i="1"/>
  <c r="AA4888" i="1" s="1"/>
  <c r="Z4889" i="1"/>
  <c r="AA4889" i="1" s="1"/>
  <c r="Z4890" i="1"/>
  <c r="AA4890" i="1" s="1"/>
  <c r="Z4891" i="1"/>
  <c r="Z4892" i="1"/>
  <c r="Z4893" i="1"/>
  <c r="AA4893" i="1" s="1"/>
  <c r="Z4894" i="1"/>
  <c r="AA4894" i="1" s="1"/>
  <c r="Z4895" i="1"/>
  <c r="Z4896" i="1"/>
  <c r="AA4896" i="1" s="1"/>
  <c r="Z4897" i="1"/>
  <c r="AA4897" i="1" s="1"/>
  <c r="Z4898" i="1"/>
  <c r="AA4898" i="1" s="1"/>
  <c r="Z4899" i="1"/>
  <c r="Z4900" i="1"/>
  <c r="AA4900" i="1" s="1"/>
  <c r="Z4901" i="1"/>
  <c r="AA4901" i="1" s="1"/>
  <c r="Z4902" i="1"/>
  <c r="Z4903" i="1"/>
  <c r="Z4904" i="1"/>
  <c r="AA4904" i="1" s="1"/>
  <c r="Z4905" i="1"/>
  <c r="AA4905" i="1" s="1"/>
  <c r="Z4906" i="1"/>
  <c r="Z4907" i="1"/>
  <c r="Z4908" i="1"/>
  <c r="AA4908" i="1" s="1"/>
  <c r="Z4909" i="1"/>
  <c r="AA4909" i="1" s="1"/>
  <c r="Z4910" i="1"/>
  <c r="Z4911" i="1"/>
  <c r="Z4912" i="1"/>
  <c r="AA4912" i="1" s="1"/>
  <c r="Z4913" i="1"/>
  <c r="AA4913" i="1" s="1"/>
  <c r="Z4914" i="1"/>
  <c r="AA4914" i="1" s="1"/>
  <c r="Z4915" i="1"/>
  <c r="Z4916" i="1"/>
  <c r="Z4917" i="1"/>
  <c r="AA4917" i="1" s="1"/>
  <c r="Z4918" i="1"/>
  <c r="AA4918" i="1" s="1"/>
  <c r="Z4919" i="1"/>
  <c r="Z4920" i="1"/>
  <c r="AA4920" i="1" s="1"/>
  <c r="Z4921" i="1"/>
  <c r="AA4921" i="1" s="1"/>
  <c r="Z4922" i="1"/>
  <c r="AA4922" i="1" s="1"/>
  <c r="Z4923" i="1"/>
  <c r="Z4924" i="1"/>
  <c r="Z4925" i="1"/>
  <c r="AA4925" i="1" s="1"/>
  <c r="Z4926" i="1"/>
  <c r="AA4926" i="1" s="1"/>
  <c r="Z4927" i="1"/>
  <c r="Z4928" i="1"/>
  <c r="AA4928" i="1" s="1"/>
  <c r="Z4929" i="1"/>
  <c r="AA4929" i="1" s="1"/>
  <c r="Z4930" i="1"/>
  <c r="Z4931" i="1"/>
  <c r="Z4932" i="1"/>
  <c r="AA4932" i="1" s="1"/>
  <c r="Z4933" i="1"/>
  <c r="AA4933" i="1" s="1"/>
  <c r="Z4934" i="1"/>
  <c r="AA4934" i="1" s="1"/>
  <c r="Z4935" i="1"/>
  <c r="Z4936" i="1"/>
  <c r="Z4937" i="1"/>
  <c r="AA4937" i="1" s="1"/>
  <c r="Z4938" i="1"/>
  <c r="Z4939" i="1"/>
  <c r="Z4940" i="1"/>
  <c r="AA4940" i="1" s="1"/>
  <c r="Z4941" i="1"/>
  <c r="AA4941" i="1" s="1"/>
  <c r="Z4942" i="1"/>
  <c r="Z4943" i="1"/>
  <c r="Z4944" i="1"/>
  <c r="AA4944" i="1" s="1"/>
  <c r="Z4945" i="1"/>
  <c r="AA4945" i="1" s="1"/>
  <c r="Z4946" i="1"/>
  <c r="Z4947" i="1"/>
  <c r="Z4948" i="1"/>
  <c r="Z4949" i="1"/>
  <c r="AA4949" i="1" s="1"/>
  <c r="Z4950" i="1"/>
  <c r="AA4950" i="1" s="1"/>
  <c r="Z4951" i="1"/>
  <c r="Z4952" i="1"/>
  <c r="AA4952" i="1" s="1"/>
  <c r="Z4953" i="1"/>
  <c r="AA4953" i="1" s="1"/>
  <c r="Z4954" i="1"/>
  <c r="AA4954" i="1" s="1"/>
  <c r="Z4955" i="1"/>
  <c r="Z4956" i="1"/>
  <c r="AA4956" i="1" s="1"/>
  <c r="Z4957" i="1"/>
  <c r="AA4957" i="1" s="1"/>
  <c r="Z4958" i="1"/>
  <c r="AA4958" i="1" s="1"/>
  <c r="Z4959" i="1"/>
  <c r="Z4960" i="1"/>
  <c r="Z4961" i="1"/>
  <c r="AA4961" i="1" s="1"/>
  <c r="Z4962" i="1"/>
  <c r="AA4962" i="1" s="1"/>
  <c r="Z4963" i="1"/>
  <c r="Z4964" i="1"/>
  <c r="AA4964" i="1" s="1"/>
  <c r="Z4965" i="1"/>
  <c r="AA4965" i="1" s="1"/>
  <c r="Z4966" i="1"/>
  <c r="AA4966" i="1" s="1"/>
  <c r="Z4967" i="1"/>
  <c r="Z4968" i="1"/>
  <c r="Z4969" i="1"/>
  <c r="Z4970" i="1"/>
  <c r="Z4971" i="1"/>
  <c r="Z4972" i="1"/>
  <c r="Z4973" i="1"/>
  <c r="Z4974" i="1"/>
  <c r="Z4975" i="1"/>
  <c r="Z4976" i="1"/>
  <c r="Z4977" i="1"/>
  <c r="Z4978" i="1"/>
  <c r="Z4979" i="1"/>
  <c r="Z4980" i="1"/>
  <c r="Z4981" i="1"/>
  <c r="Z4982" i="1"/>
  <c r="AA4982" i="1" s="1"/>
  <c r="Z4983" i="1"/>
  <c r="Z4984" i="1"/>
  <c r="AA4984" i="1" s="1"/>
  <c r="Z4985" i="1"/>
  <c r="AA4985" i="1" s="1"/>
  <c r="Z4986" i="1"/>
  <c r="AA4986" i="1" s="1"/>
  <c r="Z4987" i="1"/>
  <c r="Z4988" i="1"/>
  <c r="Z4989" i="1"/>
  <c r="AA4989" i="1" s="1"/>
  <c r="Z4990" i="1"/>
  <c r="AA4990" i="1" s="1"/>
  <c r="Z4991" i="1"/>
  <c r="Z4992" i="1"/>
  <c r="AA4992" i="1" s="1"/>
  <c r="Z4993" i="1"/>
  <c r="AA4993" i="1" s="1"/>
  <c r="Z4994" i="1"/>
  <c r="AA4994" i="1" s="1"/>
  <c r="Z4995" i="1"/>
  <c r="Z4996" i="1"/>
  <c r="AA4996" i="1" s="1"/>
  <c r="Z4997" i="1"/>
  <c r="AA4997" i="1" s="1"/>
  <c r="Z4998" i="1"/>
  <c r="AA4998" i="1" s="1"/>
  <c r="Z4999" i="1"/>
  <c r="Z5000" i="1"/>
  <c r="Z5001" i="1"/>
  <c r="AA5001" i="1" s="1"/>
  <c r="Z5002" i="1"/>
  <c r="Z5003" i="1"/>
  <c r="Z5004" i="1"/>
  <c r="AA5004" i="1" s="1"/>
  <c r="Z5005" i="1"/>
  <c r="AA5005" i="1" s="1"/>
  <c r="Z5006" i="1"/>
  <c r="Z5007" i="1"/>
  <c r="Z5008" i="1"/>
  <c r="AA5008" i="1" s="1"/>
  <c r="Z5009" i="1"/>
  <c r="AA5009" i="1" s="1"/>
  <c r="Z5010" i="1"/>
  <c r="AA5010" i="1" s="1"/>
  <c r="Z5011" i="1"/>
  <c r="Z5012" i="1"/>
  <c r="Z5013" i="1"/>
  <c r="AA5013" i="1" s="1"/>
  <c r="Z5014" i="1"/>
  <c r="AA5014" i="1" s="1"/>
  <c r="Z5015" i="1"/>
  <c r="Z5016" i="1"/>
  <c r="AA5016" i="1" s="1"/>
  <c r="Z5017" i="1"/>
  <c r="AA5017" i="1" s="1"/>
  <c r="Z5018" i="1"/>
  <c r="AA5018" i="1" s="1"/>
  <c r="Z5019" i="1"/>
  <c r="Z5020" i="1"/>
  <c r="Z5021" i="1"/>
  <c r="AA5021" i="1" s="1"/>
  <c r="Z5022" i="1"/>
  <c r="AA5022" i="1" s="1"/>
  <c r="Z5023" i="1"/>
  <c r="Z5024" i="1"/>
  <c r="AA5024" i="1" s="1"/>
  <c r="Z5025" i="1"/>
  <c r="AA5025" i="1" s="1"/>
  <c r="Z5026" i="1"/>
  <c r="AA5026" i="1" s="1"/>
  <c r="Z5027" i="1"/>
  <c r="Z5028" i="1"/>
  <c r="Z5029" i="1"/>
  <c r="AA5029" i="1" s="1"/>
  <c r="Z5030" i="1"/>
  <c r="Z5031" i="1"/>
  <c r="Z5032" i="1"/>
  <c r="AA5032" i="1" s="1"/>
  <c r="Z5033" i="1"/>
  <c r="AA5033" i="1" s="1"/>
  <c r="Z5034" i="1"/>
  <c r="Z5035" i="1"/>
  <c r="Z5036" i="1"/>
  <c r="AA5036" i="1" s="1"/>
  <c r="Z5037" i="1"/>
  <c r="AA5037" i="1" s="1"/>
  <c r="Z5038" i="1"/>
  <c r="Z5039" i="1"/>
  <c r="Z5040" i="1"/>
  <c r="AA5040" i="1" s="1"/>
  <c r="Z5041" i="1"/>
  <c r="AA5041" i="1" s="1"/>
  <c r="Z5042" i="1"/>
  <c r="Z5043" i="1"/>
  <c r="Z5044" i="1"/>
  <c r="Z5045" i="1"/>
  <c r="AA5045" i="1" s="1"/>
  <c r="Z5046" i="1"/>
  <c r="Z5047" i="1"/>
  <c r="Z5048" i="1"/>
  <c r="AA5048" i="1" s="1"/>
  <c r="Z5049" i="1"/>
  <c r="AA5049" i="1" s="1"/>
  <c r="Z5050" i="1"/>
  <c r="Z5051" i="1"/>
  <c r="Z5052" i="1"/>
  <c r="AA5052" i="1" s="1"/>
  <c r="Z5053" i="1"/>
  <c r="AA5053" i="1" s="1"/>
  <c r="Z5054" i="1"/>
  <c r="Z5055" i="1"/>
  <c r="Z5056" i="1"/>
  <c r="Z5057" i="1"/>
  <c r="AA5057" i="1" s="1"/>
  <c r="Z5058" i="1"/>
  <c r="AA5058" i="1" s="1"/>
  <c r="Z5059" i="1"/>
  <c r="Z5060" i="1"/>
  <c r="AA5060" i="1" s="1"/>
  <c r="Z5061" i="1"/>
  <c r="AA5061" i="1" s="1"/>
  <c r="Z5062" i="1"/>
  <c r="AA5062" i="1" s="1"/>
  <c r="Z5063" i="1"/>
  <c r="Z5064" i="1"/>
  <c r="AA5064" i="1" s="1"/>
  <c r="Z5065" i="1"/>
  <c r="AA5065" i="1" s="1"/>
  <c r="Z5066" i="1"/>
  <c r="AA5066" i="1" s="1"/>
  <c r="Z5067" i="1"/>
  <c r="Z5068" i="1"/>
  <c r="AA5068" i="1" s="1"/>
  <c r="Z5069" i="1"/>
  <c r="AA5069" i="1" s="1"/>
  <c r="Z5070" i="1"/>
  <c r="AA5070" i="1" s="1"/>
  <c r="Z5071" i="1"/>
  <c r="Z5072" i="1"/>
  <c r="AA5072" i="1" s="1"/>
  <c r="Z5073" i="1"/>
  <c r="AA5073" i="1" s="1"/>
  <c r="Z5074" i="1"/>
  <c r="AA5074" i="1" s="1"/>
  <c r="Z5075" i="1"/>
  <c r="Z5076" i="1"/>
  <c r="AA5076" i="1" s="1"/>
  <c r="Z5077" i="1"/>
  <c r="AA5077" i="1" s="1"/>
  <c r="Z5078" i="1"/>
  <c r="AA5078" i="1" s="1"/>
  <c r="Z5079" i="1"/>
  <c r="Z5080" i="1"/>
  <c r="AA5080" i="1" s="1"/>
  <c r="Z5081" i="1"/>
  <c r="AA5081" i="1" s="1"/>
  <c r="Z5082" i="1"/>
  <c r="AA5082" i="1" s="1"/>
  <c r="Z5083" i="1"/>
  <c r="Z5084" i="1"/>
  <c r="AA5084" i="1" s="1"/>
  <c r="Z5085" i="1"/>
  <c r="Z5086" i="1"/>
  <c r="Z5087" i="1"/>
  <c r="Z5088" i="1"/>
  <c r="AA5088" i="1" s="1"/>
  <c r="Z5089" i="1"/>
  <c r="AA5089" i="1" s="1"/>
  <c r="Z5090" i="1"/>
  <c r="Z5091" i="1"/>
  <c r="Z5092" i="1"/>
  <c r="AA5092" i="1" s="1"/>
  <c r="Z5093" i="1"/>
  <c r="AA5093" i="1" s="1"/>
  <c r="Z5094" i="1"/>
  <c r="Z5095" i="1"/>
  <c r="Z5096" i="1"/>
  <c r="AA5096" i="1" s="1"/>
  <c r="Z5097" i="1"/>
  <c r="AA5097" i="1" s="1"/>
  <c r="Z5098" i="1"/>
  <c r="AA5098" i="1" s="1"/>
  <c r="Z5099" i="1"/>
  <c r="Z5100" i="1"/>
  <c r="AA5100" i="1" s="1"/>
  <c r="Z5101" i="1"/>
  <c r="AA5101" i="1" s="1"/>
  <c r="Z5102" i="1"/>
  <c r="Z5103" i="1"/>
  <c r="Z5104" i="1"/>
  <c r="AA5104" i="1" s="1"/>
  <c r="Z5105" i="1"/>
  <c r="AA5105" i="1" s="1"/>
  <c r="Z5106" i="1"/>
  <c r="Z5107" i="1"/>
  <c r="Z5108" i="1"/>
  <c r="Z5109" i="1"/>
  <c r="AA5109" i="1" s="1"/>
  <c r="Z5110" i="1"/>
  <c r="Z5111" i="1"/>
  <c r="Z5112" i="1"/>
  <c r="AA5112" i="1" s="1"/>
  <c r="Z5113" i="1"/>
  <c r="AA5113" i="1" s="1"/>
  <c r="Z5114" i="1"/>
  <c r="Z5115" i="1"/>
  <c r="Z5116" i="1"/>
  <c r="AA5116" i="1" s="1"/>
  <c r="Z5117" i="1"/>
  <c r="AA5117" i="1" s="1"/>
  <c r="Z5118" i="1"/>
  <c r="Z5119" i="1"/>
  <c r="Z5120" i="1"/>
  <c r="AA5120" i="1" s="1"/>
  <c r="Z5121" i="1"/>
  <c r="AA5121" i="1" s="1"/>
  <c r="Z5122" i="1"/>
  <c r="Z5123" i="1"/>
  <c r="Z5124" i="1"/>
  <c r="Z5125" i="1"/>
  <c r="AA5125" i="1" s="1"/>
  <c r="Z5126" i="1"/>
  <c r="Z5127" i="1"/>
  <c r="Z5128" i="1"/>
  <c r="AA5128" i="1" s="1"/>
  <c r="Z5129" i="1"/>
  <c r="AA5129" i="1" s="1"/>
  <c r="Z5130" i="1"/>
  <c r="Z5131" i="1"/>
  <c r="Z5132" i="1"/>
  <c r="AA5132" i="1" s="1"/>
  <c r="Z5133" i="1"/>
  <c r="AA5133" i="1" s="1"/>
  <c r="Z5134" i="1"/>
  <c r="Z5135" i="1"/>
  <c r="Z5136" i="1"/>
  <c r="AA5136" i="1" s="1"/>
  <c r="Z5137" i="1"/>
  <c r="AA5137" i="1" s="1"/>
  <c r="Z5138" i="1"/>
  <c r="AA5138" i="1" s="1"/>
  <c r="Z5139" i="1"/>
  <c r="Z5140" i="1"/>
  <c r="Z5141" i="1"/>
  <c r="AA5141" i="1" s="1"/>
  <c r="Z5142" i="1"/>
  <c r="AA5142" i="1" s="1"/>
  <c r="Z5143" i="1"/>
  <c r="Z5144" i="1"/>
  <c r="AA5144" i="1" s="1"/>
  <c r="Z5145" i="1"/>
  <c r="AA5145" i="1" s="1"/>
  <c r="Z5146" i="1"/>
  <c r="AA5146" i="1" s="1"/>
  <c r="Z5147" i="1"/>
  <c r="Z5148" i="1"/>
  <c r="AA5148" i="1" s="1"/>
  <c r="Z5149" i="1"/>
  <c r="AA5149" i="1" s="1"/>
  <c r="Z5150" i="1"/>
  <c r="AA5150" i="1" s="1"/>
  <c r="Z5151" i="1"/>
  <c r="Z5152" i="1"/>
  <c r="AA5152" i="1" s="1"/>
  <c r="Z5153" i="1"/>
  <c r="AA5153" i="1" s="1"/>
  <c r="Z5154" i="1"/>
  <c r="AA5154" i="1" s="1"/>
  <c r="Z5155" i="1"/>
  <c r="Z5156" i="1"/>
  <c r="AA5156" i="1" s="1"/>
  <c r="Z5157" i="1"/>
  <c r="AA5157" i="1" s="1"/>
  <c r="Z5158" i="1"/>
  <c r="AA5158" i="1" s="1"/>
  <c r="Z5159" i="1"/>
  <c r="Z5160" i="1"/>
  <c r="AA5160" i="1" s="1"/>
  <c r="Z5161" i="1"/>
  <c r="AA5161" i="1" s="1"/>
  <c r="Z5162" i="1"/>
  <c r="AA5162" i="1" s="1"/>
  <c r="Z5163" i="1"/>
  <c r="Z5164" i="1"/>
  <c r="AA5164" i="1" s="1"/>
  <c r="Z5165" i="1"/>
  <c r="AA5165" i="1" s="1"/>
  <c r="Z5166" i="1"/>
  <c r="AA5166" i="1" s="1"/>
  <c r="Z5167" i="1"/>
  <c r="Z5168" i="1"/>
  <c r="AA5168" i="1" s="1"/>
  <c r="Z5169" i="1"/>
  <c r="AA5169" i="1" s="1"/>
  <c r="Z5170" i="1"/>
  <c r="AA5170" i="1" s="1"/>
  <c r="Z5171" i="1"/>
  <c r="Z5172" i="1"/>
  <c r="AA5172" i="1" s="1"/>
  <c r="Z5173" i="1"/>
  <c r="AA5173" i="1" s="1"/>
  <c r="Z5174" i="1"/>
  <c r="AA5174" i="1" s="1"/>
  <c r="Z5175" i="1"/>
  <c r="Z5176" i="1"/>
  <c r="AA5176" i="1" s="1"/>
  <c r="Z5177" i="1"/>
  <c r="AA5177" i="1" s="1"/>
  <c r="Z5178" i="1"/>
  <c r="AA5178" i="1" s="1"/>
  <c r="Z5179" i="1"/>
  <c r="Z5180" i="1"/>
  <c r="AA5180" i="1" s="1"/>
  <c r="Z5181" i="1"/>
  <c r="AA5181" i="1" s="1"/>
  <c r="Z5182" i="1"/>
  <c r="AA5182" i="1" s="1"/>
  <c r="Z5183" i="1"/>
  <c r="Z5184" i="1"/>
  <c r="AA5184" i="1" s="1"/>
  <c r="Z5185" i="1"/>
  <c r="AA5185" i="1" s="1"/>
  <c r="Z5186" i="1"/>
  <c r="AA5186" i="1" s="1"/>
  <c r="Z5187" i="1"/>
  <c r="Z5188" i="1"/>
  <c r="AA5188" i="1" s="1"/>
  <c r="Z5189" i="1"/>
  <c r="AA5189" i="1" s="1"/>
  <c r="Z5190" i="1"/>
  <c r="AA5190" i="1" s="1"/>
  <c r="Z5191" i="1"/>
  <c r="Z5192" i="1"/>
  <c r="AA5192" i="1" s="1"/>
  <c r="Z5193" i="1"/>
  <c r="AA5193" i="1" s="1"/>
  <c r="Z5194" i="1"/>
  <c r="AA5194" i="1" s="1"/>
  <c r="Z5195" i="1"/>
  <c r="Z5196" i="1"/>
  <c r="AA5196" i="1" s="1"/>
  <c r="Z5197" i="1"/>
  <c r="AA5197" i="1" s="1"/>
  <c r="Z5198" i="1"/>
  <c r="AA5198" i="1" s="1"/>
  <c r="Z5199" i="1"/>
  <c r="Z5200" i="1"/>
  <c r="AA5200" i="1" s="1"/>
  <c r="Z5201" i="1"/>
  <c r="AA5201" i="1" s="1"/>
  <c r="Z5202" i="1"/>
  <c r="AA5202" i="1" s="1"/>
  <c r="Z5203" i="1"/>
  <c r="Z5204" i="1"/>
  <c r="AA5204" i="1" s="1"/>
  <c r="Z5205" i="1"/>
  <c r="AA5205" i="1" s="1"/>
  <c r="Z5206" i="1"/>
  <c r="AA5206" i="1" s="1"/>
  <c r="Z5207" i="1"/>
  <c r="Z5208" i="1"/>
  <c r="AA5208" i="1" s="1"/>
  <c r="Z5209" i="1"/>
  <c r="AA5209" i="1" s="1"/>
  <c r="Z5210" i="1"/>
  <c r="AA5210" i="1" s="1"/>
  <c r="Z5211" i="1"/>
  <c r="Z5212" i="1"/>
  <c r="AA5212" i="1" s="1"/>
  <c r="Z5213" i="1"/>
  <c r="AA5213" i="1" s="1"/>
  <c r="Z5214" i="1"/>
  <c r="AA5214" i="1" s="1"/>
  <c r="Z5215" i="1"/>
  <c r="Z5216" i="1"/>
  <c r="AA5216" i="1" s="1"/>
  <c r="Z5217" i="1"/>
  <c r="AA5217" i="1" s="1"/>
  <c r="Z5218" i="1"/>
  <c r="AA5218" i="1" s="1"/>
  <c r="Z5219" i="1"/>
  <c r="Z5220" i="1"/>
  <c r="AA5220" i="1" s="1"/>
  <c r="Z5221" i="1"/>
  <c r="AA5221" i="1" s="1"/>
  <c r="Z5222" i="1"/>
  <c r="AA5222" i="1" s="1"/>
  <c r="Z5223" i="1"/>
  <c r="Z5224" i="1"/>
  <c r="AA5224" i="1" s="1"/>
  <c r="Z5225" i="1"/>
  <c r="AA5225" i="1" s="1"/>
  <c r="Z5226" i="1"/>
  <c r="AA5226" i="1" s="1"/>
  <c r="Z5227" i="1"/>
  <c r="Z5228" i="1"/>
  <c r="AA5228" i="1" s="1"/>
  <c r="Z5229" i="1"/>
  <c r="AA5229" i="1" s="1"/>
  <c r="Z5230" i="1"/>
  <c r="AA5230" i="1" s="1"/>
  <c r="Z5231" i="1"/>
  <c r="Z5232" i="1"/>
  <c r="AA5232" i="1" s="1"/>
  <c r="Z5233" i="1"/>
  <c r="AA5233" i="1" s="1"/>
  <c r="Z5234" i="1"/>
  <c r="AA5234" i="1" s="1"/>
  <c r="Z5235" i="1"/>
  <c r="Z5236" i="1"/>
  <c r="AA5236" i="1" s="1"/>
  <c r="Z5237" i="1"/>
  <c r="AA5237" i="1" s="1"/>
  <c r="Z5238" i="1"/>
  <c r="AA5238" i="1" s="1"/>
  <c r="Z5239" i="1"/>
  <c r="Z5240" i="1"/>
  <c r="AA5240" i="1" s="1"/>
  <c r="Z5241" i="1"/>
  <c r="AA5241" i="1" s="1"/>
  <c r="Z5242" i="1"/>
  <c r="AA5242" i="1" s="1"/>
  <c r="Z5243" i="1"/>
  <c r="Z5244" i="1"/>
  <c r="AA5244" i="1" s="1"/>
  <c r="Z5245" i="1"/>
  <c r="AA5245" i="1" s="1"/>
  <c r="Z5246" i="1"/>
  <c r="AA5246" i="1" s="1"/>
  <c r="Z5247" i="1"/>
  <c r="Z5248" i="1"/>
  <c r="AA5248" i="1" s="1"/>
  <c r="Z5249" i="1"/>
  <c r="AA5249" i="1" s="1"/>
  <c r="Z5250" i="1"/>
  <c r="AA5250" i="1" s="1"/>
  <c r="Z5251" i="1"/>
  <c r="Z5252" i="1"/>
  <c r="AA5252" i="1" s="1"/>
  <c r="Z5253" i="1"/>
  <c r="AA5253" i="1" s="1"/>
  <c r="Z5254" i="1"/>
  <c r="AA5254" i="1" s="1"/>
  <c r="Z5255" i="1"/>
  <c r="Z5256" i="1"/>
  <c r="AA5256" i="1" s="1"/>
  <c r="Z5257" i="1"/>
  <c r="AA5257" i="1" s="1"/>
  <c r="Z5258" i="1"/>
  <c r="AA5258" i="1" s="1"/>
  <c r="Z5259" i="1"/>
  <c r="Z5260" i="1"/>
  <c r="AA5260" i="1" s="1"/>
  <c r="Z5261" i="1"/>
  <c r="AA5261" i="1" s="1"/>
  <c r="Z5262" i="1"/>
  <c r="AA5262" i="1" s="1"/>
  <c r="Z5263" i="1"/>
  <c r="Z5264" i="1"/>
  <c r="AA5264" i="1" s="1"/>
  <c r="Z5265" i="1"/>
  <c r="AA5265" i="1" s="1"/>
  <c r="Z5266" i="1"/>
  <c r="AA5266" i="1" s="1"/>
  <c r="Z5267" i="1"/>
  <c r="Z5268" i="1"/>
  <c r="AA5268" i="1" s="1"/>
  <c r="Z5269" i="1"/>
  <c r="AA5269" i="1" s="1"/>
  <c r="Z5270" i="1"/>
  <c r="AA5270" i="1" s="1"/>
  <c r="Z5271" i="1"/>
  <c r="Z5272" i="1"/>
  <c r="AA5272" i="1" s="1"/>
  <c r="Z5273" i="1"/>
  <c r="AA5273" i="1" s="1"/>
  <c r="Z5274" i="1"/>
  <c r="AA5274" i="1" s="1"/>
  <c r="Z5275" i="1"/>
  <c r="Z5276" i="1"/>
  <c r="AA5276" i="1" s="1"/>
  <c r="Z5277" i="1"/>
  <c r="AA5277" i="1" s="1"/>
  <c r="Z5278" i="1"/>
  <c r="AA5278" i="1" s="1"/>
  <c r="Z5279" i="1"/>
  <c r="Z5280" i="1"/>
  <c r="AA5280" i="1" s="1"/>
  <c r="Z5281" i="1"/>
  <c r="AA5281" i="1" s="1"/>
  <c r="Z5282" i="1"/>
  <c r="AA5282" i="1" s="1"/>
  <c r="Z5283" i="1"/>
  <c r="Z5284" i="1"/>
  <c r="AA5284" i="1" s="1"/>
  <c r="Z5285" i="1"/>
  <c r="AA5285" i="1" s="1"/>
  <c r="Z5286" i="1"/>
  <c r="AA5286" i="1" s="1"/>
  <c r="Z5287" i="1"/>
  <c r="Z5288" i="1"/>
  <c r="AA5288" i="1" s="1"/>
  <c r="Z5289" i="1"/>
  <c r="AA5289" i="1" s="1"/>
  <c r="Z5290" i="1"/>
  <c r="AA5290" i="1" s="1"/>
  <c r="Z5291" i="1"/>
  <c r="Z5292" i="1"/>
  <c r="AA5292" i="1" s="1"/>
  <c r="Z5293" i="1"/>
  <c r="AA5293" i="1" s="1"/>
  <c r="Z5294" i="1"/>
  <c r="AA5294" i="1" s="1"/>
  <c r="Z5295" i="1"/>
  <c r="Z5296" i="1"/>
  <c r="AA5296" i="1" s="1"/>
  <c r="Z5297" i="1"/>
  <c r="AA5297" i="1" s="1"/>
  <c r="Z5298" i="1"/>
  <c r="AA5298" i="1" s="1"/>
  <c r="Z5299" i="1"/>
  <c r="Z5300" i="1"/>
  <c r="AA5300" i="1" s="1"/>
  <c r="Z5301" i="1"/>
  <c r="AA5301" i="1" s="1"/>
  <c r="Z5302" i="1"/>
  <c r="AA5302" i="1" s="1"/>
  <c r="Z5303" i="1"/>
  <c r="Z5304" i="1"/>
  <c r="AA5304" i="1" s="1"/>
  <c r="Z5305" i="1"/>
  <c r="AA5305" i="1" s="1"/>
  <c r="Z5306" i="1"/>
  <c r="AA5306" i="1" s="1"/>
  <c r="Z5307" i="1"/>
  <c r="Z5308" i="1"/>
  <c r="AA5308" i="1" s="1"/>
  <c r="Z5309" i="1"/>
  <c r="AA5309" i="1" s="1"/>
  <c r="Z5310" i="1"/>
  <c r="AA5310" i="1" s="1"/>
  <c r="Z5311" i="1"/>
  <c r="Z5312" i="1"/>
  <c r="AA5312" i="1" s="1"/>
  <c r="Z5313" i="1"/>
  <c r="AA5313" i="1" s="1"/>
  <c r="Z5314" i="1"/>
  <c r="AA5314" i="1" s="1"/>
  <c r="Z5315" i="1"/>
  <c r="Z5316" i="1"/>
  <c r="AA5316" i="1" s="1"/>
  <c r="Z5317" i="1"/>
  <c r="AA5317" i="1" s="1"/>
  <c r="Z5318" i="1"/>
  <c r="AA5318" i="1" s="1"/>
  <c r="Z5319" i="1"/>
  <c r="Z5320" i="1"/>
  <c r="AA5320" i="1" s="1"/>
  <c r="Z5321" i="1"/>
  <c r="AA5321" i="1" s="1"/>
  <c r="Z5322" i="1"/>
  <c r="AA5322" i="1" s="1"/>
  <c r="Z5323" i="1"/>
  <c r="Z5324" i="1"/>
  <c r="AA5324" i="1" s="1"/>
  <c r="Z5325" i="1"/>
  <c r="AA5325" i="1" s="1"/>
  <c r="Z5326" i="1"/>
  <c r="AA5326" i="1" s="1"/>
  <c r="Z5327" i="1"/>
  <c r="Z5328" i="1"/>
  <c r="AA5328" i="1" s="1"/>
  <c r="Z5329" i="1"/>
  <c r="AA5329" i="1" s="1"/>
  <c r="Z5330" i="1"/>
  <c r="AA5330" i="1" s="1"/>
  <c r="Z5331" i="1"/>
  <c r="Z5332" i="1"/>
  <c r="AA5332" i="1" s="1"/>
  <c r="Z5333" i="1"/>
  <c r="AA5333" i="1" s="1"/>
  <c r="Z5334" i="1"/>
  <c r="AA5334" i="1" s="1"/>
  <c r="Z5335" i="1"/>
  <c r="Z5336" i="1"/>
  <c r="AA5336" i="1" s="1"/>
  <c r="Z5337" i="1"/>
  <c r="AA5337" i="1" s="1"/>
  <c r="Z5338" i="1"/>
  <c r="AA5338" i="1" s="1"/>
  <c r="Z5339" i="1"/>
  <c r="Z5340" i="1"/>
  <c r="AA5340" i="1" s="1"/>
  <c r="Z5341" i="1"/>
  <c r="AA5341" i="1" s="1"/>
  <c r="Z5342" i="1"/>
  <c r="AA5342" i="1" s="1"/>
  <c r="Z5343" i="1"/>
  <c r="Z5344" i="1"/>
  <c r="AA5344" i="1" s="1"/>
  <c r="Z5345" i="1"/>
  <c r="AA5345" i="1" s="1"/>
  <c r="Z5346" i="1"/>
  <c r="AA5346" i="1" s="1"/>
  <c r="Z5347" i="1"/>
  <c r="Z5348" i="1"/>
  <c r="AA5348" i="1" s="1"/>
  <c r="Z5349" i="1"/>
  <c r="AA5349" i="1" s="1"/>
  <c r="Z5350" i="1"/>
  <c r="AA5350" i="1" s="1"/>
  <c r="Z5351" i="1"/>
  <c r="Z5352" i="1"/>
  <c r="AA5352" i="1" s="1"/>
  <c r="Z5353" i="1"/>
  <c r="AA5353" i="1" s="1"/>
  <c r="Z5354" i="1"/>
  <c r="AA5354" i="1" s="1"/>
  <c r="Z5355" i="1"/>
  <c r="Z5356" i="1"/>
  <c r="AA5356" i="1" s="1"/>
  <c r="Z5357" i="1"/>
  <c r="AA5357" i="1" s="1"/>
  <c r="Z5358" i="1"/>
  <c r="AA5358" i="1" s="1"/>
  <c r="Z5359" i="1"/>
  <c r="Z5360" i="1"/>
  <c r="AA5360" i="1" s="1"/>
  <c r="Z5361" i="1"/>
  <c r="AA5361" i="1" s="1"/>
  <c r="Z5362" i="1"/>
  <c r="AA5362" i="1" s="1"/>
  <c r="Z5363" i="1"/>
  <c r="Z5364" i="1"/>
  <c r="AA5364" i="1" s="1"/>
  <c r="Z5365" i="1"/>
  <c r="AA5365" i="1" s="1"/>
  <c r="Z5366" i="1"/>
  <c r="AA5366" i="1" s="1"/>
  <c r="Z5367" i="1"/>
  <c r="Z5368" i="1"/>
  <c r="AA5368" i="1" s="1"/>
  <c r="Z5369" i="1"/>
  <c r="AA5369" i="1" s="1"/>
  <c r="Z5370" i="1"/>
  <c r="AA5370" i="1" s="1"/>
  <c r="Z5371" i="1"/>
  <c r="Z5372" i="1"/>
  <c r="AA5372" i="1" s="1"/>
  <c r="Z5373" i="1"/>
  <c r="AA5373" i="1" s="1"/>
  <c r="Z5374" i="1"/>
  <c r="AA5374" i="1" s="1"/>
  <c r="Z5375" i="1"/>
  <c r="Z5376" i="1"/>
  <c r="AA5376" i="1" s="1"/>
  <c r="Z5377" i="1"/>
  <c r="AA5377" i="1" s="1"/>
  <c r="Z5378" i="1"/>
  <c r="AA5378" i="1" s="1"/>
  <c r="Z5379" i="1"/>
  <c r="Z5380" i="1"/>
  <c r="AA5380" i="1" s="1"/>
  <c r="Z5381" i="1"/>
  <c r="AA5381" i="1" s="1"/>
  <c r="Z5382" i="1"/>
  <c r="AA5382" i="1" s="1"/>
  <c r="Z5383" i="1"/>
  <c r="Z5384" i="1"/>
  <c r="AA5384" i="1" s="1"/>
  <c r="Z5385" i="1"/>
  <c r="AA5385" i="1" s="1"/>
  <c r="Z5386" i="1"/>
  <c r="AA5386" i="1" s="1"/>
  <c r="Z5387" i="1"/>
  <c r="Z5388" i="1"/>
  <c r="AA5388" i="1" s="1"/>
  <c r="Z5389" i="1"/>
  <c r="AA5389" i="1" s="1"/>
  <c r="Z5390" i="1"/>
  <c r="AA5390" i="1" s="1"/>
  <c r="Z5391" i="1"/>
  <c r="Z5392" i="1"/>
  <c r="AA5392" i="1" s="1"/>
  <c r="Z5393" i="1"/>
  <c r="AA5393" i="1" s="1"/>
  <c r="Z5394" i="1"/>
  <c r="AA5394" i="1" s="1"/>
  <c r="Z5395" i="1"/>
  <c r="Z5396" i="1"/>
  <c r="AA5396" i="1" s="1"/>
  <c r="Z5397" i="1"/>
  <c r="AA5397" i="1" s="1"/>
  <c r="Z5398" i="1"/>
  <c r="AA5398" i="1" s="1"/>
  <c r="Z5399" i="1"/>
  <c r="Z5400" i="1"/>
  <c r="AA5400" i="1" s="1"/>
  <c r="Z5401" i="1"/>
  <c r="AA5401" i="1" s="1"/>
  <c r="Z5402" i="1"/>
  <c r="AA5402" i="1" s="1"/>
  <c r="Z5403" i="1"/>
  <c r="Z5404" i="1"/>
  <c r="AA5404" i="1" s="1"/>
  <c r="Z5405" i="1"/>
  <c r="AA5405" i="1" s="1"/>
  <c r="Z5406" i="1"/>
  <c r="AA5406" i="1" s="1"/>
  <c r="Z5407" i="1"/>
  <c r="Z5408" i="1"/>
  <c r="AA5408" i="1" s="1"/>
  <c r="Z5409" i="1"/>
  <c r="AA5409" i="1" s="1"/>
  <c r="Z5410" i="1"/>
  <c r="AA5410" i="1" s="1"/>
  <c r="Z5411" i="1"/>
  <c r="Z5412" i="1"/>
  <c r="AA5412" i="1" s="1"/>
  <c r="Z5413" i="1"/>
  <c r="AA5413" i="1" s="1"/>
  <c r="Z5414" i="1"/>
  <c r="AA5414" i="1" s="1"/>
  <c r="Z5415" i="1"/>
  <c r="Z5416" i="1"/>
  <c r="AA5416" i="1" s="1"/>
  <c r="Z5417" i="1"/>
  <c r="AA5417" i="1" s="1"/>
  <c r="Z5418" i="1"/>
  <c r="AA5418" i="1" s="1"/>
  <c r="Z5419" i="1"/>
  <c r="Z5420" i="1"/>
  <c r="AA5420" i="1" s="1"/>
  <c r="Z5421" i="1"/>
  <c r="AA5421" i="1" s="1"/>
  <c r="Z5422" i="1"/>
  <c r="AA5422" i="1" s="1"/>
  <c r="Z5423" i="1"/>
  <c r="Z5424" i="1"/>
  <c r="AA5424" i="1" s="1"/>
  <c r="Z5425" i="1"/>
  <c r="AA5425" i="1" s="1"/>
  <c r="Z5426" i="1"/>
  <c r="AA5426" i="1" s="1"/>
  <c r="Z5427" i="1"/>
  <c r="Z5428" i="1"/>
  <c r="AA5428" i="1" s="1"/>
  <c r="Z5429" i="1"/>
  <c r="AA5429" i="1" s="1"/>
  <c r="Z5430" i="1"/>
  <c r="AA5430" i="1" s="1"/>
  <c r="Z5431" i="1"/>
  <c r="Z5432" i="1"/>
  <c r="AA5432" i="1" s="1"/>
  <c r="Z5433" i="1"/>
  <c r="AA5433" i="1" s="1"/>
  <c r="Z5434" i="1"/>
  <c r="AA5434" i="1" s="1"/>
  <c r="Z5435" i="1"/>
  <c r="Z5436" i="1"/>
  <c r="AA5436" i="1" s="1"/>
  <c r="Z5437" i="1"/>
  <c r="AA5437" i="1" s="1"/>
  <c r="Z5438" i="1"/>
  <c r="AA5438" i="1" s="1"/>
  <c r="Z5439" i="1"/>
  <c r="Z5440" i="1"/>
  <c r="AA5440" i="1" s="1"/>
  <c r="Z5441" i="1"/>
  <c r="AA5441" i="1" s="1"/>
  <c r="Z5442" i="1"/>
  <c r="AA5442" i="1" s="1"/>
  <c r="Z5443" i="1"/>
  <c r="Z5444" i="1"/>
  <c r="AA5444" i="1" s="1"/>
  <c r="Z5445" i="1"/>
  <c r="AA5445" i="1" s="1"/>
  <c r="Z5446" i="1"/>
  <c r="AA5446" i="1" s="1"/>
  <c r="Z5447" i="1"/>
  <c r="Z5448" i="1"/>
  <c r="AA5448" i="1" s="1"/>
  <c r="Z5449" i="1"/>
  <c r="AA5449" i="1" s="1"/>
  <c r="Z5450" i="1"/>
  <c r="AA5450" i="1" s="1"/>
  <c r="Z5451" i="1"/>
  <c r="Z5452" i="1"/>
  <c r="AA5452" i="1" s="1"/>
  <c r="Z5453" i="1"/>
  <c r="AA5453" i="1" s="1"/>
  <c r="Z5454" i="1"/>
  <c r="AA5454" i="1" s="1"/>
  <c r="Z5455" i="1"/>
  <c r="Z5456" i="1"/>
  <c r="AA5456" i="1" s="1"/>
  <c r="Z5457" i="1"/>
  <c r="AA5457" i="1" s="1"/>
  <c r="Z5458" i="1"/>
  <c r="AA5458" i="1" s="1"/>
  <c r="Z5459" i="1"/>
  <c r="Z5460" i="1"/>
  <c r="AA5460" i="1" s="1"/>
  <c r="Z5461" i="1"/>
  <c r="AA5461" i="1" s="1"/>
  <c r="Z5462" i="1"/>
  <c r="AA5462" i="1" s="1"/>
  <c r="Z5463" i="1"/>
  <c r="Z5464" i="1"/>
  <c r="AA5464" i="1" s="1"/>
  <c r="Z5465" i="1"/>
  <c r="AA5465" i="1" s="1"/>
  <c r="Z5466" i="1"/>
  <c r="AA5466" i="1" s="1"/>
  <c r="Z5467" i="1"/>
  <c r="Z5468" i="1"/>
  <c r="AA5468" i="1" s="1"/>
  <c r="Z5469" i="1"/>
  <c r="AA5469" i="1" s="1"/>
  <c r="Z5470" i="1"/>
  <c r="AA5470" i="1" s="1"/>
  <c r="Z5471" i="1"/>
  <c r="Z5472" i="1"/>
  <c r="AA5472" i="1" s="1"/>
  <c r="Z5473" i="1"/>
  <c r="AA5473" i="1" s="1"/>
  <c r="Z5474" i="1"/>
  <c r="AA5474" i="1" s="1"/>
  <c r="Z5475" i="1"/>
  <c r="Z5476" i="1"/>
  <c r="AA5476" i="1" s="1"/>
  <c r="Z5477" i="1"/>
  <c r="AA5477" i="1" s="1"/>
  <c r="Z5478" i="1"/>
  <c r="AA5478" i="1" s="1"/>
  <c r="Z5479" i="1"/>
  <c r="Z5480" i="1"/>
  <c r="AA5480" i="1" s="1"/>
  <c r="Z5481" i="1"/>
  <c r="AA5481" i="1" s="1"/>
  <c r="Z5482" i="1"/>
  <c r="AA5482" i="1" s="1"/>
  <c r="Z5483" i="1"/>
  <c r="Z5484" i="1"/>
  <c r="AA5484" i="1" s="1"/>
  <c r="Z5485" i="1"/>
  <c r="AA5485" i="1" s="1"/>
  <c r="Z5486" i="1"/>
  <c r="AA5486" i="1" s="1"/>
  <c r="Z5487" i="1"/>
  <c r="Z5488" i="1"/>
  <c r="AA5488" i="1" s="1"/>
  <c r="Z5489" i="1"/>
  <c r="AA5489" i="1" s="1"/>
  <c r="Z5490" i="1"/>
  <c r="AA5490" i="1" s="1"/>
  <c r="Z5491" i="1"/>
  <c r="Z5492" i="1"/>
  <c r="AA5492" i="1" s="1"/>
  <c r="Z5493" i="1"/>
  <c r="AA5493" i="1" s="1"/>
  <c r="Z5494" i="1"/>
  <c r="AA5494" i="1" s="1"/>
  <c r="Z5495" i="1"/>
  <c r="Z5496" i="1"/>
  <c r="AA5496" i="1" s="1"/>
  <c r="Z5497" i="1"/>
  <c r="AA5497" i="1" s="1"/>
  <c r="Z5498" i="1"/>
  <c r="AA5498" i="1" s="1"/>
  <c r="Z5499" i="1"/>
  <c r="Z5500" i="1"/>
  <c r="AA5500" i="1" s="1"/>
  <c r="Z5501" i="1"/>
  <c r="AA5501" i="1" s="1"/>
  <c r="Z5502" i="1"/>
  <c r="AA5502" i="1" s="1"/>
  <c r="Z5503" i="1"/>
  <c r="Z5504" i="1"/>
  <c r="AA5504" i="1" s="1"/>
  <c r="Z5505" i="1"/>
  <c r="AA5505" i="1" s="1"/>
  <c r="Z5506" i="1"/>
  <c r="AA5506" i="1" s="1"/>
  <c r="Z5507" i="1"/>
  <c r="Z5508" i="1"/>
  <c r="AA5508" i="1" s="1"/>
  <c r="Z5509" i="1"/>
  <c r="AA5509" i="1" s="1"/>
  <c r="Z5510" i="1"/>
  <c r="AA5510" i="1" s="1"/>
  <c r="Z5511" i="1"/>
  <c r="Z5512" i="1"/>
  <c r="AA5512" i="1" s="1"/>
  <c r="Z5513" i="1"/>
  <c r="AA5513" i="1" s="1"/>
  <c r="Z5514" i="1"/>
  <c r="AA5514" i="1" s="1"/>
  <c r="Z5515" i="1"/>
  <c r="Z5516" i="1"/>
  <c r="AA5516" i="1" s="1"/>
  <c r="Z5517" i="1"/>
  <c r="AA5517" i="1" s="1"/>
  <c r="Z5518" i="1"/>
  <c r="AA5518" i="1" s="1"/>
  <c r="Z5519" i="1"/>
  <c r="Z5520" i="1"/>
  <c r="AA5520" i="1" s="1"/>
  <c r="Z5521" i="1"/>
  <c r="AA5521" i="1" s="1"/>
  <c r="Z5522" i="1"/>
  <c r="AA5522" i="1" s="1"/>
  <c r="Z5523" i="1"/>
  <c r="Z5524" i="1"/>
  <c r="AA5524" i="1" s="1"/>
  <c r="Z5525" i="1"/>
  <c r="AA5525" i="1" s="1"/>
  <c r="Z5526" i="1"/>
  <c r="AA5526" i="1" s="1"/>
  <c r="Z5527" i="1"/>
  <c r="Z5528" i="1"/>
  <c r="AA5528" i="1" s="1"/>
  <c r="Z5529" i="1"/>
  <c r="AA5529" i="1" s="1"/>
  <c r="Z5530" i="1"/>
  <c r="AA5530" i="1" s="1"/>
  <c r="Z5531" i="1"/>
  <c r="Z5532" i="1"/>
  <c r="AA5532" i="1" s="1"/>
  <c r="Z5533" i="1"/>
  <c r="AA5533" i="1" s="1"/>
  <c r="Z5534" i="1"/>
  <c r="AA5534" i="1" s="1"/>
  <c r="Z5535" i="1"/>
  <c r="Z5536" i="1"/>
  <c r="AA5536" i="1" s="1"/>
  <c r="Z5537" i="1"/>
  <c r="AA5537" i="1" s="1"/>
  <c r="Z5538" i="1"/>
  <c r="AA5538" i="1" s="1"/>
  <c r="Z5539" i="1"/>
  <c r="Z5540" i="1"/>
  <c r="AA5540" i="1" s="1"/>
  <c r="Z5541" i="1"/>
  <c r="AA5541" i="1" s="1"/>
  <c r="Z5542" i="1"/>
  <c r="AA5542" i="1" s="1"/>
  <c r="Z5543" i="1"/>
  <c r="Z5544" i="1"/>
  <c r="Z5545" i="1"/>
  <c r="AA5545" i="1" s="1"/>
  <c r="Z5546" i="1"/>
  <c r="AA5546" i="1" s="1"/>
  <c r="Z5547" i="1"/>
  <c r="Z5548" i="1"/>
  <c r="AA5548" i="1" s="1"/>
  <c r="Z5549" i="1"/>
  <c r="AA5549" i="1" s="1"/>
  <c r="Z5550" i="1"/>
  <c r="AA5550" i="1" s="1"/>
  <c r="Z5551" i="1"/>
  <c r="Z5552" i="1"/>
  <c r="AA5552" i="1" s="1"/>
  <c r="Z5553" i="1"/>
  <c r="AA5553" i="1" s="1"/>
  <c r="Z5554" i="1"/>
  <c r="AA5554" i="1" s="1"/>
  <c r="Z5555" i="1"/>
  <c r="Z5556" i="1"/>
  <c r="AA5556" i="1" s="1"/>
  <c r="Z5557" i="1"/>
  <c r="AA5557" i="1" s="1"/>
  <c r="Z5558" i="1"/>
  <c r="AA5558" i="1" s="1"/>
  <c r="Z5559" i="1"/>
  <c r="Z5560" i="1"/>
  <c r="AA5560" i="1" s="1"/>
  <c r="Z5561" i="1"/>
  <c r="AA5561" i="1" s="1"/>
  <c r="Z5562" i="1"/>
  <c r="AA5562" i="1" s="1"/>
  <c r="Z5563" i="1"/>
  <c r="Z5564" i="1"/>
  <c r="AA5564" i="1" s="1"/>
  <c r="Z5565" i="1"/>
  <c r="AA5565" i="1" s="1"/>
  <c r="Z5566" i="1"/>
  <c r="AA5566" i="1" s="1"/>
  <c r="Z5567" i="1"/>
  <c r="Z5568" i="1"/>
  <c r="AA5568" i="1" s="1"/>
  <c r="Z5569" i="1"/>
  <c r="AA5569" i="1" s="1"/>
  <c r="Z5570" i="1"/>
  <c r="AA5570" i="1" s="1"/>
  <c r="Z5571" i="1"/>
  <c r="Z5572" i="1"/>
  <c r="AA5572" i="1" s="1"/>
  <c r="Z5573" i="1"/>
  <c r="AA5573" i="1" s="1"/>
  <c r="Z5574" i="1"/>
  <c r="AA5574" i="1" s="1"/>
  <c r="Z5575" i="1"/>
  <c r="Z5576" i="1"/>
  <c r="AA5576" i="1" s="1"/>
  <c r="Z5577" i="1"/>
  <c r="AA5577" i="1" s="1"/>
  <c r="Z5578" i="1"/>
  <c r="AA5578" i="1" s="1"/>
  <c r="Z5579" i="1"/>
  <c r="Z5580" i="1"/>
  <c r="AA5580" i="1" s="1"/>
  <c r="Z5581" i="1"/>
  <c r="AA5581" i="1" s="1"/>
  <c r="Z5582" i="1"/>
  <c r="AA5582" i="1" s="1"/>
  <c r="Z5583" i="1"/>
  <c r="AB4988" i="1"/>
  <c r="AC4988" i="1"/>
  <c r="AB4989" i="1"/>
  <c r="AC4989" i="1"/>
  <c r="AB4990" i="1"/>
  <c r="AC4990" i="1"/>
  <c r="AB4991" i="1"/>
  <c r="AC4991" i="1"/>
  <c r="AB4992" i="1"/>
  <c r="AC4992" i="1"/>
  <c r="AB4993" i="1"/>
  <c r="AC4993" i="1"/>
  <c r="AB4994" i="1"/>
  <c r="AC4994" i="1"/>
  <c r="AB4995" i="1"/>
  <c r="AC4995" i="1"/>
  <c r="AB4996" i="1"/>
  <c r="AC4996" i="1"/>
  <c r="AB4997" i="1"/>
  <c r="AC4997" i="1"/>
  <c r="AB4998" i="1"/>
  <c r="AC4998" i="1"/>
  <c r="AB4999" i="1"/>
  <c r="AC4999" i="1"/>
  <c r="AB5000" i="1"/>
  <c r="AC5000" i="1"/>
  <c r="AB5001" i="1"/>
  <c r="AC5001" i="1"/>
  <c r="AB5002" i="1"/>
  <c r="AC5002" i="1"/>
  <c r="AB5003" i="1"/>
  <c r="AC5003" i="1"/>
  <c r="AB5004" i="1"/>
  <c r="AC5004" i="1"/>
  <c r="AB5005" i="1"/>
  <c r="AC5005" i="1"/>
  <c r="AB5006" i="1"/>
  <c r="AC5006" i="1"/>
  <c r="AB5007" i="1"/>
  <c r="AC5007" i="1"/>
  <c r="AB5008" i="1"/>
  <c r="AC5008" i="1"/>
  <c r="AB5009" i="1"/>
  <c r="AC5009" i="1"/>
  <c r="AB5010" i="1"/>
  <c r="AC5010" i="1"/>
  <c r="AB5011" i="1"/>
  <c r="AC5011" i="1"/>
  <c r="AB5012" i="1"/>
  <c r="AC5012" i="1"/>
  <c r="AB5013" i="1"/>
  <c r="AC5013" i="1"/>
  <c r="AB5014" i="1"/>
  <c r="AC5014" i="1"/>
  <c r="AB5015" i="1"/>
  <c r="AC5015" i="1"/>
  <c r="AB5016" i="1"/>
  <c r="AC5016" i="1"/>
  <c r="AB5017" i="1"/>
  <c r="AC5017" i="1"/>
  <c r="AB5018" i="1"/>
  <c r="AC5018" i="1"/>
  <c r="AB5019" i="1"/>
  <c r="AC5019" i="1"/>
  <c r="AB5020" i="1"/>
  <c r="AC5020" i="1"/>
  <c r="AB5021" i="1"/>
  <c r="AC5021" i="1"/>
  <c r="AB5022" i="1"/>
  <c r="AC5022" i="1"/>
  <c r="AB5023" i="1"/>
  <c r="AC5023" i="1"/>
  <c r="AB5024" i="1"/>
  <c r="AC5024" i="1"/>
  <c r="AB5025" i="1"/>
  <c r="AC5025" i="1"/>
  <c r="AB5026" i="1"/>
  <c r="AC5026" i="1"/>
  <c r="AB5027" i="1"/>
  <c r="AC5027" i="1"/>
  <c r="AB5028" i="1"/>
  <c r="AC5028" i="1"/>
  <c r="AB5029" i="1"/>
  <c r="AC5029" i="1"/>
  <c r="AB5030" i="1"/>
  <c r="AC5030" i="1"/>
  <c r="AB5031" i="1"/>
  <c r="AC5031" i="1"/>
  <c r="AB5032" i="1"/>
  <c r="AC5032" i="1"/>
  <c r="AB5033" i="1"/>
  <c r="AC5033" i="1"/>
  <c r="AB5034" i="1"/>
  <c r="AC5034" i="1"/>
  <c r="AB5035" i="1"/>
  <c r="AC5035" i="1"/>
  <c r="AB5036" i="1"/>
  <c r="AC5036" i="1"/>
  <c r="AB5037" i="1"/>
  <c r="AC5037" i="1"/>
  <c r="AB5038" i="1"/>
  <c r="AC5038" i="1"/>
  <c r="AB5039" i="1"/>
  <c r="AC5039" i="1"/>
  <c r="AB5040" i="1"/>
  <c r="AC5040" i="1"/>
  <c r="AB5041" i="1"/>
  <c r="AC5041" i="1"/>
  <c r="AB5042" i="1"/>
  <c r="AC5042" i="1"/>
  <c r="AB5043" i="1"/>
  <c r="AC5043" i="1"/>
  <c r="AB5044" i="1"/>
  <c r="AC5044" i="1"/>
  <c r="AB5045" i="1"/>
  <c r="AC5045" i="1"/>
  <c r="AB5046" i="1"/>
  <c r="AC5046" i="1"/>
  <c r="AB5047" i="1"/>
  <c r="AC5047" i="1"/>
  <c r="AB5048" i="1"/>
  <c r="AC5048" i="1"/>
  <c r="AB5049" i="1"/>
  <c r="AC5049" i="1"/>
  <c r="AB5050" i="1"/>
  <c r="AC5050" i="1"/>
  <c r="AB5051" i="1"/>
  <c r="AC5051" i="1"/>
  <c r="AB5052" i="1"/>
  <c r="AC5052" i="1"/>
  <c r="AB5053" i="1"/>
  <c r="AC5053" i="1"/>
  <c r="AB5054" i="1"/>
  <c r="AC5054" i="1"/>
  <c r="AB5055" i="1"/>
  <c r="AC5055" i="1"/>
  <c r="AB5056" i="1"/>
  <c r="AC5056" i="1"/>
  <c r="AB5057" i="1"/>
  <c r="AC5057" i="1"/>
  <c r="AB5058" i="1"/>
  <c r="AC5058" i="1"/>
  <c r="AB5059" i="1"/>
  <c r="AC5059" i="1"/>
  <c r="AB5060" i="1"/>
  <c r="AC5060" i="1"/>
  <c r="AB5061" i="1"/>
  <c r="AC5061" i="1"/>
  <c r="AB5062" i="1"/>
  <c r="AC5062" i="1"/>
  <c r="AB5063" i="1"/>
  <c r="AC5063" i="1"/>
  <c r="AB5064" i="1"/>
  <c r="AC5064" i="1"/>
  <c r="AB5065" i="1"/>
  <c r="AC5065" i="1"/>
  <c r="AB5066" i="1"/>
  <c r="AC5066" i="1"/>
  <c r="AB5067" i="1"/>
  <c r="AC5067" i="1"/>
  <c r="AB5068" i="1"/>
  <c r="AC5068" i="1"/>
  <c r="AB5069" i="1"/>
  <c r="AC5069" i="1"/>
  <c r="AB5070" i="1"/>
  <c r="AC5070" i="1"/>
  <c r="AB5071" i="1"/>
  <c r="AC5071" i="1"/>
  <c r="AB5072" i="1"/>
  <c r="AC5072" i="1"/>
  <c r="AB5073" i="1"/>
  <c r="AC5073" i="1"/>
  <c r="AB5074" i="1"/>
  <c r="AC5074" i="1"/>
  <c r="AB5075" i="1"/>
  <c r="AC5075" i="1"/>
  <c r="AB5076" i="1"/>
  <c r="AC5076" i="1"/>
  <c r="AB5077" i="1"/>
  <c r="AC5077" i="1"/>
  <c r="AB5078" i="1"/>
  <c r="AC5078" i="1"/>
  <c r="AB5079" i="1"/>
  <c r="AC5079" i="1"/>
  <c r="AB5080" i="1"/>
  <c r="AC5080" i="1"/>
  <c r="AB5081" i="1"/>
  <c r="AC5081" i="1"/>
  <c r="AB5082" i="1"/>
  <c r="AC5082" i="1"/>
  <c r="AB5083" i="1"/>
  <c r="AC5083" i="1"/>
  <c r="AB5084" i="1"/>
  <c r="AC5084" i="1"/>
  <c r="AB5085" i="1"/>
  <c r="AC5085" i="1"/>
  <c r="AB5086" i="1"/>
  <c r="AC5086" i="1"/>
  <c r="AB5087" i="1"/>
  <c r="AC5087" i="1"/>
  <c r="AB5088" i="1"/>
  <c r="AC5088" i="1"/>
  <c r="AB5089" i="1"/>
  <c r="AC5089" i="1"/>
  <c r="AB5090" i="1"/>
  <c r="AC5090" i="1"/>
  <c r="AB5091" i="1"/>
  <c r="AC5091" i="1"/>
  <c r="AB5092" i="1"/>
  <c r="AC5092" i="1"/>
  <c r="AB5093" i="1"/>
  <c r="AC5093" i="1"/>
  <c r="AB5094" i="1"/>
  <c r="AC5094" i="1"/>
  <c r="AB5095" i="1"/>
  <c r="AC5095" i="1"/>
  <c r="AB5096" i="1"/>
  <c r="AC5096" i="1"/>
  <c r="AB5097" i="1"/>
  <c r="AC5097" i="1"/>
  <c r="AB5098" i="1"/>
  <c r="AC5098" i="1"/>
  <c r="AB5099" i="1"/>
  <c r="AC5099" i="1"/>
  <c r="AB5100" i="1"/>
  <c r="AC5100" i="1"/>
  <c r="AB5101" i="1"/>
  <c r="AC5101" i="1"/>
  <c r="AB5102" i="1"/>
  <c r="AC5102" i="1"/>
  <c r="AB5103" i="1"/>
  <c r="AC5103" i="1"/>
  <c r="AB5104" i="1"/>
  <c r="AC5104" i="1"/>
  <c r="AB5105" i="1"/>
  <c r="AC5105" i="1"/>
  <c r="AB5106" i="1"/>
  <c r="AC5106" i="1"/>
  <c r="AB5107" i="1"/>
  <c r="AC5107" i="1"/>
  <c r="AB5108" i="1"/>
  <c r="AC5108" i="1"/>
  <c r="AB5109" i="1"/>
  <c r="AC5109" i="1"/>
  <c r="AB5110" i="1"/>
  <c r="AC5110" i="1"/>
  <c r="AB5111" i="1"/>
  <c r="AC5111" i="1"/>
  <c r="AB5112" i="1"/>
  <c r="AC5112" i="1"/>
  <c r="AB5113" i="1"/>
  <c r="AC5113" i="1"/>
  <c r="AB5114" i="1"/>
  <c r="AC5114" i="1"/>
  <c r="AB5115" i="1"/>
  <c r="AC5115" i="1"/>
  <c r="AB5116" i="1"/>
  <c r="AC5116" i="1"/>
  <c r="AB5117" i="1"/>
  <c r="AC5117" i="1"/>
  <c r="AB5118" i="1"/>
  <c r="AC5118" i="1"/>
  <c r="AB5119" i="1"/>
  <c r="AC5119" i="1"/>
  <c r="AB5120" i="1"/>
  <c r="AC5120" i="1"/>
  <c r="AB5121" i="1"/>
  <c r="AC5121" i="1"/>
  <c r="AB5122" i="1"/>
  <c r="AC5122" i="1"/>
  <c r="AB5123" i="1"/>
  <c r="AC5123" i="1"/>
  <c r="AB5124" i="1"/>
  <c r="AC5124" i="1"/>
  <c r="AB5125" i="1"/>
  <c r="AC5125" i="1"/>
  <c r="AB5126" i="1"/>
  <c r="AC5126" i="1"/>
  <c r="AB5127" i="1"/>
  <c r="AC5127" i="1"/>
  <c r="AB5128" i="1"/>
  <c r="AC5128" i="1"/>
  <c r="AB5129" i="1"/>
  <c r="AC5129" i="1"/>
  <c r="AB5130" i="1"/>
  <c r="AC5130" i="1"/>
  <c r="AB5131" i="1"/>
  <c r="AC5131" i="1"/>
  <c r="AB5132" i="1"/>
  <c r="AC5132" i="1"/>
  <c r="AB5133" i="1"/>
  <c r="AC5133" i="1"/>
  <c r="AB5134" i="1"/>
  <c r="AC5134" i="1"/>
  <c r="AB5135" i="1"/>
  <c r="AC5135" i="1"/>
  <c r="AB5136" i="1"/>
  <c r="AC5136" i="1"/>
  <c r="AB5137" i="1"/>
  <c r="AC5137" i="1"/>
  <c r="AB5138" i="1"/>
  <c r="AC5138" i="1"/>
  <c r="AB5139" i="1"/>
  <c r="AC5139" i="1"/>
  <c r="AB5140" i="1"/>
  <c r="AC5140" i="1"/>
  <c r="AB5141" i="1"/>
  <c r="AC5141" i="1"/>
  <c r="AB5142" i="1"/>
  <c r="AC5142" i="1"/>
  <c r="AB5143" i="1"/>
  <c r="AC5143" i="1"/>
  <c r="AB5144" i="1"/>
  <c r="AC5144" i="1"/>
  <c r="AB5145" i="1"/>
  <c r="AC5145" i="1"/>
  <c r="AB5146" i="1"/>
  <c r="AC5146" i="1"/>
  <c r="AB5147" i="1"/>
  <c r="AC5147" i="1"/>
  <c r="AB5148" i="1"/>
  <c r="AC5148" i="1"/>
  <c r="AB5149" i="1"/>
  <c r="AC5149" i="1"/>
  <c r="AB5150" i="1"/>
  <c r="AC5150" i="1"/>
  <c r="AB5151" i="1"/>
  <c r="AC5151" i="1"/>
  <c r="AB5152" i="1"/>
  <c r="AC5152" i="1"/>
  <c r="AB5153" i="1"/>
  <c r="AC5153" i="1"/>
  <c r="AB5154" i="1"/>
  <c r="AC5154" i="1"/>
  <c r="AB5155" i="1"/>
  <c r="AC5155" i="1"/>
  <c r="AB5156" i="1"/>
  <c r="AC5156" i="1"/>
  <c r="AB5157" i="1"/>
  <c r="AC5157" i="1"/>
  <c r="AB5158" i="1"/>
  <c r="AC5158" i="1"/>
  <c r="AB5159" i="1"/>
  <c r="AC5159" i="1"/>
  <c r="AB5160" i="1"/>
  <c r="AC5160" i="1"/>
  <c r="AB5161" i="1"/>
  <c r="AC5161" i="1"/>
  <c r="AB5162" i="1"/>
  <c r="AC5162" i="1"/>
  <c r="AB5163" i="1"/>
  <c r="AC5163" i="1"/>
  <c r="AB5164" i="1"/>
  <c r="AC5164" i="1"/>
  <c r="AB5165" i="1"/>
  <c r="AC5165" i="1"/>
  <c r="AB5166" i="1"/>
  <c r="AC5166" i="1"/>
  <c r="AB5167" i="1"/>
  <c r="AC5167" i="1"/>
  <c r="AB5168" i="1"/>
  <c r="AC5168" i="1"/>
  <c r="AB5169" i="1"/>
  <c r="AC5169" i="1"/>
  <c r="AB5170" i="1"/>
  <c r="AC5170" i="1"/>
  <c r="AB5171" i="1"/>
  <c r="AC5171" i="1"/>
  <c r="AB5172" i="1"/>
  <c r="AC5172" i="1"/>
  <c r="AB5173" i="1"/>
  <c r="AC5173" i="1"/>
  <c r="AB5174" i="1"/>
  <c r="AC5174" i="1"/>
  <c r="AB5175" i="1"/>
  <c r="AC5175" i="1"/>
  <c r="AB5176" i="1"/>
  <c r="AC5176" i="1"/>
  <c r="AB5177" i="1"/>
  <c r="AC5177" i="1"/>
  <c r="AB5178" i="1"/>
  <c r="AC5178" i="1"/>
  <c r="AB5179" i="1"/>
  <c r="AC5179" i="1"/>
  <c r="AB5180" i="1"/>
  <c r="AC5180" i="1"/>
  <c r="AB5181" i="1"/>
  <c r="AC5181" i="1"/>
  <c r="AB5182" i="1"/>
  <c r="AC5182" i="1"/>
  <c r="AB5183" i="1"/>
  <c r="AC5183" i="1"/>
  <c r="AB5184" i="1"/>
  <c r="AC5184" i="1"/>
  <c r="AB5185" i="1"/>
  <c r="AC5185" i="1"/>
  <c r="AB5186" i="1"/>
  <c r="AC5186" i="1"/>
  <c r="AB5187" i="1"/>
  <c r="AC5187" i="1"/>
  <c r="AB5188" i="1"/>
  <c r="AC5188" i="1"/>
  <c r="AB5189" i="1"/>
  <c r="AC5189" i="1"/>
  <c r="AB5190" i="1"/>
  <c r="AC5190" i="1"/>
  <c r="AB5191" i="1"/>
  <c r="AC5191" i="1"/>
  <c r="AB5192" i="1"/>
  <c r="AC5192" i="1"/>
  <c r="AB5193" i="1"/>
  <c r="AC5193" i="1"/>
  <c r="AB5194" i="1"/>
  <c r="AC5194" i="1"/>
  <c r="AB5195" i="1"/>
  <c r="AC5195" i="1"/>
  <c r="AB5196" i="1"/>
  <c r="AC5196" i="1"/>
  <c r="AB5197" i="1"/>
  <c r="AC5197" i="1"/>
  <c r="AB5198" i="1"/>
  <c r="AC5198" i="1"/>
  <c r="AB5199" i="1"/>
  <c r="AC5199" i="1"/>
  <c r="AB5200" i="1"/>
  <c r="AC5200" i="1"/>
  <c r="AB5201" i="1"/>
  <c r="AC5201" i="1"/>
  <c r="AB5202" i="1"/>
  <c r="AC5202" i="1"/>
  <c r="AB5203" i="1"/>
  <c r="AC5203" i="1"/>
  <c r="AB5204" i="1"/>
  <c r="AC5204" i="1"/>
  <c r="AB5205" i="1"/>
  <c r="AC5205" i="1"/>
  <c r="AB5206" i="1"/>
  <c r="AC5206" i="1"/>
  <c r="AB5207" i="1"/>
  <c r="AC5207" i="1"/>
  <c r="AB5208" i="1"/>
  <c r="AC5208" i="1"/>
  <c r="AB5209" i="1"/>
  <c r="AC5209" i="1"/>
  <c r="AB5210" i="1"/>
  <c r="AC5210" i="1"/>
  <c r="AB5211" i="1"/>
  <c r="AC5211" i="1"/>
  <c r="AB5212" i="1"/>
  <c r="AC5212" i="1"/>
  <c r="AB5213" i="1"/>
  <c r="AC5213" i="1"/>
  <c r="AB5214" i="1"/>
  <c r="AC5214" i="1"/>
  <c r="AB5215" i="1"/>
  <c r="AC5215" i="1"/>
  <c r="AB5216" i="1"/>
  <c r="AC5216" i="1"/>
  <c r="AB5217" i="1"/>
  <c r="AC5217" i="1"/>
  <c r="AB5218" i="1"/>
  <c r="AC5218" i="1"/>
  <c r="AB5219" i="1"/>
  <c r="AC5219" i="1"/>
  <c r="AB5220" i="1"/>
  <c r="AC5220" i="1"/>
  <c r="AB5221" i="1"/>
  <c r="AC5221" i="1"/>
  <c r="AB5222" i="1"/>
  <c r="AC5222" i="1"/>
  <c r="AB5223" i="1"/>
  <c r="AC5223" i="1"/>
  <c r="AB5224" i="1"/>
  <c r="AC5224" i="1"/>
  <c r="AB5225" i="1"/>
  <c r="AC5225" i="1"/>
  <c r="AB5226" i="1"/>
  <c r="AC5226" i="1"/>
  <c r="AB5227" i="1"/>
  <c r="AC5227" i="1"/>
  <c r="AB5228" i="1"/>
  <c r="AC5228" i="1"/>
  <c r="AB5229" i="1"/>
  <c r="AC5229" i="1"/>
  <c r="AB5230" i="1"/>
  <c r="AC5230" i="1"/>
  <c r="AB5231" i="1"/>
  <c r="AC5231" i="1"/>
  <c r="AB5232" i="1"/>
  <c r="AC5232" i="1"/>
  <c r="AB5233" i="1"/>
  <c r="AC5233" i="1"/>
  <c r="AB5234" i="1"/>
  <c r="AC5234" i="1"/>
  <c r="AB5235" i="1"/>
  <c r="AC5235" i="1"/>
  <c r="AB5236" i="1"/>
  <c r="AC5236" i="1"/>
  <c r="AB5237" i="1"/>
  <c r="AC5237" i="1"/>
  <c r="AB5238" i="1"/>
  <c r="AC5238" i="1"/>
  <c r="AB5239" i="1"/>
  <c r="AC5239" i="1"/>
  <c r="AB5240" i="1"/>
  <c r="AC5240" i="1"/>
  <c r="AB5241" i="1"/>
  <c r="AC5241" i="1"/>
  <c r="AB5242" i="1"/>
  <c r="AC5242" i="1"/>
  <c r="AB5243" i="1"/>
  <c r="AC5243" i="1"/>
  <c r="AB5244" i="1"/>
  <c r="AC5244" i="1"/>
  <c r="AB5245" i="1"/>
  <c r="AC5245" i="1"/>
  <c r="AB5246" i="1"/>
  <c r="AC5246" i="1"/>
  <c r="AB5247" i="1"/>
  <c r="AC5247" i="1"/>
  <c r="AB5248" i="1"/>
  <c r="AC5248" i="1"/>
  <c r="AB5249" i="1"/>
  <c r="AC5249" i="1"/>
  <c r="AB5250" i="1"/>
  <c r="AC5250" i="1"/>
  <c r="AB5251" i="1"/>
  <c r="AC5251" i="1"/>
  <c r="AB5252" i="1"/>
  <c r="AC5252" i="1"/>
  <c r="AB5253" i="1"/>
  <c r="AC5253" i="1"/>
  <c r="AB5254" i="1"/>
  <c r="AC5254" i="1"/>
  <c r="AB5255" i="1"/>
  <c r="AC5255" i="1"/>
  <c r="AB5256" i="1"/>
  <c r="AC5256" i="1"/>
  <c r="AB5257" i="1"/>
  <c r="AC5257" i="1"/>
  <c r="AB5258" i="1"/>
  <c r="AC5258" i="1"/>
  <c r="AB5259" i="1"/>
  <c r="AC5259" i="1"/>
  <c r="AB5260" i="1"/>
  <c r="AC5260" i="1"/>
  <c r="AB5261" i="1"/>
  <c r="AC5261" i="1"/>
  <c r="AB5262" i="1"/>
  <c r="AC5262" i="1"/>
  <c r="AB5263" i="1"/>
  <c r="AC5263" i="1"/>
  <c r="AB5264" i="1"/>
  <c r="AC5264" i="1"/>
  <c r="AB5265" i="1"/>
  <c r="AC5265" i="1"/>
  <c r="AB5266" i="1"/>
  <c r="AC5266" i="1"/>
  <c r="AB5267" i="1"/>
  <c r="AC5267" i="1"/>
  <c r="AB5268" i="1"/>
  <c r="AC5268" i="1"/>
  <c r="AB5269" i="1"/>
  <c r="AC5269" i="1"/>
  <c r="AB5270" i="1"/>
  <c r="AC5270" i="1"/>
  <c r="AB5271" i="1"/>
  <c r="AC5271" i="1"/>
  <c r="AB5272" i="1"/>
  <c r="AC5272" i="1"/>
  <c r="AB5273" i="1"/>
  <c r="AC5273" i="1"/>
  <c r="AB5274" i="1"/>
  <c r="AC5274" i="1"/>
  <c r="AB5275" i="1"/>
  <c r="AC5275" i="1"/>
  <c r="AB5276" i="1"/>
  <c r="AC5276" i="1"/>
  <c r="AB5277" i="1"/>
  <c r="AC5277" i="1"/>
  <c r="AB5278" i="1"/>
  <c r="AC5278" i="1"/>
  <c r="AB5279" i="1"/>
  <c r="AC5279" i="1"/>
  <c r="AB5280" i="1"/>
  <c r="AC5280" i="1"/>
  <c r="AB5281" i="1"/>
  <c r="AC5281" i="1"/>
  <c r="AB5282" i="1"/>
  <c r="AC5282" i="1"/>
  <c r="AB5283" i="1"/>
  <c r="AC5283" i="1"/>
  <c r="AB5284" i="1"/>
  <c r="AC5284" i="1"/>
  <c r="AB5285" i="1"/>
  <c r="AC5285" i="1"/>
  <c r="AB5286" i="1"/>
  <c r="AC5286" i="1"/>
  <c r="AB5287" i="1"/>
  <c r="AC5287" i="1"/>
  <c r="AB5288" i="1"/>
  <c r="AC5288" i="1"/>
  <c r="AB5289" i="1"/>
  <c r="AC5289" i="1"/>
  <c r="AB5290" i="1"/>
  <c r="AC5290" i="1"/>
  <c r="AB5291" i="1"/>
  <c r="AC5291" i="1"/>
  <c r="AB5292" i="1"/>
  <c r="AC5292" i="1"/>
  <c r="AB5293" i="1"/>
  <c r="AC5293" i="1"/>
  <c r="AB5294" i="1"/>
  <c r="AC5294" i="1"/>
  <c r="AB5295" i="1"/>
  <c r="AC5295" i="1"/>
  <c r="AB5296" i="1"/>
  <c r="AC5296" i="1"/>
  <c r="AB5297" i="1"/>
  <c r="AC5297" i="1"/>
  <c r="AB5298" i="1"/>
  <c r="AC5298" i="1"/>
  <c r="AB5299" i="1"/>
  <c r="AC5299" i="1"/>
  <c r="AB5300" i="1"/>
  <c r="AC5300" i="1"/>
  <c r="AB5301" i="1"/>
  <c r="AC5301" i="1"/>
  <c r="AB5302" i="1"/>
  <c r="AC5302" i="1"/>
  <c r="AB5303" i="1"/>
  <c r="AC5303" i="1"/>
  <c r="AB5304" i="1"/>
  <c r="AC5304" i="1"/>
  <c r="AB5305" i="1"/>
  <c r="AC5305" i="1"/>
  <c r="AB5306" i="1"/>
  <c r="AC5306" i="1"/>
  <c r="AB5307" i="1"/>
  <c r="AC5307" i="1"/>
  <c r="AB5308" i="1"/>
  <c r="AC5308" i="1"/>
  <c r="AB5309" i="1"/>
  <c r="AC5309" i="1"/>
  <c r="AB5310" i="1"/>
  <c r="AC5310" i="1"/>
  <c r="AB5311" i="1"/>
  <c r="AC5311" i="1"/>
  <c r="AB5312" i="1"/>
  <c r="AC5312" i="1"/>
  <c r="AB5313" i="1"/>
  <c r="AC5313" i="1"/>
  <c r="AB5314" i="1"/>
  <c r="AC5314" i="1"/>
  <c r="AB5315" i="1"/>
  <c r="AC5315" i="1"/>
  <c r="AB5316" i="1"/>
  <c r="AC5316" i="1"/>
  <c r="AB5317" i="1"/>
  <c r="AC5317" i="1"/>
  <c r="AB5318" i="1"/>
  <c r="AC5318" i="1"/>
  <c r="AB5319" i="1"/>
  <c r="AC5319" i="1"/>
  <c r="AB5320" i="1"/>
  <c r="AC5320" i="1"/>
  <c r="AB5321" i="1"/>
  <c r="AC5321" i="1"/>
  <c r="AB5322" i="1"/>
  <c r="AC5322" i="1"/>
  <c r="AB5323" i="1"/>
  <c r="AC5323" i="1"/>
  <c r="AB5324" i="1"/>
  <c r="AC5324" i="1"/>
  <c r="AB5325" i="1"/>
  <c r="AC5325" i="1"/>
  <c r="AB5326" i="1"/>
  <c r="AC5326" i="1"/>
  <c r="AB5327" i="1"/>
  <c r="AC5327" i="1"/>
  <c r="AB5328" i="1"/>
  <c r="AC5328" i="1"/>
  <c r="AB5329" i="1"/>
  <c r="AC5329" i="1"/>
  <c r="AB5330" i="1"/>
  <c r="AC5330" i="1"/>
  <c r="AB5331" i="1"/>
  <c r="AC5331" i="1"/>
  <c r="AB5332" i="1"/>
  <c r="AC5332" i="1"/>
  <c r="AB5333" i="1"/>
  <c r="AC5333" i="1"/>
  <c r="AB5334" i="1"/>
  <c r="AC5334" i="1"/>
  <c r="AB5335" i="1"/>
  <c r="AC5335" i="1"/>
  <c r="AB5336" i="1"/>
  <c r="AC5336" i="1"/>
  <c r="AB5337" i="1"/>
  <c r="AC5337" i="1"/>
  <c r="AB5338" i="1"/>
  <c r="AC5338" i="1"/>
  <c r="AB5339" i="1"/>
  <c r="AC5339" i="1"/>
  <c r="AB5340" i="1"/>
  <c r="AC5340" i="1"/>
  <c r="AB5341" i="1"/>
  <c r="AC5341" i="1"/>
  <c r="AB5342" i="1"/>
  <c r="AC5342" i="1"/>
  <c r="AB5343" i="1"/>
  <c r="AC5343" i="1"/>
  <c r="AB5344" i="1"/>
  <c r="AC5344" i="1"/>
  <c r="AB5345" i="1"/>
  <c r="AC5345" i="1"/>
  <c r="AB5346" i="1"/>
  <c r="AC5346" i="1"/>
  <c r="AB5347" i="1"/>
  <c r="AC5347" i="1"/>
  <c r="AB5348" i="1"/>
  <c r="AC5348" i="1"/>
  <c r="AB5349" i="1"/>
  <c r="AC5349" i="1"/>
  <c r="AB5350" i="1"/>
  <c r="AC5350" i="1"/>
  <c r="AB5351" i="1"/>
  <c r="AC5351" i="1"/>
  <c r="AB5352" i="1"/>
  <c r="AC5352" i="1"/>
  <c r="AB5353" i="1"/>
  <c r="AC5353" i="1"/>
  <c r="AB5354" i="1"/>
  <c r="AC5354" i="1"/>
  <c r="AB5355" i="1"/>
  <c r="AC5355" i="1"/>
  <c r="AB5356" i="1"/>
  <c r="AC5356" i="1"/>
  <c r="AB5357" i="1"/>
  <c r="AC5357" i="1"/>
  <c r="AB5358" i="1"/>
  <c r="AC5358" i="1"/>
  <c r="AB5359" i="1"/>
  <c r="AC5359" i="1"/>
  <c r="AB5360" i="1"/>
  <c r="AC5360" i="1"/>
  <c r="AB5361" i="1"/>
  <c r="AC5361" i="1"/>
  <c r="AB5362" i="1"/>
  <c r="AC5362" i="1"/>
  <c r="AB5363" i="1"/>
  <c r="AC5363" i="1"/>
  <c r="AB5364" i="1"/>
  <c r="AC5364" i="1"/>
  <c r="AB5365" i="1"/>
  <c r="AC5365" i="1"/>
  <c r="AB5366" i="1"/>
  <c r="AC5366" i="1"/>
  <c r="AB5367" i="1"/>
  <c r="AC5367" i="1"/>
  <c r="AB5368" i="1"/>
  <c r="AC5368" i="1"/>
  <c r="AB5369" i="1"/>
  <c r="AC5369" i="1"/>
  <c r="AB5370" i="1"/>
  <c r="AC5370" i="1"/>
  <c r="AB5371" i="1"/>
  <c r="AC5371" i="1"/>
  <c r="AB5372" i="1"/>
  <c r="AC5372" i="1"/>
  <c r="AB5373" i="1"/>
  <c r="AC5373" i="1"/>
  <c r="AB5374" i="1"/>
  <c r="AC5374" i="1"/>
  <c r="AB5375" i="1"/>
  <c r="AC5375" i="1"/>
  <c r="AB5376" i="1"/>
  <c r="AC5376" i="1"/>
  <c r="AB5377" i="1"/>
  <c r="AC5377" i="1"/>
  <c r="AB5378" i="1"/>
  <c r="AC5378" i="1"/>
  <c r="AB5379" i="1"/>
  <c r="AC5379" i="1"/>
  <c r="AB5380" i="1"/>
  <c r="AC5380" i="1"/>
  <c r="AB5381" i="1"/>
  <c r="AC5381" i="1"/>
  <c r="AB5382" i="1"/>
  <c r="AC5382" i="1"/>
  <c r="AB5383" i="1"/>
  <c r="AC5383" i="1"/>
  <c r="AB5384" i="1"/>
  <c r="AC5384" i="1"/>
  <c r="AB5385" i="1"/>
  <c r="AC5385" i="1"/>
  <c r="AB5386" i="1"/>
  <c r="AC5386" i="1"/>
  <c r="AB5387" i="1"/>
  <c r="AC5387" i="1"/>
  <c r="AB5388" i="1"/>
  <c r="AC5388" i="1"/>
  <c r="AB5389" i="1"/>
  <c r="AC5389" i="1"/>
  <c r="AB5390" i="1"/>
  <c r="AC5390" i="1"/>
  <c r="AB5391" i="1"/>
  <c r="AC5391" i="1"/>
  <c r="AB5392" i="1"/>
  <c r="AC5392" i="1"/>
  <c r="AB5393" i="1"/>
  <c r="AC5393" i="1"/>
  <c r="AB5394" i="1"/>
  <c r="AC5394" i="1"/>
  <c r="AB5395" i="1"/>
  <c r="AC5395" i="1"/>
  <c r="AB5396" i="1"/>
  <c r="AC5396" i="1"/>
  <c r="AB5397" i="1"/>
  <c r="AC5397" i="1"/>
  <c r="AB5398" i="1"/>
  <c r="AC5398" i="1"/>
  <c r="AB5399" i="1"/>
  <c r="AC5399" i="1"/>
  <c r="AB5400" i="1"/>
  <c r="AC5400" i="1"/>
  <c r="AB5401" i="1"/>
  <c r="AC5401" i="1"/>
  <c r="AB5402" i="1"/>
  <c r="AC5402" i="1"/>
  <c r="AB5403" i="1"/>
  <c r="AC5403" i="1"/>
  <c r="AB5404" i="1"/>
  <c r="AC5404" i="1"/>
  <c r="AB5405" i="1"/>
  <c r="AC5405" i="1"/>
  <c r="AB5406" i="1"/>
  <c r="AC5406" i="1"/>
  <c r="AB5407" i="1"/>
  <c r="AC5407" i="1"/>
  <c r="AB5408" i="1"/>
  <c r="AC5408" i="1"/>
  <c r="AB5409" i="1"/>
  <c r="AC5409" i="1"/>
  <c r="AB5410" i="1"/>
  <c r="AC5410" i="1"/>
  <c r="AB5411" i="1"/>
  <c r="AC5411" i="1"/>
  <c r="AB5412" i="1"/>
  <c r="AC5412" i="1"/>
  <c r="AB5413" i="1"/>
  <c r="AC5413" i="1"/>
  <c r="AB5414" i="1"/>
  <c r="AC5414" i="1"/>
  <c r="AB5415" i="1"/>
  <c r="AC5415" i="1"/>
  <c r="AB5416" i="1"/>
  <c r="AC5416" i="1"/>
  <c r="AB5417" i="1"/>
  <c r="AC5417" i="1"/>
  <c r="AB5418" i="1"/>
  <c r="AC5418" i="1"/>
  <c r="AB5419" i="1"/>
  <c r="AC5419" i="1"/>
  <c r="AB5420" i="1"/>
  <c r="AC5420" i="1"/>
  <c r="AB5421" i="1"/>
  <c r="AC5421" i="1"/>
  <c r="AB5422" i="1"/>
  <c r="AC5422" i="1"/>
  <c r="AB5423" i="1"/>
  <c r="AC5423" i="1"/>
  <c r="AB5424" i="1"/>
  <c r="AC5424" i="1"/>
  <c r="AB5425" i="1"/>
  <c r="AC5425" i="1"/>
  <c r="AB5426" i="1"/>
  <c r="AC5426" i="1"/>
  <c r="AB5427" i="1"/>
  <c r="AC5427" i="1"/>
  <c r="AB5428" i="1"/>
  <c r="AC5428" i="1"/>
  <c r="AB5429" i="1"/>
  <c r="AC5429" i="1"/>
  <c r="AB5430" i="1"/>
  <c r="AC5430" i="1"/>
  <c r="AB5431" i="1"/>
  <c r="AC5431" i="1"/>
  <c r="AB5432" i="1"/>
  <c r="AC5432" i="1"/>
  <c r="AB5433" i="1"/>
  <c r="AC5433" i="1"/>
  <c r="AB5434" i="1"/>
  <c r="AC5434" i="1"/>
  <c r="AB5435" i="1"/>
  <c r="AC5435" i="1"/>
  <c r="AB5436" i="1"/>
  <c r="AC5436" i="1"/>
  <c r="AB5437" i="1"/>
  <c r="AC5437" i="1"/>
  <c r="AB5438" i="1"/>
  <c r="AC5438" i="1"/>
  <c r="AB5439" i="1"/>
  <c r="AC5439" i="1"/>
  <c r="AB5440" i="1"/>
  <c r="AC5440" i="1"/>
  <c r="AB5441" i="1"/>
  <c r="AC5441" i="1"/>
  <c r="AB5442" i="1"/>
  <c r="AC5442" i="1"/>
  <c r="AB5443" i="1"/>
  <c r="AC5443" i="1"/>
  <c r="AB5444" i="1"/>
  <c r="AC5444" i="1"/>
  <c r="AB5445" i="1"/>
  <c r="AC5445" i="1"/>
  <c r="AB5446" i="1"/>
  <c r="AC5446" i="1"/>
  <c r="AB5447" i="1"/>
  <c r="AC5447" i="1"/>
  <c r="AB5448" i="1"/>
  <c r="AC5448" i="1"/>
  <c r="AB5449" i="1"/>
  <c r="AC5449" i="1"/>
  <c r="AB5450" i="1"/>
  <c r="AC5450" i="1"/>
  <c r="AB5451" i="1"/>
  <c r="AC5451" i="1"/>
  <c r="AB5452" i="1"/>
  <c r="AC5452" i="1"/>
  <c r="AB5453" i="1"/>
  <c r="AC5453" i="1"/>
  <c r="AB5454" i="1"/>
  <c r="AC5454" i="1"/>
  <c r="AB5455" i="1"/>
  <c r="AC5455" i="1"/>
  <c r="AB5456" i="1"/>
  <c r="AC5456" i="1"/>
  <c r="AB5457" i="1"/>
  <c r="AC5457" i="1"/>
  <c r="AB5458" i="1"/>
  <c r="AC5458" i="1"/>
  <c r="AB5459" i="1"/>
  <c r="AC5459" i="1"/>
  <c r="AB5460" i="1"/>
  <c r="AC5460" i="1"/>
  <c r="AB5461" i="1"/>
  <c r="AC5461" i="1"/>
  <c r="AB5462" i="1"/>
  <c r="AC5462" i="1"/>
  <c r="AB5463" i="1"/>
  <c r="AC5463" i="1"/>
  <c r="AB5464" i="1"/>
  <c r="AC5464" i="1"/>
  <c r="AB5465" i="1"/>
  <c r="AC5465" i="1"/>
  <c r="AB5466" i="1"/>
  <c r="AC5466" i="1"/>
  <c r="AB5467" i="1"/>
  <c r="AC5467" i="1"/>
  <c r="AB5468" i="1"/>
  <c r="AC5468" i="1"/>
  <c r="AB5469" i="1"/>
  <c r="AC5469" i="1"/>
  <c r="AB5470" i="1"/>
  <c r="AC5470" i="1"/>
  <c r="AB5471" i="1"/>
  <c r="AC5471" i="1"/>
  <c r="AB5472" i="1"/>
  <c r="AC5472" i="1"/>
  <c r="AB5473" i="1"/>
  <c r="AC5473" i="1"/>
  <c r="AB5474" i="1"/>
  <c r="AC5474" i="1"/>
  <c r="AB5475" i="1"/>
  <c r="AC5475" i="1"/>
  <c r="AB5476" i="1"/>
  <c r="AC5476" i="1"/>
  <c r="AB5477" i="1"/>
  <c r="AC5477" i="1"/>
  <c r="AB5478" i="1"/>
  <c r="AC5478" i="1"/>
  <c r="AB5479" i="1"/>
  <c r="AC5479" i="1"/>
  <c r="AB5480" i="1"/>
  <c r="AC5480" i="1"/>
  <c r="AB5481" i="1"/>
  <c r="AC5481" i="1"/>
  <c r="AB5482" i="1"/>
  <c r="AC5482" i="1"/>
  <c r="AB5483" i="1"/>
  <c r="AC5483" i="1"/>
  <c r="AB5484" i="1"/>
  <c r="AC5484" i="1"/>
  <c r="AB5485" i="1"/>
  <c r="AC5485" i="1"/>
  <c r="AB5486" i="1"/>
  <c r="AC5486" i="1"/>
  <c r="AB5487" i="1"/>
  <c r="AC5487" i="1"/>
  <c r="AB5488" i="1"/>
  <c r="AC5488" i="1"/>
  <c r="AB5489" i="1"/>
  <c r="AC5489" i="1"/>
  <c r="AB5490" i="1"/>
  <c r="AC5490" i="1"/>
  <c r="AB5491" i="1"/>
  <c r="AC5491" i="1"/>
  <c r="AB5492" i="1"/>
  <c r="AC5492" i="1"/>
  <c r="AB5493" i="1"/>
  <c r="AC5493" i="1"/>
  <c r="AB5494" i="1"/>
  <c r="AC5494" i="1"/>
  <c r="AB5495" i="1"/>
  <c r="AC5495" i="1"/>
  <c r="AB5496" i="1"/>
  <c r="AC5496" i="1"/>
  <c r="AB5497" i="1"/>
  <c r="AC5497" i="1"/>
  <c r="AB5498" i="1"/>
  <c r="AC5498" i="1"/>
  <c r="AB5499" i="1"/>
  <c r="AC5499" i="1"/>
  <c r="AB5500" i="1"/>
  <c r="AC5500" i="1"/>
  <c r="AB5501" i="1"/>
  <c r="AC5501" i="1"/>
  <c r="AB5502" i="1"/>
  <c r="AC5502" i="1"/>
  <c r="AB5503" i="1"/>
  <c r="AC5503" i="1"/>
  <c r="AB5504" i="1"/>
  <c r="AC5504" i="1"/>
  <c r="AB5505" i="1"/>
  <c r="AC5505" i="1"/>
  <c r="AB5506" i="1"/>
  <c r="AC5506" i="1"/>
  <c r="AB5507" i="1"/>
  <c r="AC5507" i="1"/>
  <c r="AB5508" i="1"/>
  <c r="AC5508" i="1"/>
  <c r="AB5509" i="1"/>
  <c r="AC5509" i="1"/>
  <c r="AB5510" i="1"/>
  <c r="AC5510" i="1"/>
  <c r="AB5511" i="1"/>
  <c r="AC5511" i="1"/>
  <c r="AB5512" i="1"/>
  <c r="AC5512" i="1"/>
  <c r="AB5513" i="1"/>
  <c r="AC5513" i="1"/>
  <c r="AB5514" i="1"/>
  <c r="AC5514" i="1"/>
  <c r="AB5515" i="1"/>
  <c r="AC5515" i="1"/>
  <c r="AB5516" i="1"/>
  <c r="AC5516" i="1"/>
  <c r="AB5517" i="1"/>
  <c r="AC5517" i="1"/>
  <c r="AB5518" i="1"/>
  <c r="AC5518" i="1"/>
  <c r="AB5519" i="1"/>
  <c r="AC5519" i="1"/>
  <c r="AB5520" i="1"/>
  <c r="AC5520" i="1"/>
  <c r="AB5521" i="1"/>
  <c r="AC5521" i="1"/>
  <c r="AB5522" i="1"/>
  <c r="AC5522" i="1"/>
  <c r="AB5523" i="1"/>
  <c r="AC5523" i="1"/>
  <c r="AB5524" i="1"/>
  <c r="AC5524" i="1"/>
  <c r="AB5525" i="1"/>
  <c r="AC5525" i="1"/>
  <c r="AB5526" i="1"/>
  <c r="AC5526" i="1"/>
  <c r="AB5527" i="1"/>
  <c r="AC5527" i="1"/>
  <c r="AB5528" i="1"/>
  <c r="AC5528" i="1"/>
  <c r="AB5529" i="1"/>
  <c r="AC5529" i="1"/>
  <c r="AB5530" i="1"/>
  <c r="AC5530" i="1"/>
  <c r="AB5531" i="1"/>
  <c r="AC5531" i="1"/>
  <c r="AB5532" i="1"/>
  <c r="AC5532" i="1"/>
  <c r="AB5533" i="1"/>
  <c r="AC5533" i="1"/>
  <c r="AB5534" i="1"/>
  <c r="AC5534" i="1"/>
  <c r="AB5535" i="1"/>
  <c r="AC5535" i="1"/>
  <c r="AB5536" i="1"/>
  <c r="AC5536" i="1"/>
  <c r="AB5537" i="1"/>
  <c r="AC5537" i="1"/>
  <c r="AB5538" i="1"/>
  <c r="AC5538" i="1"/>
  <c r="AB5539" i="1"/>
  <c r="AC5539" i="1"/>
  <c r="AB5540" i="1"/>
  <c r="AC5540" i="1"/>
  <c r="AB5541" i="1"/>
  <c r="AC5541" i="1"/>
  <c r="AB5542" i="1"/>
  <c r="AC5542" i="1"/>
  <c r="AB5543" i="1"/>
  <c r="AC5543" i="1"/>
  <c r="AB5544" i="1"/>
  <c r="AC5544" i="1"/>
  <c r="AB5545" i="1"/>
  <c r="AC5545" i="1"/>
  <c r="AB5546" i="1"/>
  <c r="AC5546" i="1"/>
  <c r="AB5547" i="1"/>
  <c r="AC5547" i="1"/>
  <c r="AB5548" i="1"/>
  <c r="AC5548" i="1"/>
  <c r="AB5549" i="1"/>
  <c r="AC5549" i="1"/>
  <c r="AB5550" i="1"/>
  <c r="AC5550" i="1"/>
  <c r="AB5551" i="1"/>
  <c r="AC5551" i="1"/>
  <c r="AB5552" i="1"/>
  <c r="AC5552" i="1"/>
  <c r="AB5553" i="1"/>
  <c r="AC5553" i="1"/>
  <c r="AB5554" i="1"/>
  <c r="AC5554" i="1"/>
  <c r="AB5555" i="1"/>
  <c r="AC5555" i="1"/>
  <c r="AB5556" i="1"/>
  <c r="AC5556" i="1"/>
  <c r="AB5557" i="1"/>
  <c r="AC5557" i="1"/>
  <c r="AB5558" i="1"/>
  <c r="AC5558" i="1"/>
  <c r="AB5559" i="1"/>
  <c r="AC5559" i="1"/>
  <c r="AB5560" i="1"/>
  <c r="AC5560" i="1"/>
  <c r="AB5561" i="1"/>
  <c r="AC5561" i="1"/>
  <c r="AB5562" i="1"/>
  <c r="AC5562" i="1"/>
  <c r="AB5563" i="1"/>
  <c r="AC5563" i="1"/>
  <c r="AB5564" i="1"/>
  <c r="AC5564" i="1"/>
  <c r="AB5565" i="1"/>
  <c r="AC5565" i="1"/>
  <c r="AB5566" i="1"/>
  <c r="AC5566" i="1"/>
  <c r="AB5567" i="1"/>
  <c r="AC5567" i="1"/>
  <c r="AB5568" i="1"/>
  <c r="AC5568" i="1"/>
  <c r="AB5569" i="1"/>
  <c r="AC5569" i="1"/>
  <c r="AB5570" i="1"/>
  <c r="AC5570" i="1"/>
  <c r="AB5571" i="1"/>
  <c r="AC5571" i="1"/>
  <c r="AB5572" i="1"/>
  <c r="AC5572" i="1"/>
  <c r="AB5573" i="1"/>
  <c r="AC5573" i="1"/>
  <c r="AB5574" i="1"/>
  <c r="AC5574" i="1"/>
  <c r="AB5575" i="1"/>
  <c r="AC5575" i="1"/>
  <c r="AB5576" i="1"/>
  <c r="AC5576" i="1"/>
  <c r="AB5577" i="1"/>
  <c r="AC5577" i="1"/>
  <c r="AB5578" i="1"/>
  <c r="AC5578" i="1"/>
  <c r="AB5579" i="1"/>
  <c r="AC5579" i="1"/>
  <c r="AB5580" i="1"/>
  <c r="AC5580" i="1"/>
  <c r="AB5581" i="1"/>
  <c r="AC5581" i="1"/>
  <c r="AB5582" i="1"/>
  <c r="AC5582" i="1"/>
  <c r="AB5583" i="1"/>
  <c r="AC5583" i="1"/>
  <c r="Y5563" i="1"/>
  <c r="AA5563" i="1"/>
  <c r="Y5564" i="1"/>
  <c r="Y5565" i="1"/>
  <c r="Y5566" i="1"/>
  <c r="Y5567" i="1"/>
  <c r="AA5567" i="1"/>
  <c r="Y5568" i="1"/>
  <c r="Y5569" i="1"/>
  <c r="Y5570" i="1"/>
  <c r="Y5571" i="1"/>
  <c r="AA5571" i="1"/>
  <c r="Y5572" i="1"/>
  <c r="Y5573" i="1"/>
  <c r="Y5574" i="1"/>
  <c r="Y5575" i="1"/>
  <c r="AA5575" i="1"/>
  <c r="Y5576" i="1"/>
  <c r="Y5577" i="1"/>
  <c r="Y5578" i="1"/>
  <c r="Y5579" i="1"/>
  <c r="AA5579" i="1"/>
  <c r="Y5580" i="1"/>
  <c r="Y5581" i="1"/>
  <c r="Y5582" i="1"/>
  <c r="Y5583" i="1"/>
  <c r="AA5583" i="1"/>
  <c r="Y5541" i="1"/>
  <c r="Y5542" i="1"/>
  <c r="Y5543" i="1"/>
  <c r="AA5543" i="1"/>
  <c r="Y5544" i="1"/>
  <c r="AA5544" i="1"/>
  <c r="Y5545" i="1"/>
  <c r="Y5546" i="1"/>
  <c r="Y5547" i="1"/>
  <c r="AA5547" i="1"/>
  <c r="Y5548" i="1"/>
  <c r="Y5549" i="1"/>
  <c r="Y5550" i="1"/>
  <c r="Y5551" i="1"/>
  <c r="AA5551" i="1"/>
  <c r="Y5552" i="1"/>
  <c r="Y5553" i="1"/>
  <c r="Y5554" i="1"/>
  <c r="Y5555" i="1"/>
  <c r="AA5555" i="1"/>
  <c r="Y5556" i="1"/>
  <c r="Y5557" i="1"/>
  <c r="Y5558" i="1"/>
  <c r="Y5559" i="1"/>
  <c r="AA5559" i="1"/>
  <c r="Y5560" i="1"/>
  <c r="Y5561" i="1"/>
  <c r="Y5562" i="1"/>
  <c r="AA5519" i="1"/>
  <c r="AA5523" i="1"/>
  <c r="AA5527" i="1"/>
  <c r="AA5531" i="1"/>
  <c r="AA5535" i="1"/>
  <c r="AA5539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536" i="1"/>
  <c r="Y5537" i="1"/>
  <c r="Y5538" i="1"/>
  <c r="Y5539" i="1"/>
  <c r="Y5540" i="1"/>
  <c r="Y5434" i="1"/>
  <c r="Y5435" i="1"/>
  <c r="AA5435" i="1"/>
  <c r="Y5436" i="1"/>
  <c r="Y5437" i="1"/>
  <c r="Y5438" i="1"/>
  <c r="Y5439" i="1"/>
  <c r="AA5439" i="1"/>
  <c r="Y5440" i="1"/>
  <c r="Y5441" i="1"/>
  <c r="Y5442" i="1"/>
  <c r="Y5443" i="1"/>
  <c r="AA5443" i="1"/>
  <c r="Y5444" i="1"/>
  <c r="Y5445" i="1"/>
  <c r="Y5446" i="1"/>
  <c r="Y5447" i="1"/>
  <c r="AA5447" i="1"/>
  <c r="Y5448" i="1"/>
  <c r="Y5449" i="1"/>
  <c r="Y5450" i="1"/>
  <c r="Y5451" i="1"/>
  <c r="AA5451" i="1"/>
  <c r="Y5452" i="1"/>
  <c r="Y5453" i="1"/>
  <c r="Y5454" i="1"/>
  <c r="Y5455" i="1"/>
  <c r="AA5455" i="1"/>
  <c r="Y5456" i="1"/>
  <c r="Y5457" i="1"/>
  <c r="Y5458" i="1"/>
  <c r="Y5459" i="1"/>
  <c r="AA5459" i="1"/>
  <c r="Y5460" i="1"/>
  <c r="Y5461" i="1"/>
  <c r="Y5462" i="1"/>
  <c r="Y5463" i="1"/>
  <c r="AA5463" i="1"/>
  <c r="Y5464" i="1"/>
  <c r="Y5465" i="1"/>
  <c r="Y5466" i="1"/>
  <c r="Y5467" i="1"/>
  <c r="AA5467" i="1"/>
  <c r="Y5468" i="1"/>
  <c r="Y5469" i="1"/>
  <c r="Y5470" i="1"/>
  <c r="Y5471" i="1"/>
  <c r="AA5471" i="1"/>
  <c r="Y5472" i="1"/>
  <c r="Y5473" i="1"/>
  <c r="Y5474" i="1"/>
  <c r="Y5475" i="1"/>
  <c r="AA5475" i="1"/>
  <c r="Y5476" i="1"/>
  <c r="Y5477" i="1"/>
  <c r="Y5478" i="1"/>
  <c r="Y5479" i="1"/>
  <c r="AA5479" i="1"/>
  <c r="Y5480" i="1"/>
  <c r="Y5481" i="1"/>
  <c r="Y5482" i="1"/>
  <c r="Y5483" i="1"/>
  <c r="AA5483" i="1"/>
  <c r="Y5484" i="1"/>
  <c r="Y5485" i="1"/>
  <c r="Y5486" i="1"/>
  <c r="Y5487" i="1"/>
  <c r="AA5487" i="1"/>
  <c r="Y5488" i="1"/>
  <c r="Y5489" i="1"/>
  <c r="Y5490" i="1"/>
  <c r="Y5491" i="1"/>
  <c r="AA5491" i="1"/>
  <c r="Y5492" i="1"/>
  <c r="Y5493" i="1"/>
  <c r="Y5494" i="1"/>
  <c r="Y5495" i="1"/>
  <c r="AA5495" i="1"/>
  <c r="Y5496" i="1"/>
  <c r="Y5497" i="1"/>
  <c r="Y5498" i="1"/>
  <c r="Y5499" i="1"/>
  <c r="AA5499" i="1"/>
  <c r="Y5500" i="1"/>
  <c r="Y5501" i="1"/>
  <c r="Y5502" i="1"/>
  <c r="Y5503" i="1"/>
  <c r="AA5503" i="1"/>
  <c r="Y5504" i="1"/>
  <c r="Y5505" i="1"/>
  <c r="Y5506" i="1"/>
  <c r="Y5507" i="1"/>
  <c r="AA5507" i="1"/>
  <c r="Y5508" i="1"/>
  <c r="Y5509" i="1"/>
  <c r="Y5510" i="1"/>
  <c r="Y5511" i="1"/>
  <c r="AA5511" i="1"/>
  <c r="Y5512" i="1"/>
  <c r="Y5513" i="1"/>
  <c r="Y5514" i="1"/>
  <c r="Y5515" i="1"/>
  <c r="AA5515" i="1"/>
  <c r="Y5516" i="1"/>
  <c r="Y5332" i="1"/>
  <c r="Y5333" i="1"/>
  <c r="Y5334" i="1"/>
  <c r="Y5335" i="1"/>
  <c r="AA5335" i="1"/>
  <c r="Y5336" i="1"/>
  <c r="Y5337" i="1"/>
  <c r="Y5338" i="1"/>
  <c r="Y5339" i="1"/>
  <c r="AA5339" i="1"/>
  <c r="Y5340" i="1"/>
  <c r="Y5341" i="1"/>
  <c r="Y5342" i="1"/>
  <c r="Y5343" i="1"/>
  <c r="AA5343" i="1"/>
  <c r="Y5344" i="1"/>
  <c r="Y5345" i="1"/>
  <c r="Y5346" i="1"/>
  <c r="Y5347" i="1"/>
  <c r="AA5347" i="1"/>
  <c r="Y5348" i="1"/>
  <c r="Y5349" i="1"/>
  <c r="Y5350" i="1"/>
  <c r="Y5351" i="1"/>
  <c r="AA5351" i="1"/>
  <c r="Y5352" i="1"/>
  <c r="Y5353" i="1"/>
  <c r="Y5354" i="1"/>
  <c r="Y5355" i="1"/>
  <c r="AA5355" i="1"/>
  <c r="Y5356" i="1"/>
  <c r="Y5357" i="1"/>
  <c r="Y5358" i="1"/>
  <c r="Y5359" i="1"/>
  <c r="AA5359" i="1"/>
  <c r="Y5360" i="1"/>
  <c r="Y5361" i="1"/>
  <c r="Y5362" i="1"/>
  <c r="Y5363" i="1"/>
  <c r="AA5363" i="1"/>
  <c r="Y5364" i="1"/>
  <c r="Y5365" i="1"/>
  <c r="Y5366" i="1"/>
  <c r="Y5367" i="1"/>
  <c r="AA5367" i="1"/>
  <c r="Y5368" i="1"/>
  <c r="Y5369" i="1"/>
  <c r="Y5370" i="1"/>
  <c r="Y5371" i="1"/>
  <c r="AA5371" i="1"/>
  <c r="Y5372" i="1"/>
  <c r="Y5373" i="1"/>
  <c r="Y5374" i="1"/>
  <c r="Y5375" i="1"/>
  <c r="AA5375" i="1"/>
  <c r="Y5376" i="1"/>
  <c r="Y5377" i="1"/>
  <c r="Y5378" i="1"/>
  <c r="Y5379" i="1"/>
  <c r="AA5379" i="1"/>
  <c r="Y5380" i="1"/>
  <c r="Y5381" i="1"/>
  <c r="Y5382" i="1"/>
  <c r="Y5383" i="1"/>
  <c r="AA5383" i="1"/>
  <c r="Y5384" i="1"/>
  <c r="Y5385" i="1"/>
  <c r="Y5386" i="1"/>
  <c r="Y5387" i="1"/>
  <c r="AA5387" i="1"/>
  <c r="Y5388" i="1"/>
  <c r="Y5389" i="1"/>
  <c r="Y5390" i="1"/>
  <c r="Y5391" i="1"/>
  <c r="AA5391" i="1"/>
  <c r="Y5392" i="1"/>
  <c r="Y5393" i="1"/>
  <c r="Y5394" i="1"/>
  <c r="Y5395" i="1"/>
  <c r="AA5395" i="1"/>
  <c r="Y5396" i="1"/>
  <c r="Y5397" i="1"/>
  <c r="Y5398" i="1"/>
  <c r="Y5399" i="1"/>
  <c r="AA5399" i="1"/>
  <c r="Y5400" i="1"/>
  <c r="Y5401" i="1"/>
  <c r="Y5402" i="1"/>
  <c r="Y5403" i="1"/>
  <c r="AA5403" i="1"/>
  <c r="Y5404" i="1"/>
  <c r="Y5405" i="1"/>
  <c r="Y5406" i="1"/>
  <c r="Y5407" i="1"/>
  <c r="AA5407" i="1"/>
  <c r="Y5408" i="1"/>
  <c r="Y5409" i="1"/>
  <c r="Y5410" i="1"/>
  <c r="Y5411" i="1"/>
  <c r="AA5411" i="1"/>
  <c r="Y5412" i="1"/>
  <c r="Y5413" i="1"/>
  <c r="Y5414" i="1"/>
  <c r="Y5415" i="1"/>
  <c r="AA5415" i="1"/>
  <c r="Y5416" i="1"/>
  <c r="Y5417" i="1"/>
  <c r="Y5418" i="1"/>
  <c r="Y5419" i="1"/>
  <c r="AA5419" i="1"/>
  <c r="Y5420" i="1"/>
  <c r="Y5421" i="1"/>
  <c r="Y5422" i="1"/>
  <c r="Y5423" i="1"/>
  <c r="AA5423" i="1"/>
  <c r="Y5424" i="1"/>
  <c r="Y5425" i="1"/>
  <c r="Y5426" i="1"/>
  <c r="Y5427" i="1"/>
  <c r="AA5427" i="1"/>
  <c r="Y5428" i="1"/>
  <c r="Y5429" i="1"/>
  <c r="Y5430" i="1"/>
  <c r="Y5431" i="1"/>
  <c r="AA5431" i="1"/>
  <c r="Y5432" i="1"/>
  <c r="Y5433" i="1"/>
  <c r="AA23" i="1"/>
  <c r="AA27" i="1"/>
  <c r="AA83" i="1"/>
  <c r="AA87" i="1"/>
  <c r="AA159" i="1"/>
  <c r="AA163" i="1"/>
  <c r="AA167" i="1"/>
  <c r="AA171" i="1"/>
  <c r="AA175" i="1"/>
  <c r="AA179" i="1"/>
  <c r="AA183" i="1"/>
  <c r="AA187" i="1"/>
  <c r="AA191" i="1"/>
  <c r="AA195" i="1"/>
  <c r="AA371" i="1"/>
  <c r="AA375" i="1"/>
  <c r="AA379" i="1"/>
  <c r="AA383" i="1"/>
  <c r="AA387" i="1"/>
  <c r="AA391" i="1"/>
  <c r="AA395" i="1"/>
  <c r="AA575" i="1"/>
  <c r="AA579" i="1"/>
  <c r="AA583" i="1"/>
  <c r="AA587" i="1"/>
  <c r="AA591" i="1"/>
  <c r="AA595" i="1"/>
  <c r="AA599" i="1"/>
  <c r="AA603" i="1"/>
  <c r="AA607" i="1"/>
  <c r="AA611" i="1"/>
  <c r="AA1687" i="1"/>
  <c r="AA1691" i="1"/>
  <c r="AA1695" i="1"/>
  <c r="AA1699" i="1"/>
  <c r="AA1703" i="1"/>
  <c r="AA1707" i="1"/>
  <c r="AA1711" i="1"/>
  <c r="AA1715" i="1"/>
  <c r="AA1719" i="1"/>
  <c r="AA1723" i="1"/>
  <c r="AA1727" i="1"/>
  <c r="AA1731" i="1"/>
  <c r="AA1735" i="1"/>
  <c r="AA1739" i="1"/>
  <c r="AA1743" i="1"/>
  <c r="AA1747" i="1"/>
  <c r="AA1751" i="1"/>
  <c r="AA1755" i="1"/>
  <c r="AA1758" i="1"/>
  <c r="AA1771" i="1"/>
  <c r="AA1787" i="1"/>
  <c r="AA1803" i="1"/>
  <c r="AA1819" i="1"/>
  <c r="AA1835" i="1"/>
  <c r="AA1851" i="1"/>
  <c r="AA1867" i="1"/>
  <c r="AA1883" i="1"/>
  <c r="AA1899" i="1"/>
  <c r="AA1915" i="1"/>
  <c r="AA1931" i="1"/>
  <c r="AA1947" i="1"/>
  <c r="AA1963" i="1"/>
  <c r="AA1978" i="1"/>
  <c r="AA1979" i="1"/>
  <c r="AA1995" i="1"/>
  <c r="AA2011" i="1"/>
  <c r="AA2014" i="1"/>
  <c r="AA2027" i="1"/>
  <c r="AA2043" i="1"/>
  <c r="AA2059" i="1"/>
  <c r="AA2086" i="1"/>
  <c r="AA2182" i="1"/>
  <c r="AA2310" i="1"/>
  <c r="AA2338" i="1"/>
  <c r="AA2402" i="1"/>
  <c r="AA2534" i="1"/>
  <c r="AA2566" i="1"/>
  <c r="AA2634" i="1"/>
  <c r="AA2706" i="1"/>
  <c r="AA2726" i="1"/>
  <c r="AA2775" i="1"/>
  <c r="AA2823" i="1"/>
  <c r="AA2839" i="1"/>
  <c r="AA2855" i="1"/>
  <c r="AA2871" i="1"/>
  <c r="AA2887" i="1"/>
  <c r="AA2903" i="1"/>
  <c r="AA2919" i="1"/>
  <c r="AA2935" i="1"/>
  <c r="AA2951" i="1"/>
  <c r="AA2967" i="1"/>
  <c r="AA2983" i="1"/>
  <c r="AA2999" i="1"/>
  <c r="AA3015" i="1"/>
  <c r="AA3031" i="1"/>
  <c r="AA3047" i="1"/>
  <c r="AA3063" i="1"/>
  <c r="AA3079" i="1"/>
  <c r="AA3095" i="1"/>
  <c r="AA3111" i="1"/>
  <c r="AA3127" i="1"/>
  <c r="AA3143" i="1"/>
  <c r="AA3159" i="1"/>
  <c r="AA3175" i="1"/>
  <c r="AA5147" i="1"/>
  <c r="AA5159" i="1"/>
  <c r="AA5175" i="1"/>
  <c r="AA5183" i="1"/>
  <c r="AA5191" i="1"/>
  <c r="AA5195" i="1"/>
  <c r="AA5199" i="1"/>
  <c r="AA5203" i="1"/>
  <c r="AA5207" i="1"/>
  <c r="AA5211" i="1"/>
  <c r="AA5215" i="1"/>
  <c r="AA5219" i="1"/>
  <c r="AA5223" i="1"/>
  <c r="AA5227" i="1"/>
  <c r="AA5231" i="1"/>
  <c r="AA5235" i="1"/>
  <c r="AA5239" i="1"/>
  <c r="AA5243" i="1"/>
  <c r="AA5247" i="1"/>
  <c r="AA5251" i="1"/>
  <c r="AA5255" i="1"/>
  <c r="AA5259" i="1"/>
  <c r="AA5263" i="1"/>
  <c r="AA5267" i="1"/>
  <c r="AA5271" i="1"/>
  <c r="AA5275" i="1"/>
  <c r="AA5279" i="1"/>
  <c r="AA5283" i="1"/>
  <c r="AA5287" i="1"/>
  <c r="AA5291" i="1"/>
  <c r="AA5295" i="1"/>
  <c r="AA5299" i="1"/>
  <c r="AA5303" i="1"/>
  <c r="AA5307" i="1"/>
  <c r="AA5311" i="1"/>
  <c r="AA5315" i="1"/>
  <c r="AA5319" i="1"/>
  <c r="AA5323" i="1"/>
  <c r="AA5327" i="1"/>
  <c r="AA5331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327" i="1"/>
  <c r="Y5328" i="1"/>
  <c r="Y5329" i="1"/>
  <c r="Y5330" i="1"/>
  <c r="Y5331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272" i="1"/>
  <c r="Y5273" i="1"/>
  <c r="Y5274" i="1"/>
  <c r="Y5275" i="1"/>
  <c r="Y527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5190" i="1"/>
  <c r="Y5191" i="1"/>
  <c r="Y5192" i="1"/>
  <c r="Y5193" i="1"/>
  <c r="Y5194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5142" i="1"/>
  <c r="Y5143" i="1"/>
  <c r="Y5144" i="1"/>
  <c r="Y5145" i="1"/>
  <c r="Y5146" i="1"/>
  <c r="Y2" i="1"/>
  <c r="AA5187" i="1"/>
  <c r="AA5151" i="1"/>
  <c r="AA5155" i="1"/>
  <c r="AA5163" i="1"/>
  <c r="AA5167" i="1"/>
  <c r="AA5171" i="1"/>
  <c r="AA5179" i="1"/>
  <c r="AA3" i="1"/>
  <c r="AA4" i="1"/>
  <c r="AA6" i="1"/>
  <c r="AA8" i="1"/>
  <c r="AA10" i="1"/>
  <c r="AA11" i="1"/>
  <c r="AA12" i="1"/>
  <c r="AA14" i="1"/>
  <c r="AA15" i="1"/>
  <c r="AA16" i="1"/>
  <c r="AA18" i="1"/>
  <c r="AA19" i="1"/>
  <c r="AA20" i="1"/>
  <c r="AA24" i="1"/>
  <c r="AA26" i="1"/>
  <c r="AA28" i="1"/>
  <c r="AA31" i="1"/>
  <c r="AA32" i="1"/>
  <c r="AA34" i="1"/>
  <c r="AA35" i="1"/>
  <c r="AA36" i="1"/>
  <c r="AA38" i="1"/>
  <c r="AA39" i="1"/>
  <c r="AA40" i="1"/>
  <c r="AA42" i="1"/>
  <c r="AA43" i="1"/>
  <c r="AA44" i="1"/>
  <c r="AA47" i="1"/>
  <c r="AA48" i="1"/>
  <c r="AA50" i="1"/>
  <c r="AA51" i="1"/>
  <c r="AA52" i="1"/>
  <c r="AA54" i="1"/>
  <c r="AA55" i="1"/>
  <c r="AA56" i="1"/>
  <c r="AA58" i="1"/>
  <c r="AA59" i="1"/>
  <c r="AA60" i="1"/>
  <c r="AA62" i="1"/>
  <c r="AA63" i="1"/>
  <c r="AA64" i="1"/>
  <c r="AA66" i="1"/>
  <c r="AA67" i="1"/>
  <c r="AA68" i="1"/>
  <c r="AA71" i="1"/>
  <c r="AA72" i="1"/>
  <c r="AA74" i="1"/>
  <c r="AA75" i="1"/>
  <c r="AA76" i="1"/>
  <c r="AA78" i="1"/>
  <c r="AA79" i="1"/>
  <c r="AA80" i="1"/>
  <c r="AA84" i="1"/>
  <c r="AA86" i="1"/>
  <c r="AA88" i="1"/>
  <c r="AA91" i="1"/>
  <c r="AA92" i="1"/>
  <c r="AA94" i="1"/>
  <c r="AA95" i="1"/>
  <c r="AA96" i="1"/>
  <c r="AA98" i="1"/>
  <c r="AA99" i="1"/>
  <c r="AA100" i="1"/>
  <c r="AA102" i="1"/>
  <c r="AA103" i="1"/>
  <c r="AA104" i="1"/>
  <c r="AA106" i="1"/>
  <c r="AA107" i="1"/>
  <c r="AA108" i="1"/>
  <c r="AA110" i="1"/>
  <c r="AA111" i="1"/>
  <c r="AA112" i="1"/>
  <c r="AA114" i="1"/>
  <c r="AA115" i="1"/>
  <c r="AA116" i="1"/>
  <c r="AA118" i="1"/>
  <c r="AA119" i="1"/>
  <c r="AA120" i="1"/>
  <c r="AA122" i="1"/>
  <c r="AA123" i="1"/>
  <c r="AA124" i="1"/>
  <c r="AA126" i="1"/>
  <c r="AA127" i="1"/>
  <c r="AA128" i="1"/>
  <c r="AA130" i="1"/>
  <c r="AA131" i="1"/>
  <c r="AA132" i="1"/>
  <c r="AA134" i="1"/>
  <c r="AA135" i="1"/>
  <c r="AA136" i="1"/>
  <c r="AA139" i="1"/>
  <c r="AA140" i="1"/>
  <c r="AA142" i="1"/>
  <c r="AA143" i="1"/>
  <c r="AA144" i="1"/>
  <c r="AA146" i="1"/>
  <c r="AA147" i="1"/>
  <c r="AA148" i="1"/>
  <c r="AA151" i="1"/>
  <c r="AA152" i="1"/>
  <c r="AA154" i="1"/>
  <c r="AA155" i="1"/>
  <c r="AA156" i="1"/>
  <c r="AA160" i="1"/>
  <c r="AA162" i="1"/>
  <c r="AA164" i="1"/>
  <c r="AA166" i="1"/>
  <c r="AA168" i="1"/>
  <c r="AA170" i="1"/>
  <c r="AA172" i="1"/>
  <c r="AA174" i="1"/>
  <c r="AA176" i="1"/>
  <c r="AA178" i="1"/>
  <c r="AA180" i="1"/>
  <c r="AA182" i="1"/>
  <c r="AA184" i="1"/>
  <c r="AA186" i="1"/>
  <c r="AA188" i="1"/>
  <c r="AA190" i="1"/>
  <c r="AA192" i="1"/>
  <c r="AA194" i="1"/>
  <c r="AA196" i="1"/>
  <c r="AA199" i="1"/>
  <c r="AA200" i="1"/>
  <c r="AA202" i="1"/>
  <c r="AA203" i="1"/>
  <c r="AA204" i="1"/>
  <c r="AA206" i="1"/>
  <c r="AA207" i="1"/>
  <c r="AA208" i="1"/>
  <c r="AA210" i="1"/>
  <c r="AA211" i="1"/>
  <c r="AA212" i="1"/>
  <c r="AA214" i="1"/>
  <c r="AA215" i="1"/>
  <c r="AA216" i="1"/>
  <c r="AA218" i="1"/>
  <c r="AA219" i="1"/>
  <c r="AA220" i="1"/>
  <c r="AA222" i="1"/>
  <c r="AA223" i="1"/>
  <c r="AA224" i="1"/>
  <c r="AA226" i="1"/>
  <c r="AA227" i="1"/>
  <c r="AA228" i="1"/>
  <c r="AA230" i="1"/>
  <c r="AA231" i="1"/>
  <c r="AA232" i="1"/>
  <c r="AA234" i="1"/>
  <c r="AA235" i="1"/>
  <c r="AA236" i="1"/>
  <c r="AA238" i="1"/>
  <c r="AA239" i="1"/>
  <c r="AA240" i="1"/>
  <c r="AA242" i="1"/>
  <c r="AA243" i="1"/>
  <c r="AA244" i="1"/>
  <c r="AA246" i="1"/>
  <c r="AA247" i="1"/>
  <c r="AA248" i="1"/>
  <c r="AA250" i="1"/>
  <c r="AA251" i="1"/>
  <c r="AA252" i="1"/>
  <c r="AA254" i="1"/>
  <c r="AA255" i="1"/>
  <c r="AA256" i="1"/>
  <c r="AA259" i="1"/>
  <c r="AA260" i="1"/>
  <c r="AA262" i="1"/>
  <c r="AA263" i="1"/>
  <c r="AA264" i="1"/>
  <c r="AA266" i="1"/>
  <c r="AA267" i="1"/>
  <c r="AA268" i="1"/>
  <c r="AA270" i="1"/>
  <c r="AA271" i="1"/>
  <c r="AA272" i="1"/>
  <c r="AA274" i="1"/>
  <c r="AA275" i="1"/>
  <c r="AA276" i="1"/>
  <c r="AA278" i="1"/>
  <c r="AA279" i="1"/>
  <c r="AA280" i="1"/>
  <c r="AA282" i="1"/>
  <c r="AA283" i="1"/>
  <c r="AA284" i="1"/>
  <c r="AA286" i="1"/>
  <c r="AA287" i="1"/>
  <c r="AA288" i="1"/>
  <c r="AA290" i="1"/>
  <c r="AA291" i="1"/>
  <c r="AA292" i="1"/>
  <c r="AA294" i="1"/>
  <c r="AA295" i="1"/>
  <c r="AA296" i="1"/>
  <c r="AA298" i="1"/>
  <c r="AA299" i="1"/>
  <c r="AA300" i="1"/>
  <c r="AA302" i="1"/>
  <c r="AA303" i="1"/>
  <c r="AA304" i="1"/>
  <c r="AA306" i="1"/>
  <c r="AA307" i="1"/>
  <c r="AA308" i="1"/>
  <c r="AA310" i="1"/>
  <c r="AA311" i="1"/>
  <c r="AA312" i="1"/>
  <c r="AA314" i="1"/>
  <c r="AA315" i="1"/>
  <c r="AA316" i="1"/>
  <c r="AA318" i="1"/>
  <c r="AA319" i="1"/>
  <c r="AA320" i="1"/>
  <c r="AA322" i="1"/>
  <c r="AA323" i="1"/>
  <c r="AA324" i="1"/>
  <c r="AA326" i="1"/>
  <c r="AA327" i="1"/>
  <c r="AA328" i="1"/>
  <c r="AA330" i="1"/>
  <c r="AA331" i="1"/>
  <c r="AA332" i="1"/>
  <c r="AA334" i="1"/>
  <c r="AA335" i="1"/>
  <c r="AA336" i="1"/>
  <c r="AA338" i="1"/>
  <c r="AA339" i="1"/>
  <c r="AA340" i="1"/>
  <c r="AA342" i="1"/>
  <c r="AA343" i="1"/>
  <c r="AA344" i="1"/>
  <c r="AA346" i="1"/>
  <c r="AA347" i="1"/>
  <c r="AA348" i="1"/>
  <c r="AA350" i="1"/>
  <c r="AA351" i="1"/>
  <c r="AA352" i="1"/>
  <c r="AA354" i="1"/>
  <c r="AA355" i="1"/>
  <c r="AA356" i="1"/>
  <c r="AA358" i="1"/>
  <c r="AA359" i="1"/>
  <c r="AA360" i="1"/>
  <c r="AA362" i="1"/>
  <c r="AA363" i="1"/>
  <c r="AA364" i="1"/>
  <c r="AA366" i="1"/>
  <c r="AA367" i="1"/>
  <c r="AA368" i="1"/>
  <c r="AA372" i="1"/>
  <c r="AA374" i="1"/>
  <c r="AA376" i="1"/>
  <c r="AA378" i="1"/>
  <c r="AA380" i="1"/>
  <c r="AA382" i="1"/>
  <c r="AA384" i="1"/>
  <c r="AA386" i="1"/>
  <c r="AA388" i="1"/>
  <c r="AA390" i="1"/>
  <c r="AA392" i="1"/>
  <c r="AA394" i="1"/>
  <c r="AA396" i="1"/>
  <c r="AA399" i="1"/>
  <c r="AA400" i="1"/>
  <c r="AA402" i="1"/>
  <c r="AA403" i="1"/>
  <c r="AA404" i="1"/>
  <c r="AA406" i="1"/>
  <c r="AA407" i="1"/>
  <c r="AA408" i="1"/>
  <c r="AA410" i="1"/>
  <c r="AA411" i="1"/>
  <c r="AA412" i="1"/>
  <c r="AA414" i="1"/>
  <c r="AA415" i="1"/>
  <c r="AA416" i="1"/>
  <c r="AA418" i="1"/>
  <c r="AA419" i="1"/>
  <c r="AA420" i="1"/>
  <c r="AA422" i="1"/>
  <c r="AA423" i="1"/>
  <c r="AA424" i="1"/>
  <c r="AA426" i="1"/>
  <c r="AA427" i="1"/>
  <c r="AA428" i="1"/>
  <c r="AA430" i="1"/>
  <c r="AA431" i="1"/>
  <c r="AA432" i="1"/>
  <c r="AA434" i="1"/>
  <c r="AA435" i="1"/>
  <c r="AA436" i="1"/>
  <c r="AA438" i="1"/>
  <c r="AA439" i="1"/>
  <c r="AA440" i="1"/>
  <c r="AA442" i="1"/>
  <c r="AA443" i="1"/>
  <c r="AA444" i="1"/>
  <c r="AA446" i="1"/>
  <c r="AA447" i="1"/>
  <c r="AA448" i="1"/>
  <c r="AA450" i="1"/>
  <c r="AA451" i="1"/>
  <c r="AA452" i="1"/>
  <c r="AA454" i="1"/>
  <c r="AA455" i="1"/>
  <c r="AA456" i="1"/>
  <c r="AA458" i="1"/>
  <c r="AA459" i="1"/>
  <c r="AA460" i="1"/>
  <c r="AA462" i="1"/>
  <c r="AA463" i="1"/>
  <c r="AA464" i="1"/>
  <c r="AA466" i="1"/>
  <c r="AA467" i="1"/>
  <c r="AA468" i="1"/>
  <c r="AA470" i="1"/>
  <c r="AA471" i="1"/>
  <c r="AA472" i="1"/>
  <c r="AA474" i="1"/>
  <c r="AA475" i="1"/>
  <c r="AA476" i="1"/>
  <c r="AA478" i="1"/>
  <c r="AA479" i="1"/>
  <c r="AA480" i="1"/>
  <c r="AA482" i="1"/>
  <c r="AA483" i="1"/>
  <c r="AA484" i="1"/>
  <c r="AA486" i="1"/>
  <c r="AA487" i="1"/>
  <c r="AA488" i="1"/>
  <c r="AA490" i="1"/>
  <c r="AA491" i="1"/>
  <c r="AA492" i="1"/>
  <c r="AA494" i="1"/>
  <c r="AA495" i="1"/>
  <c r="AA496" i="1"/>
  <c r="AA498" i="1"/>
  <c r="AA499" i="1"/>
  <c r="AA500" i="1"/>
  <c r="AA502" i="1"/>
  <c r="AA503" i="1"/>
  <c r="AA504" i="1"/>
  <c r="AA506" i="1"/>
  <c r="AA507" i="1"/>
  <c r="AA508" i="1"/>
  <c r="AA510" i="1"/>
  <c r="AA511" i="1"/>
  <c r="AA512" i="1"/>
  <c r="AA514" i="1"/>
  <c r="AA515" i="1"/>
  <c r="AA516" i="1"/>
  <c r="AA518" i="1"/>
  <c r="AA519" i="1"/>
  <c r="AA520" i="1"/>
  <c r="AA522" i="1"/>
  <c r="AA523" i="1"/>
  <c r="AA524" i="1"/>
  <c r="AA526" i="1"/>
  <c r="AA527" i="1"/>
  <c r="AA528" i="1"/>
  <c r="AA530" i="1"/>
  <c r="AA532" i="1"/>
  <c r="AA534" i="1"/>
  <c r="AA535" i="1"/>
  <c r="AA536" i="1"/>
  <c r="AA538" i="1"/>
  <c r="AA539" i="1"/>
  <c r="AA540" i="1"/>
  <c r="AA542" i="1"/>
  <c r="AA543" i="1"/>
  <c r="AA544" i="1"/>
  <c r="AA546" i="1"/>
  <c r="AA547" i="1"/>
  <c r="AA548" i="1"/>
  <c r="AA550" i="1"/>
  <c r="AA551" i="1"/>
  <c r="AA552" i="1"/>
  <c r="AA554" i="1"/>
  <c r="AA555" i="1"/>
  <c r="AA556" i="1"/>
  <c r="AA558" i="1"/>
  <c r="AA559" i="1"/>
  <c r="AA560" i="1"/>
  <c r="AA562" i="1"/>
  <c r="AA563" i="1"/>
  <c r="AA564" i="1"/>
  <c r="AA566" i="1"/>
  <c r="AA567" i="1"/>
  <c r="AA568" i="1"/>
  <c r="AA570" i="1"/>
  <c r="AA571" i="1"/>
  <c r="AA574" i="1"/>
  <c r="AA576" i="1"/>
  <c r="AA578" i="1"/>
  <c r="AA580" i="1"/>
  <c r="AA582" i="1"/>
  <c r="AA584" i="1"/>
  <c r="AA586" i="1"/>
  <c r="AA588" i="1"/>
  <c r="AA590" i="1"/>
  <c r="AA592" i="1"/>
  <c r="AA594" i="1"/>
  <c r="AA596" i="1"/>
  <c r="AA598" i="1"/>
  <c r="AA600" i="1"/>
  <c r="AA602" i="1"/>
  <c r="AA604" i="1"/>
  <c r="AA606" i="1"/>
  <c r="AA608" i="1"/>
  <c r="AA610" i="1"/>
  <c r="AA614" i="1"/>
  <c r="AA615" i="1"/>
  <c r="AA616" i="1"/>
  <c r="AA618" i="1"/>
  <c r="AA619" i="1"/>
  <c r="AA620" i="1"/>
  <c r="AA622" i="1"/>
  <c r="AA623" i="1"/>
  <c r="AA624" i="1"/>
  <c r="AA626" i="1"/>
  <c r="AA627" i="1"/>
  <c r="AA628" i="1"/>
  <c r="AA630" i="1"/>
  <c r="AA631" i="1"/>
  <c r="AA632" i="1"/>
  <c r="AA634" i="1"/>
  <c r="AA635" i="1"/>
  <c r="AA636" i="1"/>
  <c r="AA638" i="1"/>
  <c r="AA639" i="1"/>
  <c r="AA640" i="1"/>
  <c r="AA642" i="1"/>
  <c r="AA643" i="1"/>
  <c r="AA644" i="1"/>
  <c r="AA646" i="1"/>
  <c r="AA647" i="1"/>
  <c r="AA648" i="1"/>
  <c r="AA650" i="1"/>
  <c r="AA651" i="1"/>
  <c r="AA652" i="1"/>
  <c r="AA654" i="1"/>
  <c r="AA655" i="1"/>
  <c r="AA656" i="1"/>
  <c r="AA658" i="1"/>
  <c r="AA659" i="1"/>
  <c r="AA660" i="1"/>
  <c r="AA662" i="1"/>
  <c r="AA663" i="1"/>
  <c r="AA664" i="1"/>
  <c r="AA666" i="1"/>
  <c r="AA667" i="1"/>
  <c r="AA668" i="1"/>
  <c r="AA670" i="1"/>
  <c r="AA671" i="1"/>
  <c r="AA672" i="1"/>
  <c r="AA674" i="1"/>
  <c r="AA675" i="1"/>
  <c r="AA676" i="1"/>
  <c r="AA678" i="1"/>
  <c r="AA679" i="1"/>
  <c r="AA680" i="1"/>
  <c r="AA682" i="1"/>
  <c r="AA683" i="1"/>
  <c r="AA684" i="1"/>
  <c r="AA686" i="1"/>
  <c r="AA687" i="1"/>
  <c r="AA688" i="1"/>
  <c r="AA690" i="1"/>
  <c r="AA691" i="1"/>
  <c r="AA692" i="1"/>
  <c r="AA694" i="1"/>
  <c r="AA695" i="1"/>
  <c r="AA696" i="1"/>
  <c r="AA698" i="1"/>
  <c r="AA699" i="1"/>
  <c r="AA700" i="1"/>
  <c r="AA702" i="1"/>
  <c r="AA703" i="1"/>
  <c r="AA704" i="1"/>
  <c r="AA706" i="1"/>
  <c r="AA707" i="1"/>
  <c r="AA708" i="1"/>
  <c r="AA710" i="1"/>
  <c r="AA711" i="1"/>
  <c r="AA712" i="1"/>
  <c r="AA714" i="1"/>
  <c r="AA715" i="1"/>
  <c r="AA716" i="1"/>
  <c r="AA718" i="1"/>
  <c r="AA719" i="1"/>
  <c r="AA720" i="1"/>
  <c r="AA722" i="1"/>
  <c r="AA723" i="1"/>
  <c r="AA724" i="1"/>
  <c r="AA726" i="1"/>
  <c r="AA727" i="1"/>
  <c r="AA728" i="1"/>
  <c r="AA730" i="1"/>
  <c r="AA731" i="1"/>
  <c r="AA732" i="1"/>
  <c r="AA734" i="1"/>
  <c r="AA735" i="1"/>
  <c r="AA736" i="1"/>
  <c r="AA738" i="1"/>
  <c r="AA739" i="1"/>
  <c r="AA740" i="1"/>
  <c r="AA742" i="1"/>
  <c r="AA743" i="1"/>
  <c r="AA744" i="1"/>
  <c r="AA746" i="1"/>
  <c r="AA747" i="1"/>
  <c r="AA748" i="1"/>
  <c r="AA750" i="1"/>
  <c r="AA751" i="1"/>
  <c r="AA752" i="1"/>
  <c r="AA754" i="1"/>
  <c r="AA755" i="1"/>
  <c r="AA756" i="1"/>
  <c r="AA758" i="1"/>
  <c r="AA759" i="1"/>
  <c r="AA760" i="1"/>
  <c r="AA762" i="1"/>
  <c r="AA763" i="1"/>
  <c r="AA764" i="1"/>
  <c r="AA766" i="1"/>
  <c r="AA767" i="1"/>
  <c r="AA768" i="1"/>
  <c r="AA770" i="1"/>
  <c r="AA771" i="1"/>
  <c r="AA772" i="1"/>
  <c r="AA774" i="1"/>
  <c r="AA775" i="1"/>
  <c r="AA776" i="1"/>
  <c r="AA778" i="1"/>
  <c r="AA779" i="1"/>
  <c r="AA780" i="1"/>
  <c r="AA782" i="1"/>
  <c r="AA783" i="1"/>
  <c r="AA784" i="1"/>
  <c r="AA786" i="1"/>
  <c r="AA787" i="1"/>
  <c r="AA788" i="1"/>
  <c r="AA790" i="1"/>
  <c r="AA791" i="1"/>
  <c r="AA792" i="1"/>
  <c r="AA794" i="1"/>
  <c r="AA795" i="1"/>
  <c r="AA796" i="1"/>
  <c r="AA798" i="1"/>
  <c r="AA799" i="1"/>
  <c r="AA800" i="1"/>
  <c r="AA802" i="1"/>
  <c r="AA803" i="1"/>
  <c r="AA804" i="1"/>
  <c r="AA806" i="1"/>
  <c r="AA807" i="1"/>
  <c r="AA808" i="1"/>
  <c r="AA810" i="1"/>
  <c r="AA811" i="1"/>
  <c r="AA812" i="1"/>
  <c r="AA814" i="1"/>
  <c r="AA815" i="1"/>
  <c r="AA816" i="1"/>
  <c r="AA818" i="1"/>
  <c r="AA819" i="1"/>
  <c r="AA820" i="1"/>
  <c r="AA822" i="1"/>
  <c r="AA823" i="1"/>
  <c r="AA824" i="1"/>
  <c r="AA826" i="1"/>
  <c r="AA827" i="1"/>
  <c r="AA828" i="1"/>
  <c r="AA830" i="1"/>
  <c r="AA831" i="1"/>
  <c r="AA832" i="1"/>
  <c r="AA834" i="1"/>
  <c r="AA835" i="1"/>
  <c r="AA836" i="1"/>
  <c r="AA838" i="1"/>
  <c r="AA839" i="1"/>
  <c r="AA840" i="1"/>
  <c r="AA842" i="1"/>
  <c r="AA843" i="1"/>
  <c r="AA844" i="1"/>
  <c r="AA846" i="1"/>
  <c r="AA847" i="1"/>
  <c r="AA848" i="1"/>
  <c r="AA850" i="1"/>
  <c r="AA851" i="1"/>
  <c r="AA852" i="1"/>
  <c r="AA854" i="1"/>
  <c r="AA855" i="1"/>
  <c r="AA856" i="1"/>
  <c r="AA858" i="1"/>
  <c r="AA859" i="1"/>
  <c r="AA860" i="1"/>
  <c r="AA862" i="1"/>
  <c r="AA863" i="1"/>
  <c r="AA864" i="1"/>
  <c r="AA866" i="1"/>
  <c r="AA867" i="1"/>
  <c r="AA868" i="1"/>
  <c r="AA870" i="1"/>
  <c r="AA871" i="1"/>
  <c r="AA872" i="1"/>
  <c r="AA874" i="1"/>
  <c r="AA875" i="1"/>
  <c r="AA876" i="1"/>
  <c r="AA878" i="1"/>
  <c r="AA879" i="1"/>
  <c r="AA880" i="1"/>
  <c r="AA882" i="1"/>
  <c r="AA883" i="1"/>
  <c r="AA884" i="1"/>
  <c r="AA886" i="1"/>
  <c r="AA887" i="1"/>
  <c r="AA888" i="1"/>
  <c r="AA890" i="1"/>
  <c r="AA891" i="1"/>
  <c r="AA892" i="1"/>
  <c r="AA894" i="1"/>
  <c r="AA895" i="1"/>
  <c r="AA896" i="1"/>
  <c r="AA898" i="1"/>
  <c r="AA899" i="1"/>
  <c r="AA900" i="1"/>
  <c r="AA902" i="1"/>
  <c r="AA903" i="1"/>
  <c r="AA904" i="1"/>
  <c r="AA906" i="1"/>
  <c r="AA907" i="1"/>
  <c r="AA908" i="1"/>
  <c r="AA910" i="1"/>
  <c r="AA911" i="1"/>
  <c r="AA912" i="1"/>
  <c r="AA914" i="1"/>
  <c r="AA915" i="1"/>
  <c r="AA916" i="1"/>
  <c r="AA918" i="1"/>
  <c r="AA919" i="1"/>
  <c r="AA920" i="1"/>
  <c r="AA922" i="1"/>
  <c r="AA923" i="1"/>
  <c r="AA924" i="1"/>
  <c r="AA926" i="1"/>
  <c r="AA927" i="1"/>
  <c r="AA928" i="1"/>
  <c r="AA930" i="1"/>
  <c r="AA931" i="1"/>
  <c r="AA932" i="1"/>
  <c r="AA934" i="1"/>
  <c r="AA935" i="1"/>
  <c r="AA936" i="1"/>
  <c r="AA938" i="1"/>
  <c r="AA939" i="1"/>
  <c r="AA940" i="1"/>
  <c r="AA942" i="1"/>
  <c r="AA943" i="1"/>
  <c r="AA944" i="1"/>
  <c r="AA946" i="1"/>
  <c r="AA947" i="1"/>
  <c r="AA948" i="1"/>
  <c r="AA950" i="1"/>
  <c r="AA951" i="1"/>
  <c r="AA952" i="1"/>
  <c r="AA954" i="1"/>
  <c r="AA955" i="1"/>
  <c r="AA956" i="1"/>
  <c r="AA958" i="1"/>
  <c r="AA959" i="1"/>
  <c r="AA960" i="1"/>
  <c r="AA962" i="1"/>
  <c r="AA963" i="1"/>
  <c r="AA964" i="1"/>
  <c r="AA966" i="1"/>
  <c r="AA967" i="1"/>
  <c r="AA968" i="1"/>
  <c r="AA970" i="1"/>
  <c r="AA971" i="1"/>
  <c r="AA972" i="1"/>
  <c r="AA974" i="1"/>
  <c r="AA975" i="1"/>
  <c r="AA976" i="1"/>
  <c r="AA978" i="1"/>
  <c r="AA979" i="1"/>
  <c r="AA980" i="1"/>
  <c r="AA982" i="1"/>
  <c r="AA983" i="1"/>
  <c r="AA984" i="1"/>
  <c r="AA986" i="1"/>
  <c r="AA987" i="1"/>
  <c r="AA988" i="1"/>
  <c r="AA990" i="1"/>
  <c r="AA991" i="1"/>
  <c r="AA992" i="1"/>
  <c r="AA994" i="1"/>
  <c r="AA995" i="1"/>
  <c r="AA996" i="1"/>
  <c r="AA998" i="1"/>
  <c r="AA999" i="1"/>
  <c r="AA1000" i="1"/>
  <c r="AA1002" i="1"/>
  <c r="AA1003" i="1"/>
  <c r="AA1004" i="1"/>
  <c r="AA1006" i="1"/>
  <c r="AA1007" i="1"/>
  <c r="AA1008" i="1"/>
  <c r="AA1010" i="1"/>
  <c r="AA1011" i="1"/>
  <c r="AA1012" i="1"/>
  <c r="AA1014" i="1"/>
  <c r="AA1015" i="1"/>
  <c r="AA1016" i="1"/>
  <c r="AA1018" i="1"/>
  <c r="AA1019" i="1"/>
  <c r="AA1020" i="1"/>
  <c r="AA1022" i="1"/>
  <c r="AA1023" i="1"/>
  <c r="AA1024" i="1"/>
  <c r="AA1026" i="1"/>
  <c r="AA1027" i="1"/>
  <c r="AA1028" i="1"/>
  <c r="AA1030" i="1"/>
  <c r="AA1031" i="1"/>
  <c r="AA1032" i="1"/>
  <c r="AA1034" i="1"/>
  <c r="AA1035" i="1"/>
  <c r="AA1036" i="1"/>
  <c r="AA1038" i="1"/>
  <c r="AA1039" i="1"/>
  <c r="AA1040" i="1"/>
  <c r="AA1042" i="1"/>
  <c r="AA1043" i="1"/>
  <c r="AA1044" i="1"/>
  <c r="AA1046" i="1"/>
  <c r="AA1047" i="1"/>
  <c r="AA1048" i="1"/>
  <c r="AA1050" i="1"/>
  <c r="AA1051" i="1"/>
  <c r="AA1052" i="1"/>
  <c r="AA1054" i="1"/>
  <c r="AA1055" i="1"/>
  <c r="AA1056" i="1"/>
  <c r="AA1058" i="1"/>
  <c r="AA1059" i="1"/>
  <c r="AA1060" i="1"/>
  <c r="AA1062" i="1"/>
  <c r="AA1063" i="1"/>
  <c r="AA1064" i="1"/>
  <c r="AA1066" i="1"/>
  <c r="AA1067" i="1"/>
  <c r="AA1068" i="1"/>
  <c r="AA1070" i="1"/>
  <c r="AA1071" i="1"/>
  <c r="AA1072" i="1"/>
  <c r="AA1074" i="1"/>
  <c r="AA1075" i="1"/>
  <c r="AA1076" i="1"/>
  <c r="AA1078" i="1"/>
  <c r="AA1079" i="1"/>
  <c r="AA1080" i="1"/>
  <c r="AA1082" i="1"/>
  <c r="AA1083" i="1"/>
  <c r="AA1084" i="1"/>
  <c r="AA1086" i="1"/>
  <c r="AA1087" i="1"/>
  <c r="AA1088" i="1"/>
  <c r="AA1090" i="1"/>
  <c r="AA1091" i="1"/>
  <c r="AA1092" i="1"/>
  <c r="AA1094" i="1"/>
  <c r="AA1095" i="1"/>
  <c r="AA1096" i="1"/>
  <c r="AA1098" i="1"/>
  <c r="AA1099" i="1"/>
  <c r="AA1100" i="1"/>
  <c r="AA1102" i="1"/>
  <c r="AA1103" i="1"/>
  <c r="AA1104" i="1"/>
  <c r="AA1106" i="1"/>
  <c r="AA1107" i="1"/>
  <c r="AA1108" i="1"/>
  <c r="AA1110" i="1"/>
  <c r="AA1111" i="1"/>
  <c r="AA1112" i="1"/>
  <c r="AA1114" i="1"/>
  <c r="AA1115" i="1"/>
  <c r="AA1116" i="1"/>
  <c r="AA1118" i="1"/>
  <c r="AA1119" i="1"/>
  <c r="AA1120" i="1"/>
  <c r="AA1122" i="1"/>
  <c r="AA1123" i="1"/>
  <c r="AA1124" i="1"/>
  <c r="AA1126" i="1"/>
  <c r="AA1127" i="1"/>
  <c r="AA1128" i="1"/>
  <c r="AA1130" i="1"/>
  <c r="AA1131" i="1"/>
  <c r="AA1132" i="1"/>
  <c r="AA1134" i="1"/>
  <c r="AA1135" i="1"/>
  <c r="AA1136" i="1"/>
  <c r="AA1138" i="1"/>
  <c r="AA1139" i="1"/>
  <c r="AA1140" i="1"/>
  <c r="AA1142" i="1"/>
  <c r="AA1143" i="1"/>
  <c r="AA1144" i="1"/>
  <c r="AA1146" i="1"/>
  <c r="AA1147" i="1"/>
  <c r="AA1148" i="1"/>
  <c r="AA1150" i="1"/>
  <c r="AA1151" i="1"/>
  <c r="AA1152" i="1"/>
  <c r="AA1154" i="1"/>
  <c r="AA1155" i="1"/>
  <c r="AA1156" i="1"/>
  <c r="AA1158" i="1"/>
  <c r="AA1159" i="1"/>
  <c r="AA1160" i="1"/>
  <c r="AA1162" i="1"/>
  <c r="AA1163" i="1"/>
  <c r="AA1164" i="1"/>
  <c r="AA1166" i="1"/>
  <c r="AA1167" i="1"/>
  <c r="AA1168" i="1"/>
  <c r="AA1170" i="1"/>
  <c r="AA1171" i="1"/>
  <c r="AA1172" i="1"/>
  <c r="AA1174" i="1"/>
  <c r="AA1175" i="1"/>
  <c r="AA1176" i="1"/>
  <c r="AA1178" i="1"/>
  <c r="AA1179" i="1"/>
  <c r="AA1180" i="1"/>
  <c r="AA1182" i="1"/>
  <c r="AA1183" i="1"/>
  <c r="AA1184" i="1"/>
  <c r="AA1186" i="1"/>
  <c r="AA1187" i="1"/>
  <c r="AA1188" i="1"/>
  <c r="AA1190" i="1"/>
  <c r="AA1191" i="1"/>
  <c r="AA1192" i="1"/>
  <c r="AA1194" i="1"/>
  <c r="AA1195" i="1"/>
  <c r="AA1196" i="1"/>
  <c r="AA1198" i="1"/>
  <c r="AA1199" i="1"/>
  <c r="AA1200" i="1"/>
  <c r="AA1202" i="1"/>
  <c r="AA1203" i="1"/>
  <c r="AA1204" i="1"/>
  <c r="AA1206" i="1"/>
  <c r="AA1207" i="1"/>
  <c r="AA1208" i="1"/>
  <c r="AA1210" i="1"/>
  <c r="AA1211" i="1"/>
  <c r="AA1212" i="1"/>
  <c r="AA1214" i="1"/>
  <c r="AA1215" i="1"/>
  <c r="AA1216" i="1"/>
  <c r="AA1218" i="1"/>
  <c r="AA1219" i="1"/>
  <c r="AA1220" i="1"/>
  <c r="AA1222" i="1"/>
  <c r="AA1223" i="1"/>
  <c r="AA1224" i="1"/>
  <c r="AA1226" i="1"/>
  <c r="AA1227" i="1"/>
  <c r="AA1228" i="1"/>
  <c r="AA1230" i="1"/>
  <c r="AA1231" i="1"/>
  <c r="AA1232" i="1"/>
  <c r="AA1234" i="1"/>
  <c r="AA1235" i="1"/>
  <c r="AA1236" i="1"/>
  <c r="AA1238" i="1"/>
  <c r="AA1239" i="1"/>
  <c r="AA1240" i="1"/>
  <c r="AA1242" i="1"/>
  <c r="AA1243" i="1"/>
  <c r="AA1244" i="1"/>
  <c r="AA1246" i="1"/>
  <c r="AA1247" i="1"/>
  <c r="AA1248" i="1"/>
  <c r="AA1250" i="1"/>
  <c r="AA1251" i="1"/>
  <c r="AA1252" i="1"/>
  <c r="AA1254" i="1"/>
  <c r="AA1255" i="1"/>
  <c r="AA1256" i="1"/>
  <c r="AA1258" i="1"/>
  <c r="AA1259" i="1"/>
  <c r="AA1260" i="1"/>
  <c r="AA1262" i="1"/>
  <c r="AA1263" i="1"/>
  <c r="AA1264" i="1"/>
  <c r="AA1266" i="1"/>
  <c r="AA1267" i="1"/>
  <c r="AA1268" i="1"/>
  <c r="AA1270" i="1"/>
  <c r="AA1271" i="1"/>
  <c r="AA1272" i="1"/>
  <c r="AA1274" i="1"/>
  <c r="AA1275" i="1"/>
  <c r="AA1276" i="1"/>
  <c r="AA1278" i="1"/>
  <c r="AA1279" i="1"/>
  <c r="AA1280" i="1"/>
  <c r="AA1282" i="1"/>
  <c r="AA1283" i="1"/>
  <c r="AA1284" i="1"/>
  <c r="AA1286" i="1"/>
  <c r="AA1287" i="1"/>
  <c r="AA1288" i="1"/>
  <c r="AA1290" i="1"/>
  <c r="AA1291" i="1"/>
  <c r="AA1292" i="1"/>
  <c r="AA1294" i="1"/>
  <c r="AA1295" i="1"/>
  <c r="AA1296" i="1"/>
  <c r="AA1298" i="1"/>
  <c r="AA1299" i="1"/>
  <c r="AA1300" i="1"/>
  <c r="AA1302" i="1"/>
  <c r="AA1303" i="1"/>
  <c r="AA1304" i="1"/>
  <c r="AA1306" i="1"/>
  <c r="AA1307" i="1"/>
  <c r="AA1308" i="1"/>
  <c r="AA1310" i="1"/>
  <c r="AA1311" i="1"/>
  <c r="AA1312" i="1"/>
  <c r="AA1314" i="1"/>
  <c r="AA1315" i="1"/>
  <c r="AA1316" i="1"/>
  <c r="AA1318" i="1"/>
  <c r="AA1319" i="1"/>
  <c r="AA1320" i="1"/>
  <c r="AA1322" i="1"/>
  <c r="AA1323" i="1"/>
  <c r="AA1324" i="1"/>
  <c r="AA1326" i="1"/>
  <c r="AA1327" i="1"/>
  <c r="AA1328" i="1"/>
  <c r="AA1330" i="1"/>
  <c r="AA1331" i="1"/>
  <c r="AA1332" i="1"/>
  <c r="AA1334" i="1"/>
  <c r="AA1335" i="1"/>
  <c r="AA1336" i="1"/>
  <c r="AA1338" i="1"/>
  <c r="AA1339" i="1"/>
  <c r="AA1340" i="1"/>
  <c r="AA1342" i="1"/>
  <c r="AA1343" i="1"/>
  <c r="AA1344" i="1"/>
  <c r="AA1346" i="1"/>
  <c r="AA1347" i="1"/>
  <c r="AA1348" i="1"/>
  <c r="AA1350" i="1"/>
  <c r="AA1351" i="1"/>
  <c r="AA1352" i="1"/>
  <c r="AA1354" i="1"/>
  <c r="AA1355" i="1"/>
  <c r="AA1356" i="1"/>
  <c r="AA1358" i="1"/>
  <c r="AA1359" i="1"/>
  <c r="AA1360" i="1"/>
  <c r="AA1362" i="1"/>
  <c r="AA1363" i="1"/>
  <c r="AA1364" i="1"/>
  <c r="AA1366" i="1"/>
  <c r="AA1367" i="1"/>
  <c r="AA1368" i="1"/>
  <c r="AA1370" i="1"/>
  <c r="AA1371" i="1"/>
  <c r="AA1372" i="1"/>
  <c r="AA1374" i="1"/>
  <c r="AA1375" i="1"/>
  <c r="AA1376" i="1"/>
  <c r="AA1378" i="1"/>
  <c r="AA1379" i="1"/>
  <c r="AA1380" i="1"/>
  <c r="AA1382" i="1"/>
  <c r="AA1383" i="1"/>
  <c r="AA1384" i="1"/>
  <c r="AA1386" i="1"/>
  <c r="AA1387" i="1"/>
  <c r="AA1388" i="1"/>
  <c r="AA1390" i="1"/>
  <c r="AA1391" i="1"/>
  <c r="AA1392" i="1"/>
  <c r="AA1394" i="1"/>
  <c r="AA1395" i="1"/>
  <c r="AA1396" i="1"/>
  <c r="AA1398" i="1"/>
  <c r="AA1399" i="1"/>
  <c r="AA1400" i="1"/>
  <c r="AA1402" i="1"/>
  <c r="AA1403" i="1"/>
  <c r="AA1404" i="1"/>
  <c r="AA1406" i="1"/>
  <c r="AA1407" i="1"/>
  <c r="AA1408" i="1"/>
  <c r="AA1410" i="1"/>
  <c r="AA1411" i="1"/>
  <c r="AA1412" i="1"/>
  <c r="AA1414" i="1"/>
  <c r="AA1415" i="1"/>
  <c r="AA1416" i="1"/>
  <c r="AA1418" i="1"/>
  <c r="AA1419" i="1"/>
  <c r="AA1420" i="1"/>
  <c r="AA1422" i="1"/>
  <c r="AA1423" i="1"/>
  <c r="AA1424" i="1"/>
  <c r="AA1426" i="1"/>
  <c r="AA1427" i="1"/>
  <c r="AA1428" i="1"/>
  <c r="AA1430" i="1"/>
  <c r="AA1431" i="1"/>
  <c r="AA1432" i="1"/>
  <c r="AA1434" i="1"/>
  <c r="AA1435" i="1"/>
  <c r="AA1436" i="1"/>
  <c r="AA1438" i="1"/>
  <c r="AA1439" i="1"/>
  <c r="AA1440" i="1"/>
  <c r="AA1442" i="1"/>
  <c r="AA1443" i="1"/>
  <c r="AA1444" i="1"/>
  <c r="AA1446" i="1"/>
  <c r="AA1447" i="1"/>
  <c r="AA1448" i="1"/>
  <c r="AA1450" i="1"/>
  <c r="AA1451" i="1"/>
  <c r="AA1452" i="1"/>
  <c r="AA1454" i="1"/>
  <c r="AA1455" i="1"/>
  <c r="AA1456" i="1"/>
  <c r="AA1458" i="1"/>
  <c r="AA1459" i="1"/>
  <c r="AA1460" i="1"/>
  <c r="AA1462" i="1"/>
  <c r="AA1463" i="1"/>
  <c r="AA1464" i="1"/>
  <c r="AA1466" i="1"/>
  <c r="AA1467" i="1"/>
  <c r="AA1468" i="1"/>
  <c r="AA1470" i="1"/>
  <c r="AA1471" i="1"/>
  <c r="AA1472" i="1"/>
  <c r="AA1474" i="1"/>
  <c r="AA1475" i="1"/>
  <c r="AA1476" i="1"/>
  <c r="AA1478" i="1"/>
  <c r="AA1479" i="1"/>
  <c r="AA1480" i="1"/>
  <c r="AA1482" i="1"/>
  <c r="AA1483" i="1"/>
  <c r="AA1484" i="1"/>
  <c r="AA1486" i="1"/>
  <c r="AA1487" i="1"/>
  <c r="AA1488" i="1"/>
  <c r="AA1490" i="1"/>
  <c r="AA1491" i="1"/>
  <c r="AA1492" i="1"/>
  <c r="AA1494" i="1"/>
  <c r="AA1495" i="1"/>
  <c r="AA1496" i="1"/>
  <c r="AA1498" i="1"/>
  <c r="AA1499" i="1"/>
  <c r="AA1500" i="1"/>
  <c r="AA1502" i="1"/>
  <c r="AA1503" i="1"/>
  <c r="AA1504" i="1"/>
  <c r="AA1506" i="1"/>
  <c r="AA1507" i="1"/>
  <c r="AA1508" i="1"/>
  <c r="AA1510" i="1"/>
  <c r="AA1511" i="1"/>
  <c r="AA1512" i="1"/>
  <c r="AA1514" i="1"/>
  <c r="AA1515" i="1"/>
  <c r="AA1516" i="1"/>
  <c r="AA1518" i="1"/>
  <c r="AA1519" i="1"/>
  <c r="AA1520" i="1"/>
  <c r="AA1522" i="1"/>
  <c r="AA1523" i="1"/>
  <c r="AA1524" i="1"/>
  <c r="AA1526" i="1"/>
  <c r="AA1527" i="1"/>
  <c r="AA1528" i="1"/>
  <c r="AA1530" i="1"/>
  <c r="AA1531" i="1"/>
  <c r="AA1532" i="1"/>
  <c r="AA1534" i="1"/>
  <c r="AA1535" i="1"/>
  <c r="AA1536" i="1"/>
  <c r="AA1538" i="1"/>
  <c r="AA1539" i="1"/>
  <c r="AA1540" i="1"/>
  <c r="AA1542" i="1"/>
  <c r="AA1543" i="1"/>
  <c r="AA1544" i="1"/>
  <c r="AA1546" i="1"/>
  <c r="AA1547" i="1"/>
  <c r="AA1548" i="1"/>
  <c r="AA1550" i="1"/>
  <c r="AA1551" i="1"/>
  <c r="AA1552" i="1"/>
  <c r="AA1554" i="1"/>
  <c r="AA1555" i="1"/>
  <c r="AA1556" i="1"/>
  <c r="AA1558" i="1"/>
  <c r="AA1559" i="1"/>
  <c r="AA1560" i="1"/>
  <c r="AA1562" i="1"/>
  <c r="AA1563" i="1"/>
  <c r="AA1564" i="1"/>
  <c r="AA1566" i="1"/>
  <c r="AA1567" i="1"/>
  <c r="AA1568" i="1"/>
  <c r="AA1570" i="1"/>
  <c r="AA1571" i="1"/>
  <c r="AA1572" i="1"/>
  <c r="AA1574" i="1"/>
  <c r="AA1575" i="1"/>
  <c r="AA1576" i="1"/>
  <c r="AA1578" i="1"/>
  <c r="AA1579" i="1"/>
  <c r="AA1580" i="1"/>
  <c r="AA1582" i="1"/>
  <c r="AA1583" i="1"/>
  <c r="AA1584" i="1"/>
  <c r="AA1586" i="1"/>
  <c r="AA1587" i="1"/>
  <c r="AA1588" i="1"/>
  <c r="AA1590" i="1"/>
  <c r="AA1591" i="1"/>
  <c r="AA1592" i="1"/>
  <c r="AA1594" i="1"/>
  <c r="AA1595" i="1"/>
  <c r="AA1596" i="1"/>
  <c r="AA1598" i="1"/>
  <c r="AA1599" i="1"/>
  <c r="AA1600" i="1"/>
  <c r="AA1602" i="1"/>
  <c r="AA1603" i="1"/>
  <c r="AA1604" i="1"/>
  <c r="AA1606" i="1"/>
  <c r="AA1607" i="1"/>
  <c r="AA1608" i="1"/>
  <c r="AA1610" i="1"/>
  <c r="AA1611" i="1"/>
  <c r="AA1612" i="1"/>
  <c r="AA1614" i="1"/>
  <c r="AA1615" i="1"/>
  <c r="AA1616" i="1"/>
  <c r="AA1618" i="1"/>
  <c r="AA1619" i="1"/>
  <c r="AA1620" i="1"/>
  <c r="AA1622" i="1"/>
  <c r="AA1623" i="1"/>
  <c r="AA1624" i="1"/>
  <c r="AA1626" i="1"/>
  <c r="AA1627" i="1"/>
  <c r="AA1628" i="1"/>
  <c r="AA1630" i="1"/>
  <c r="AA1631" i="1"/>
  <c r="AA1632" i="1"/>
  <c r="AA1634" i="1"/>
  <c r="AA1635" i="1"/>
  <c r="AA1636" i="1"/>
  <c r="AA1638" i="1"/>
  <c r="AA1639" i="1"/>
  <c r="AA1640" i="1"/>
  <c r="AA1642" i="1"/>
  <c r="AA1643" i="1"/>
  <c r="AA1644" i="1"/>
  <c r="AA1646" i="1"/>
  <c r="AA1647" i="1"/>
  <c r="AA1648" i="1"/>
  <c r="AA1650" i="1"/>
  <c r="AA1651" i="1"/>
  <c r="AA1652" i="1"/>
  <c r="AA1654" i="1"/>
  <c r="AA1655" i="1"/>
  <c r="AA1656" i="1"/>
  <c r="AA1658" i="1"/>
  <c r="AA1659" i="1"/>
  <c r="AA1660" i="1"/>
  <c r="AA1662" i="1"/>
  <c r="AA1663" i="1"/>
  <c r="AA1664" i="1"/>
  <c r="AA1666" i="1"/>
  <c r="AA1667" i="1"/>
  <c r="AA1668" i="1"/>
  <c r="AA1670" i="1"/>
  <c r="AA1671" i="1"/>
  <c r="AA1672" i="1"/>
  <c r="AA1674" i="1"/>
  <c r="AA1675" i="1"/>
  <c r="AA1676" i="1"/>
  <c r="AA1678" i="1"/>
  <c r="AA1679" i="1"/>
  <c r="AA1680" i="1"/>
  <c r="AA1682" i="1"/>
  <c r="AA1683" i="1"/>
  <c r="AA1684" i="1"/>
  <c r="AA1686" i="1"/>
  <c r="AA1688" i="1"/>
  <c r="AA1690" i="1"/>
  <c r="AA1692" i="1"/>
  <c r="AA1694" i="1"/>
  <c r="AA1696" i="1"/>
  <c r="AA1698" i="1"/>
  <c r="AA1700" i="1"/>
  <c r="AA1702" i="1"/>
  <c r="AA1704" i="1"/>
  <c r="AA1706" i="1"/>
  <c r="AA1708" i="1"/>
  <c r="AA1710" i="1"/>
  <c r="AA1712" i="1"/>
  <c r="AA1714" i="1"/>
  <c r="AA1716" i="1"/>
  <c r="AA1718" i="1"/>
  <c r="AA1720" i="1"/>
  <c r="AA1722" i="1"/>
  <c r="AA1724" i="1"/>
  <c r="AA1726" i="1"/>
  <c r="AA1728" i="1"/>
  <c r="AA1730" i="1"/>
  <c r="AA1732" i="1"/>
  <c r="AA1734" i="1"/>
  <c r="AA1736" i="1"/>
  <c r="AA1738" i="1"/>
  <c r="AA1740" i="1"/>
  <c r="AA1742" i="1"/>
  <c r="AA1744" i="1"/>
  <c r="AA1746" i="1"/>
  <c r="AA1748" i="1"/>
  <c r="AA1750" i="1"/>
  <c r="AA1752" i="1"/>
  <c r="AA1754" i="1"/>
  <c r="AA1756" i="1"/>
  <c r="AA1759" i="1"/>
  <c r="AA1760" i="1"/>
  <c r="AA1763" i="1"/>
  <c r="AA1764" i="1"/>
  <c r="AA1767" i="1"/>
  <c r="AA1768" i="1"/>
  <c r="AA1772" i="1"/>
  <c r="AA1775" i="1"/>
  <c r="AA1776" i="1"/>
  <c r="AA1779" i="1"/>
  <c r="AA1780" i="1"/>
  <c r="AA1783" i="1"/>
  <c r="AA1784" i="1"/>
  <c r="AA1788" i="1"/>
  <c r="AA1791" i="1"/>
  <c r="AA1792" i="1"/>
  <c r="AA1795" i="1"/>
  <c r="AA1796" i="1"/>
  <c r="AA1799" i="1"/>
  <c r="AA1800" i="1"/>
  <c r="AA1804" i="1"/>
  <c r="AA1807" i="1"/>
  <c r="AA1808" i="1"/>
  <c r="AA1811" i="1"/>
  <c r="AA1812" i="1"/>
  <c r="AA1815" i="1"/>
  <c r="AA1816" i="1"/>
  <c r="AA1820" i="1"/>
  <c r="AA1823" i="1"/>
  <c r="AA1824" i="1"/>
  <c r="AA1827" i="1"/>
  <c r="AA1828" i="1"/>
  <c r="AA1831" i="1"/>
  <c r="AA1832" i="1"/>
  <c r="AA1836" i="1"/>
  <c r="AA1839" i="1"/>
  <c r="AA1840" i="1"/>
  <c r="AA1843" i="1"/>
  <c r="AA1844" i="1"/>
  <c r="AA1847" i="1"/>
  <c r="AA1848" i="1"/>
  <c r="AA1852" i="1"/>
  <c r="AA1855" i="1"/>
  <c r="AA1856" i="1"/>
  <c r="AA1859" i="1"/>
  <c r="AA1860" i="1"/>
  <c r="AA1863" i="1"/>
  <c r="AA1871" i="1"/>
  <c r="AA1872" i="1"/>
  <c r="AA1875" i="1"/>
  <c r="AA1879" i="1"/>
  <c r="AA1884" i="1"/>
  <c r="AA1887" i="1"/>
  <c r="AA1891" i="1"/>
  <c r="AA1892" i="1"/>
  <c r="AA1895" i="1"/>
  <c r="AA1903" i="1"/>
  <c r="AA1907" i="1"/>
  <c r="AA1911" i="1"/>
  <c r="AA1916" i="1"/>
  <c r="AA1919" i="1"/>
  <c r="AA1923" i="1"/>
  <c r="AA1924" i="1"/>
  <c r="AA1927" i="1"/>
  <c r="AA1935" i="1"/>
  <c r="AA1936" i="1"/>
  <c r="AA1939" i="1"/>
  <c r="AA1943" i="1"/>
  <c r="AA1948" i="1"/>
  <c r="AA1951" i="1"/>
  <c r="AA1955" i="1"/>
  <c r="AA1956" i="1"/>
  <c r="AA1959" i="1"/>
  <c r="AA1967" i="1"/>
  <c r="AA1971" i="1"/>
  <c r="AA1975" i="1"/>
  <c r="AA1980" i="1"/>
  <c r="AA1983" i="1"/>
  <c r="AA1987" i="1"/>
  <c r="AA1988" i="1"/>
  <c r="AA1991" i="1"/>
  <c r="AA1999" i="1"/>
  <c r="AA2000" i="1"/>
  <c r="AA2003" i="1"/>
  <c r="AA2007" i="1"/>
  <c r="AA2012" i="1"/>
  <c r="AA2015" i="1"/>
  <c r="AA2019" i="1"/>
  <c r="AA2020" i="1"/>
  <c r="AA2023" i="1"/>
  <c r="AA2031" i="1"/>
  <c r="AA2035" i="1"/>
  <c r="AA2039" i="1"/>
  <c r="AA2044" i="1"/>
  <c r="AA2047" i="1"/>
  <c r="AA2051" i="1"/>
  <c r="AA2052" i="1"/>
  <c r="AA2055" i="1"/>
  <c r="AA2063" i="1"/>
  <c r="AA2064" i="1"/>
  <c r="AA2067" i="1"/>
  <c r="AA2071" i="1"/>
  <c r="AA2075" i="1"/>
  <c r="AA2079" i="1"/>
  <c r="AA2083" i="1"/>
  <c r="AA2087" i="1"/>
  <c r="AA2088" i="1"/>
  <c r="AA2091" i="1"/>
  <c r="AA2095" i="1"/>
  <c r="AA2096" i="1"/>
  <c r="AA2099" i="1"/>
  <c r="AA2103" i="1"/>
  <c r="AA2107" i="1"/>
  <c r="AA2111" i="1"/>
  <c r="AA2115" i="1"/>
  <c r="AA2119" i="1"/>
  <c r="AA2120" i="1"/>
  <c r="AA2123" i="1"/>
  <c r="AA2127" i="1"/>
  <c r="AA2128" i="1"/>
  <c r="AA2131" i="1"/>
  <c r="AA2135" i="1"/>
  <c r="AA2139" i="1"/>
  <c r="AA2143" i="1"/>
  <c r="AA2147" i="1"/>
  <c r="AA2151" i="1"/>
  <c r="AA2152" i="1"/>
  <c r="AA2155" i="1"/>
  <c r="AA2159" i="1"/>
  <c r="AA2160" i="1"/>
  <c r="AA2163" i="1"/>
  <c r="AA2167" i="1"/>
  <c r="AA2171" i="1"/>
  <c r="AA2175" i="1"/>
  <c r="AA2179" i="1"/>
  <c r="AA2183" i="1"/>
  <c r="AA2184" i="1"/>
  <c r="AA2187" i="1"/>
  <c r="AA2191" i="1"/>
  <c r="AA2192" i="1"/>
  <c r="AA2195" i="1"/>
  <c r="AA2199" i="1"/>
  <c r="AA2203" i="1"/>
  <c r="AA2207" i="1"/>
  <c r="AA2211" i="1"/>
  <c r="AA2215" i="1"/>
  <c r="AA2216" i="1"/>
  <c r="AA2219" i="1"/>
  <c r="AA2223" i="1"/>
  <c r="AA2224" i="1"/>
  <c r="AA2227" i="1"/>
  <c r="AA2231" i="1"/>
  <c r="AA2235" i="1"/>
  <c r="AA2239" i="1"/>
  <c r="AA2243" i="1"/>
  <c r="AA2247" i="1"/>
  <c r="AA2248" i="1"/>
  <c r="AA2251" i="1"/>
  <c r="AA2255" i="1"/>
  <c r="AA2256" i="1"/>
  <c r="AA2259" i="1"/>
  <c r="AA2263" i="1"/>
  <c r="AA2267" i="1"/>
  <c r="AA2271" i="1"/>
  <c r="AA2275" i="1"/>
  <c r="AA2279" i="1"/>
  <c r="AA2280" i="1"/>
  <c r="AA2283" i="1"/>
  <c r="AA2287" i="1"/>
  <c r="AA2288" i="1"/>
  <c r="AA2291" i="1"/>
  <c r="AA2295" i="1"/>
  <c r="AA2299" i="1"/>
  <c r="AA2303" i="1"/>
  <c r="AA2307" i="1"/>
  <c r="AA2311" i="1"/>
  <c r="AA2312" i="1"/>
  <c r="AA2315" i="1"/>
  <c r="AA2319" i="1"/>
  <c r="AA2320" i="1"/>
  <c r="AA2323" i="1"/>
  <c r="AA2327" i="1"/>
  <c r="AA2331" i="1"/>
  <c r="AA2335" i="1"/>
  <c r="AA2339" i="1"/>
  <c r="AA2343" i="1"/>
  <c r="AA2344" i="1"/>
  <c r="AA2347" i="1"/>
  <c r="AA2351" i="1"/>
  <c r="AA2352" i="1"/>
  <c r="AA2355" i="1"/>
  <c r="AA2359" i="1"/>
  <c r="AA2363" i="1"/>
  <c r="AA2367" i="1"/>
  <c r="AA2371" i="1"/>
  <c r="AA2375" i="1"/>
  <c r="AA2376" i="1"/>
  <c r="AA2379" i="1"/>
  <c r="AA2383" i="1"/>
  <c r="AA2384" i="1"/>
  <c r="AA2387" i="1"/>
  <c r="AA2391" i="1"/>
  <c r="AA2395" i="1"/>
  <c r="AA2399" i="1"/>
  <c r="AA2403" i="1"/>
  <c r="AA2407" i="1"/>
  <c r="AA2408" i="1"/>
  <c r="AA2411" i="1"/>
  <c r="AA2415" i="1"/>
  <c r="AA2416" i="1"/>
  <c r="AA2419" i="1"/>
  <c r="AA2423" i="1"/>
  <c r="AA2427" i="1"/>
  <c r="AA2431" i="1"/>
  <c r="AA2435" i="1"/>
  <c r="AA2439" i="1"/>
  <c r="AA2440" i="1"/>
  <c r="AA2443" i="1"/>
  <c r="AA2447" i="1"/>
  <c r="AA2448" i="1"/>
  <c r="AA2451" i="1"/>
  <c r="AA2455" i="1"/>
  <c r="AA2459" i="1"/>
  <c r="AA2463" i="1"/>
  <c r="AA2467" i="1"/>
  <c r="AA2471" i="1"/>
  <c r="AA2472" i="1"/>
  <c r="AA2475" i="1"/>
  <c r="AA2479" i="1"/>
  <c r="AA2480" i="1"/>
  <c r="AA2483" i="1"/>
  <c r="AA2487" i="1"/>
  <c r="AA2491" i="1"/>
  <c r="AA2495" i="1"/>
  <c r="AA2499" i="1"/>
  <c r="AA2503" i="1"/>
  <c r="AA2504" i="1"/>
  <c r="AA2507" i="1"/>
  <c r="AA2511" i="1"/>
  <c r="AA2512" i="1"/>
  <c r="AA2515" i="1"/>
  <c r="AA2519" i="1"/>
  <c r="AA2523" i="1"/>
  <c r="AA2527" i="1"/>
  <c r="AA2531" i="1"/>
  <c r="AA2535" i="1"/>
  <c r="AA2536" i="1"/>
  <c r="AA2539" i="1"/>
  <c r="AA2543" i="1"/>
  <c r="AA2544" i="1"/>
  <c r="AA2547" i="1"/>
  <c r="AA2551" i="1"/>
  <c r="AA2555" i="1"/>
  <c r="AA2559" i="1"/>
  <c r="AA2563" i="1"/>
  <c r="AA2567" i="1"/>
  <c r="AA2568" i="1"/>
  <c r="AA2571" i="1"/>
  <c r="AA2575" i="1"/>
  <c r="AA2576" i="1"/>
  <c r="AA2579" i="1"/>
  <c r="AA2583" i="1"/>
  <c r="AA2584" i="1"/>
  <c r="AA2587" i="1"/>
  <c r="AA2591" i="1"/>
  <c r="AA2592" i="1"/>
  <c r="AA2595" i="1"/>
  <c r="AA2599" i="1"/>
  <c r="AA2600" i="1"/>
  <c r="AA2603" i="1"/>
  <c r="AA2607" i="1"/>
  <c r="AA2608" i="1"/>
  <c r="AA2611" i="1"/>
  <c r="AA2615" i="1"/>
  <c r="AA2616" i="1"/>
  <c r="AA2619" i="1"/>
  <c r="AA2623" i="1"/>
  <c r="AA2624" i="1"/>
  <c r="AA2627" i="1"/>
  <c r="AA2631" i="1"/>
  <c r="AA2632" i="1"/>
  <c r="AA2635" i="1"/>
  <c r="AA2639" i="1"/>
  <c r="AA2640" i="1"/>
  <c r="AA2643" i="1"/>
  <c r="AA2647" i="1"/>
  <c r="AA2648" i="1"/>
  <c r="AA2651" i="1"/>
  <c r="AA2655" i="1"/>
  <c r="AA2656" i="1"/>
  <c r="AA2659" i="1"/>
  <c r="AA2663" i="1"/>
  <c r="AA2664" i="1"/>
  <c r="AA2667" i="1"/>
  <c r="AA2671" i="1"/>
  <c r="AA2672" i="1"/>
  <c r="AA2675" i="1"/>
  <c r="AA2679" i="1"/>
  <c r="AA2680" i="1"/>
  <c r="AA2683" i="1"/>
  <c r="AA2687" i="1"/>
  <c r="AA2688" i="1"/>
  <c r="AA2691" i="1"/>
  <c r="AA2695" i="1"/>
  <c r="AA2696" i="1"/>
  <c r="AA2699" i="1"/>
  <c r="AA2703" i="1"/>
  <c r="AA2704" i="1"/>
  <c r="AA2707" i="1"/>
  <c r="AA2711" i="1"/>
  <c r="AA2712" i="1"/>
  <c r="AA2715" i="1"/>
  <c r="AA2719" i="1"/>
  <c r="AA2720" i="1"/>
  <c r="AA2723" i="1"/>
  <c r="AA2727" i="1"/>
  <c r="AA2728" i="1"/>
  <c r="AA2731" i="1"/>
  <c r="AA2735" i="1"/>
  <c r="AA2739" i="1"/>
  <c r="AA2743" i="1"/>
  <c r="AA2744" i="1"/>
  <c r="AA2747" i="1"/>
  <c r="AA2751" i="1"/>
  <c r="AA2752" i="1"/>
  <c r="AA2755" i="1"/>
  <c r="AA2759" i="1"/>
  <c r="AA2760" i="1"/>
  <c r="AA2763" i="1"/>
  <c r="AA2767" i="1"/>
  <c r="AA2771" i="1"/>
  <c r="AA2779" i="1"/>
  <c r="AA2780" i="1"/>
  <c r="AA2783" i="1"/>
  <c r="AA2787" i="1"/>
  <c r="AA2788" i="1"/>
  <c r="AA2791" i="1"/>
  <c r="AA2795" i="1"/>
  <c r="AA2796" i="1"/>
  <c r="AA2799" i="1"/>
  <c r="AA2803" i="1"/>
  <c r="AA2807" i="1"/>
  <c r="AA2811" i="1"/>
  <c r="AA2812" i="1"/>
  <c r="AA2815" i="1"/>
  <c r="AA2819" i="1"/>
  <c r="AA2820" i="1"/>
  <c r="AA2827" i="1"/>
  <c r="AA2831" i="1"/>
  <c r="AA2835" i="1"/>
  <c r="AA2836" i="1"/>
  <c r="AA2843" i="1"/>
  <c r="AA2847" i="1"/>
  <c r="AA2848" i="1"/>
  <c r="AA2851" i="1"/>
  <c r="AA2856" i="1"/>
  <c r="AA2859" i="1"/>
  <c r="AA2863" i="1"/>
  <c r="AA2867" i="1"/>
  <c r="AA2875" i="1"/>
  <c r="AA2876" i="1"/>
  <c r="AA2879" i="1"/>
  <c r="AA2883" i="1"/>
  <c r="AA2884" i="1"/>
  <c r="AA2891" i="1"/>
  <c r="AA2895" i="1"/>
  <c r="AA2899" i="1"/>
  <c r="AA2900" i="1"/>
  <c r="AA2907" i="1"/>
  <c r="AA2911" i="1"/>
  <c r="AA2912" i="1"/>
  <c r="AA2915" i="1"/>
  <c r="AA2920" i="1"/>
  <c r="AA2923" i="1"/>
  <c r="AA2927" i="1"/>
  <c r="AA2931" i="1"/>
  <c r="AA2939" i="1"/>
  <c r="AA2940" i="1"/>
  <c r="AA2943" i="1"/>
  <c r="AA2947" i="1"/>
  <c r="AA2948" i="1"/>
  <c r="AA2955" i="1"/>
  <c r="AA2959" i="1"/>
  <c r="AA2963" i="1"/>
  <c r="AA2964" i="1"/>
  <c r="AA2971" i="1"/>
  <c r="AA2975" i="1"/>
  <c r="AA2976" i="1"/>
  <c r="AA2979" i="1"/>
  <c r="AA2984" i="1"/>
  <c r="AA2987" i="1"/>
  <c r="AA2991" i="1"/>
  <c r="AA2995" i="1"/>
  <c r="AA3003" i="1"/>
  <c r="AA3004" i="1"/>
  <c r="AA3007" i="1"/>
  <c r="AA3011" i="1"/>
  <c r="AA3012" i="1"/>
  <c r="AA3019" i="1"/>
  <c r="AA3023" i="1"/>
  <c r="AA3027" i="1"/>
  <c r="AA3028" i="1"/>
  <c r="AA3035" i="1"/>
  <c r="AA3039" i="1"/>
  <c r="AA3040" i="1"/>
  <c r="AA3043" i="1"/>
  <c r="AA3048" i="1"/>
  <c r="AA3051" i="1"/>
  <c r="AA3055" i="1"/>
  <c r="AA3059" i="1"/>
  <c r="AA3067" i="1"/>
  <c r="AA3068" i="1"/>
  <c r="AA3071" i="1"/>
  <c r="AA3075" i="1"/>
  <c r="AA3076" i="1"/>
  <c r="AA3083" i="1"/>
  <c r="AA3087" i="1"/>
  <c r="AA3091" i="1"/>
  <c r="AA3092" i="1"/>
  <c r="AA3099" i="1"/>
  <c r="AA3103" i="1"/>
  <c r="AA3104" i="1"/>
  <c r="AA3107" i="1"/>
  <c r="AA3112" i="1"/>
  <c r="AA3115" i="1"/>
  <c r="AA3119" i="1"/>
  <c r="AA3123" i="1"/>
  <c r="AA3131" i="1"/>
  <c r="AA3132" i="1"/>
  <c r="AA3135" i="1"/>
  <c r="AA3139" i="1"/>
  <c r="AA3140" i="1"/>
  <c r="AA3147" i="1"/>
  <c r="AA3151" i="1"/>
  <c r="AA3155" i="1"/>
  <c r="AA3156" i="1"/>
  <c r="AA3163" i="1"/>
  <c r="AA3167" i="1"/>
  <c r="AA3168" i="1"/>
  <c r="AA3171" i="1"/>
  <c r="AA3176" i="1"/>
  <c r="AA3179" i="1"/>
  <c r="AA3183" i="1"/>
  <c r="AA3187" i="1"/>
  <c r="AA3190" i="1"/>
  <c r="AA3191" i="1"/>
  <c r="AA3194" i="1"/>
  <c r="AA3195" i="1"/>
  <c r="AA3196" i="1"/>
  <c r="AA3198" i="1"/>
  <c r="AA3199" i="1"/>
  <c r="AA3202" i="1"/>
  <c r="AA3203" i="1"/>
  <c r="AA3206" i="1"/>
  <c r="AA3207" i="1"/>
  <c r="AA3208" i="1"/>
  <c r="AA3210" i="1"/>
  <c r="AA3211" i="1"/>
  <c r="AA3212" i="1"/>
  <c r="AA3214" i="1"/>
  <c r="AA3215" i="1"/>
  <c r="AA3218" i="1"/>
  <c r="AA3219" i="1"/>
  <c r="AA3222" i="1"/>
  <c r="AA3223" i="1"/>
  <c r="AA3226" i="1"/>
  <c r="AA3227" i="1"/>
  <c r="AA3228" i="1"/>
  <c r="AA3230" i="1"/>
  <c r="AA3231" i="1"/>
  <c r="AA3234" i="1"/>
  <c r="AA3235" i="1"/>
  <c r="AA3238" i="1"/>
  <c r="AA3239" i="1"/>
  <c r="AA3240" i="1"/>
  <c r="AA3242" i="1"/>
  <c r="AA3243" i="1"/>
  <c r="AA3244" i="1"/>
  <c r="AA3246" i="1"/>
  <c r="AA3247" i="1"/>
  <c r="AA3250" i="1"/>
  <c r="AA3251" i="1"/>
  <c r="AA3252" i="1"/>
  <c r="AA3254" i="1"/>
  <c r="AA3255" i="1"/>
  <c r="AA3256" i="1"/>
  <c r="AA3258" i="1"/>
  <c r="AA3259" i="1"/>
  <c r="AA3262" i="1"/>
  <c r="AA3263" i="1"/>
  <c r="AA3266" i="1"/>
  <c r="AA3267" i="1"/>
  <c r="AA3268" i="1"/>
  <c r="AA3270" i="1"/>
  <c r="AA3271" i="1"/>
  <c r="AA3274" i="1"/>
  <c r="AA3275" i="1"/>
  <c r="AA3276" i="1"/>
  <c r="AA3278" i="1"/>
  <c r="AA3279" i="1"/>
  <c r="AA3282" i="1"/>
  <c r="AA3283" i="1"/>
  <c r="AA3286" i="1"/>
  <c r="AA3287" i="1"/>
  <c r="AA3288" i="1"/>
  <c r="AA3290" i="1"/>
  <c r="AA3291" i="1"/>
  <c r="AA3292" i="1"/>
  <c r="AA3294" i="1"/>
  <c r="AA3295" i="1"/>
  <c r="AA3298" i="1"/>
  <c r="AA3299" i="1"/>
  <c r="AA3300" i="1"/>
  <c r="AA3302" i="1"/>
  <c r="AA3303" i="1"/>
  <c r="AA3304" i="1"/>
  <c r="AA3306" i="1"/>
  <c r="AA3307" i="1"/>
  <c r="AA3308" i="1"/>
  <c r="AA3310" i="1"/>
  <c r="AA3311" i="1"/>
  <c r="AA3314" i="1"/>
  <c r="AA3315" i="1"/>
  <c r="AA3316" i="1"/>
  <c r="AA3318" i="1"/>
  <c r="AA3319" i="1"/>
  <c r="AA3320" i="1"/>
  <c r="AA3322" i="1"/>
  <c r="AA3323" i="1"/>
  <c r="AA3326" i="1"/>
  <c r="AA3327" i="1"/>
  <c r="AA3330" i="1"/>
  <c r="AA3331" i="1"/>
  <c r="AA3332" i="1"/>
  <c r="AA3334" i="1"/>
  <c r="AA3335" i="1"/>
  <c r="AA3338" i="1"/>
  <c r="AA3339" i="1"/>
  <c r="AA3340" i="1"/>
  <c r="AA3342" i="1"/>
  <c r="AA3343" i="1"/>
  <c r="AA3346" i="1"/>
  <c r="AA3347" i="1"/>
  <c r="AA3350" i="1"/>
  <c r="AA3351" i="1"/>
  <c r="AA3352" i="1"/>
  <c r="AA3354" i="1"/>
  <c r="AA3355" i="1"/>
  <c r="AA3356" i="1"/>
  <c r="AA3358" i="1"/>
  <c r="AA3359" i="1"/>
  <c r="AA3362" i="1"/>
  <c r="AA3363" i="1"/>
  <c r="AA3364" i="1"/>
  <c r="AA3366" i="1"/>
  <c r="AA3367" i="1"/>
  <c r="AA3368" i="1"/>
  <c r="AA3370" i="1"/>
  <c r="AA3371" i="1"/>
  <c r="AA3372" i="1"/>
  <c r="AA3374" i="1"/>
  <c r="AA3375" i="1"/>
  <c r="AA3378" i="1"/>
  <c r="AA3379" i="1"/>
  <c r="AA3380" i="1"/>
  <c r="AA3382" i="1"/>
  <c r="AA3383" i="1"/>
  <c r="AA3384" i="1"/>
  <c r="AA3386" i="1"/>
  <c r="AA3387" i="1"/>
  <c r="AA3390" i="1"/>
  <c r="AA3391" i="1"/>
  <c r="AA3394" i="1"/>
  <c r="AA3395" i="1"/>
  <c r="AA3396" i="1"/>
  <c r="AA3398" i="1"/>
  <c r="AA3399" i="1"/>
  <c r="AA3402" i="1"/>
  <c r="AA3403" i="1"/>
  <c r="AA3404" i="1"/>
  <c r="AA3406" i="1"/>
  <c r="AA3407" i="1"/>
  <c r="AA3410" i="1"/>
  <c r="AA3411" i="1"/>
  <c r="AA3414" i="1"/>
  <c r="AA3415" i="1"/>
  <c r="AA3416" i="1"/>
  <c r="AA3418" i="1"/>
  <c r="AA3419" i="1"/>
  <c r="AA3420" i="1"/>
  <c r="AA3422" i="1"/>
  <c r="AA3423" i="1"/>
  <c r="AA3426" i="1"/>
  <c r="AA3427" i="1"/>
  <c r="AA3428" i="1"/>
  <c r="AA3430" i="1"/>
  <c r="AA3431" i="1"/>
  <c r="AA3432" i="1"/>
  <c r="AA3434" i="1"/>
  <c r="AA3435" i="1"/>
  <c r="AA3436" i="1"/>
  <c r="AA3438" i="1"/>
  <c r="AA3439" i="1"/>
  <c r="AA3442" i="1"/>
  <c r="AA3443" i="1"/>
  <c r="AA3444" i="1"/>
  <c r="AA3446" i="1"/>
  <c r="AA3447" i="1"/>
  <c r="AA3448" i="1"/>
  <c r="AA3450" i="1"/>
  <c r="AA3451" i="1"/>
  <c r="AA3454" i="1"/>
  <c r="AA3455" i="1"/>
  <c r="AA3458" i="1"/>
  <c r="AA3459" i="1"/>
  <c r="AA3460" i="1"/>
  <c r="AA3462" i="1"/>
  <c r="AA3463" i="1"/>
  <c r="AA3466" i="1"/>
  <c r="AA3467" i="1"/>
  <c r="AA3468" i="1"/>
  <c r="AA3470" i="1"/>
  <c r="AA3471" i="1"/>
  <c r="AA3474" i="1"/>
  <c r="AA3475" i="1"/>
  <c r="AA3478" i="1"/>
  <c r="AA3479" i="1"/>
  <c r="AA3480" i="1"/>
  <c r="AA3482" i="1"/>
  <c r="AA3483" i="1"/>
  <c r="AA3484" i="1"/>
  <c r="AA3486" i="1"/>
  <c r="AA3487" i="1"/>
  <c r="AA3490" i="1"/>
  <c r="AA3491" i="1"/>
  <c r="AA3492" i="1"/>
  <c r="AA3494" i="1"/>
  <c r="AA3495" i="1"/>
  <c r="AA3496" i="1"/>
  <c r="AA3498" i="1"/>
  <c r="AA3499" i="1"/>
  <c r="AA3500" i="1"/>
  <c r="AA3502" i="1"/>
  <c r="AA3503" i="1"/>
  <c r="AA3506" i="1"/>
  <c r="AA3507" i="1"/>
  <c r="AA3508" i="1"/>
  <c r="AA3510" i="1"/>
  <c r="AA3511" i="1"/>
  <c r="AA3512" i="1"/>
  <c r="AA3513" i="1"/>
  <c r="AA3514" i="1"/>
  <c r="AA3515" i="1"/>
  <c r="AA3516" i="1"/>
  <c r="AA3517" i="1"/>
  <c r="AA3518" i="1"/>
  <c r="AA3519" i="1"/>
  <c r="AA3520" i="1"/>
  <c r="AA3521" i="1"/>
  <c r="AA3522" i="1"/>
  <c r="AA3523" i="1"/>
  <c r="AA3524" i="1"/>
  <c r="AA3525" i="1"/>
  <c r="AA3526" i="1"/>
  <c r="AA3527" i="1"/>
  <c r="AA3528" i="1"/>
  <c r="AA3530" i="1"/>
  <c r="AA3531" i="1"/>
  <c r="AA3534" i="1"/>
  <c r="AA3535" i="1"/>
  <c r="AA3538" i="1"/>
  <c r="AA3539" i="1"/>
  <c r="AA3540" i="1"/>
  <c r="AA3542" i="1"/>
  <c r="AA3543" i="1"/>
  <c r="AA3546" i="1"/>
  <c r="AA3547" i="1"/>
  <c r="AA3548" i="1"/>
  <c r="AA3550" i="1"/>
  <c r="AA3551" i="1"/>
  <c r="AA3554" i="1"/>
  <c r="AA3555" i="1"/>
  <c r="AA3558" i="1"/>
  <c r="AA3559" i="1"/>
  <c r="AA3560" i="1"/>
  <c r="AA3562" i="1"/>
  <c r="AA3563" i="1"/>
  <c r="AA3564" i="1"/>
  <c r="AA3566" i="1"/>
  <c r="AA3567" i="1"/>
  <c r="AA3570" i="1"/>
  <c r="AA3571" i="1"/>
  <c r="AA3572" i="1"/>
  <c r="AA3574" i="1"/>
  <c r="AA3575" i="1"/>
  <c r="AA3576" i="1"/>
  <c r="AA3578" i="1"/>
  <c r="AA3579" i="1"/>
  <c r="AA3580" i="1"/>
  <c r="AA3582" i="1"/>
  <c r="AA3583" i="1"/>
  <c r="AA3586" i="1"/>
  <c r="AA3587" i="1"/>
  <c r="AA3588" i="1"/>
  <c r="AA3590" i="1"/>
  <c r="AA3591" i="1"/>
  <c r="AA3592" i="1"/>
  <c r="AA3594" i="1"/>
  <c r="AA3595" i="1"/>
  <c r="AA3598" i="1"/>
  <c r="AA3599" i="1"/>
  <c r="AA3602" i="1"/>
  <c r="AA3603" i="1"/>
  <c r="AA3604" i="1"/>
  <c r="AA3606" i="1"/>
  <c r="AA3607" i="1"/>
  <c r="AA3610" i="1"/>
  <c r="AA3611" i="1"/>
  <c r="AA3612" i="1"/>
  <c r="AA3614" i="1"/>
  <c r="AA3615" i="1"/>
  <c r="AA3618" i="1"/>
  <c r="AA3619" i="1"/>
  <c r="AA3622" i="1"/>
  <c r="AA3623" i="1"/>
  <c r="AA3624" i="1"/>
  <c r="AA3626" i="1"/>
  <c r="AA3627" i="1"/>
  <c r="AA3628" i="1"/>
  <c r="AA3630" i="1"/>
  <c r="AA3631" i="1"/>
  <c r="AA3634" i="1"/>
  <c r="AA3635" i="1"/>
  <c r="AA3636" i="1"/>
  <c r="AA3638" i="1"/>
  <c r="AA3639" i="1"/>
  <c r="AA3640" i="1"/>
  <c r="AA3642" i="1"/>
  <c r="AA3643" i="1"/>
  <c r="AA3644" i="1"/>
  <c r="AA3646" i="1"/>
  <c r="AA3647" i="1"/>
  <c r="AA3650" i="1"/>
  <c r="AA3651" i="1"/>
  <c r="AA3652" i="1"/>
  <c r="AA3654" i="1"/>
  <c r="AA3655" i="1"/>
  <c r="AA3656" i="1"/>
  <c r="AA3658" i="1"/>
  <c r="AA3659" i="1"/>
  <c r="AA3662" i="1"/>
  <c r="AA3663" i="1"/>
  <c r="AA3666" i="1"/>
  <c r="AA3667" i="1"/>
  <c r="AA3668" i="1"/>
  <c r="AA3670" i="1"/>
  <c r="AA3671" i="1"/>
  <c r="AA3674" i="1"/>
  <c r="AA3675" i="1"/>
  <c r="AA3676" i="1"/>
  <c r="AA3678" i="1"/>
  <c r="AA3679" i="1"/>
  <c r="AA3682" i="1"/>
  <c r="AA3683" i="1"/>
  <c r="AA3686" i="1"/>
  <c r="AA3687" i="1"/>
  <c r="AA3688" i="1"/>
  <c r="AA3690" i="1"/>
  <c r="AA3691" i="1"/>
  <c r="AA3692" i="1"/>
  <c r="AA3695" i="1"/>
  <c r="AA3699" i="1"/>
  <c r="AA3700" i="1"/>
  <c r="AA3703" i="1"/>
  <c r="AA3707" i="1"/>
  <c r="AA3708" i="1"/>
  <c r="AA3711" i="1"/>
  <c r="AA3715" i="1"/>
  <c r="AA3716" i="1"/>
  <c r="AA3719" i="1"/>
  <c r="AA3723" i="1"/>
  <c r="AA3724" i="1"/>
  <c r="AA3727" i="1"/>
  <c r="AA3731" i="1"/>
  <c r="AA3732" i="1"/>
  <c r="AA3734" i="1"/>
  <c r="AA3735" i="1"/>
  <c r="AA3738" i="1"/>
  <c r="AA3739" i="1"/>
  <c r="AA3740" i="1"/>
  <c r="AA3742" i="1"/>
  <c r="AA3743" i="1"/>
  <c r="AA3744" i="1"/>
  <c r="AA3747" i="1"/>
  <c r="AA3751" i="1"/>
  <c r="AA3752" i="1"/>
  <c r="AA3755" i="1"/>
  <c r="AA3759" i="1"/>
  <c r="AA3763" i="1"/>
  <c r="AA3767" i="1"/>
  <c r="AA3768" i="1"/>
  <c r="AA3770" i="1"/>
  <c r="AA3771" i="1"/>
  <c r="AA3772" i="1"/>
  <c r="AA3774" i="1"/>
  <c r="AA3775" i="1"/>
  <c r="AA3778" i="1"/>
  <c r="AA3779" i="1"/>
  <c r="AA3780" i="1"/>
  <c r="AA3783" i="1"/>
  <c r="AA3784" i="1"/>
  <c r="AA3787" i="1"/>
  <c r="AA3788" i="1"/>
  <c r="AA3791" i="1"/>
  <c r="AA3792" i="1"/>
  <c r="AA3795" i="1"/>
  <c r="AA3796" i="1"/>
  <c r="AA3799" i="1"/>
  <c r="AA3800" i="1"/>
  <c r="AA3803" i="1"/>
  <c r="AA3804" i="1"/>
  <c r="AA3806" i="1"/>
  <c r="AA3807" i="1"/>
  <c r="AA3808" i="1"/>
  <c r="AA3810" i="1"/>
  <c r="AA3811" i="1"/>
  <c r="AA3812" i="1"/>
  <c r="AA3814" i="1"/>
  <c r="AA3815" i="1"/>
  <c r="AA3819" i="1"/>
  <c r="AA3820" i="1"/>
  <c r="AA3823" i="1"/>
  <c r="AA3827" i="1"/>
  <c r="AA3831" i="1"/>
  <c r="AA3835" i="1"/>
  <c r="AA3836" i="1"/>
  <c r="AA3839" i="1"/>
  <c r="AA3842" i="1"/>
  <c r="AA3843" i="1"/>
  <c r="AA3844" i="1"/>
  <c r="AA3846" i="1"/>
  <c r="AA3847" i="1"/>
  <c r="AA3848" i="1"/>
  <c r="AA3850" i="1"/>
  <c r="AA3851" i="1"/>
  <c r="AA3852" i="1"/>
  <c r="AA3855" i="1"/>
  <c r="AA3856" i="1"/>
  <c r="AA3859" i="1"/>
  <c r="AA3860" i="1"/>
  <c r="AA3863" i="1"/>
  <c r="AA3864" i="1"/>
  <c r="AA3867" i="1"/>
  <c r="AA3868" i="1"/>
  <c r="AA3871" i="1"/>
  <c r="AA3872" i="1"/>
  <c r="AA3874" i="1"/>
  <c r="AA3875" i="1"/>
  <c r="AA3876" i="1"/>
  <c r="AA3878" i="1"/>
  <c r="AA3879" i="1"/>
  <c r="AA3880" i="1"/>
  <c r="AA3882" i="1"/>
  <c r="AA3883" i="1"/>
  <c r="AA3886" i="1"/>
  <c r="AA3887" i="1"/>
  <c r="AA3888" i="1"/>
  <c r="AA3891" i="1"/>
  <c r="AA3895" i="1"/>
  <c r="AA3896" i="1"/>
  <c r="AA3899" i="1"/>
  <c r="AA3903" i="1"/>
  <c r="AA3904" i="1"/>
  <c r="AA3907" i="1"/>
  <c r="AA3911" i="1"/>
  <c r="AA3912" i="1"/>
  <c r="AA3915" i="1"/>
  <c r="AA3918" i="1"/>
  <c r="AA3919" i="1"/>
  <c r="AA3922" i="1"/>
  <c r="AA3923" i="1"/>
  <c r="AA3924" i="1"/>
  <c r="AA3926" i="1"/>
  <c r="AA3927" i="1"/>
  <c r="AA3931" i="1"/>
  <c r="AA3935" i="1"/>
  <c r="AA3936" i="1"/>
  <c r="AA3939" i="1"/>
  <c r="AA3943" i="1"/>
  <c r="AA3944" i="1"/>
  <c r="AA3947" i="1"/>
  <c r="AA3950" i="1"/>
  <c r="AA3951" i="1"/>
  <c r="AA3952" i="1"/>
  <c r="AA3954" i="1"/>
  <c r="AA3955" i="1"/>
  <c r="AA3956" i="1"/>
  <c r="AA3958" i="1"/>
  <c r="AA3959" i="1"/>
  <c r="AA3962" i="1"/>
  <c r="AA3963" i="1"/>
  <c r="AA3967" i="1"/>
  <c r="AA3971" i="1"/>
  <c r="AA3975" i="1"/>
  <c r="AA3976" i="1"/>
  <c r="AA3979" i="1"/>
  <c r="AA3983" i="1"/>
  <c r="AA3984" i="1"/>
  <c r="AA3987" i="1"/>
  <c r="AA3990" i="1"/>
  <c r="AA3991" i="1"/>
  <c r="AA3992" i="1"/>
  <c r="AA3994" i="1"/>
  <c r="AA3995" i="1"/>
  <c r="AA3996" i="1"/>
  <c r="AA3998" i="1"/>
  <c r="AA3999" i="1"/>
  <c r="AA4002" i="1"/>
  <c r="AA4003" i="1"/>
  <c r="AA4007" i="1"/>
  <c r="AA4011" i="1"/>
  <c r="AA4015" i="1"/>
  <c r="AA4016" i="1"/>
  <c r="AA4019" i="1"/>
  <c r="AA4023" i="1"/>
  <c r="AA4024" i="1"/>
  <c r="AA4026" i="1"/>
  <c r="AA4027" i="1"/>
  <c r="AA4028" i="1"/>
  <c r="AA4030" i="1"/>
  <c r="AA4031" i="1"/>
  <c r="AA4034" i="1"/>
  <c r="AA4035" i="1"/>
  <c r="AA4036" i="1"/>
  <c r="AA4038" i="1"/>
  <c r="AA4039" i="1"/>
  <c r="AA4040" i="1"/>
  <c r="AA4043" i="1"/>
  <c r="AA4047" i="1"/>
  <c r="AA4051" i="1"/>
  <c r="AA4053" i="1"/>
  <c r="AA4055" i="1"/>
  <c r="AA4059" i="1"/>
  <c r="AA4060" i="1"/>
  <c r="AA4063" i="1"/>
  <c r="AA4067" i="1"/>
  <c r="AA4068" i="1"/>
  <c r="AA4070" i="1"/>
  <c r="AA4071" i="1"/>
  <c r="AA4074" i="1"/>
  <c r="AA4075" i="1"/>
  <c r="AA4076" i="1"/>
  <c r="AA4078" i="1"/>
  <c r="AA4079" i="1"/>
  <c r="AA4080" i="1"/>
  <c r="AA4082" i="1"/>
  <c r="AA4083" i="1"/>
  <c r="AA4084" i="1"/>
  <c r="AA4087" i="1"/>
  <c r="AA4088" i="1"/>
  <c r="AA4091" i="1"/>
  <c r="AA4092" i="1"/>
  <c r="AA4095" i="1"/>
  <c r="AA4096" i="1"/>
  <c r="AA4099" i="1"/>
  <c r="AA4100" i="1"/>
  <c r="AA4103" i="1"/>
  <c r="AA4104" i="1"/>
  <c r="AA4107" i="1"/>
  <c r="AA4108" i="1"/>
  <c r="AA4110" i="1"/>
  <c r="AA4111" i="1"/>
  <c r="AA4114" i="1"/>
  <c r="AA4115" i="1"/>
  <c r="AA4116" i="1"/>
  <c r="AA4118" i="1"/>
  <c r="AA4119" i="1"/>
  <c r="AA4120" i="1"/>
  <c r="AA4122" i="1"/>
  <c r="AA4123" i="1"/>
  <c r="AA4126" i="1"/>
  <c r="AA4127" i="1"/>
  <c r="AA4130" i="1"/>
  <c r="AA4131" i="1"/>
  <c r="AA4132" i="1"/>
  <c r="AA4134" i="1"/>
  <c r="AA4135" i="1"/>
  <c r="AA4138" i="1"/>
  <c r="AA4139" i="1"/>
  <c r="AA4140" i="1"/>
  <c r="AA4142" i="1"/>
  <c r="AA4143" i="1"/>
  <c r="AA4146" i="1"/>
  <c r="AA4147" i="1"/>
  <c r="AA4150" i="1"/>
  <c r="AA4151" i="1"/>
  <c r="AA4152" i="1"/>
  <c r="AA4154" i="1"/>
  <c r="AA4155" i="1"/>
  <c r="AA4156" i="1"/>
  <c r="AA4158" i="1"/>
  <c r="AA4159" i="1"/>
  <c r="AA4162" i="1"/>
  <c r="AA4163" i="1"/>
  <c r="AA4164" i="1"/>
  <c r="AA4166" i="1"/>
  <c r="AA4167" i="1"/>
  <c r="AA4168" i="1"/>
  <c r="AA4170" i="1"/>
  <c r="AA4171" i="1"/>
  <c r="AA4172" i="1"/>
  <c r="AA4174" i="1"/>
  <c r="AA4175" i="1"/>
  <c r="AA4178" i="1"/>
  <c r="AA4179" i="1"/>
  <c r="AA4180" i="1"/>
  <c r="AA4182" i="1"/>
  <c r="AA4183" i="1"/>
  <c r="AA4184" i="1"/>
  <c r="AA4186" i="1"/>
  <c r="AA4187" i="1"/>
  <c r="AA4190" i="1"/>
  <c r="AA4191" i="1"/>
  <c r="AA4194" i="1"/>
  <c r="AA4195" i="1"/>
  <c r="AA4198" i="1"/>
  <c r="AA4199" i="1"/>
  <c r="AA4202" i="1"/>
  <c r="AA4203" i="1"/>
  <c r="AA4206" i="1"/>
  <c r="AA4207" i="1"/>
  <c r="AA4210" i="1"/>
  <c r="AA4211" i="1"/>
  <c r="AA4214" i="1"/>
  <c r="AA4215" i="1"/>
  <c r="AA4218" i="1"/>
  <c r="AA4219" i="1"/>
  <c r="AA4222" i="1"/>
  <c r="AA4223" i="1"/>
  <c r="AA4226" i="1"/>
  <c r="AA4227" i="1"/>
  <c r="AA4230" i="1"/>
  <c r="AA4231" i="1"/>
  <c r="AA4234" i="1"/>
  <c r="AA4235" i="1"/>
  <c r="AA4238" i="1"/>
  <c r="AA4239" i="1"/>
  <c r="AA4242" i="1"/>
  <c r="AA4243" i="1"/>
  <c r="AA4246" i="1"/>
  <c r="AA4247" i="1"/>
  <c r="AA4250" i="1"/>
  <c r="AA4251" i="1"/>
  <c r="AA4253" i="1"/>
  <c r="AA4254" i="1"/>
  <c r="AA4255" i="1"/>
  <c r="AA4258" i="1"/>
  <c r="AA4259" i="1"/>
  <c r="AA4262" i="1"/>
  <c r="AA4263" i="1"/>
  <c r="AA4266" i="1"/>
  <c r="AA4267" i="1"/>
  <c r="AA4270" i="1"/>
  <c r="AA4271" i="1"/>
  <c r="AA4274" i="1"/>
  <c r="AA4275" i="1"/>
  <c r="AA4278" i="1"/>
  <c r="AA4279" i="1"/>
  <c r="AA4282" i="1"/>
  <c r="AA4283" i="1"/>
  <c r="AA4286" i="1"/>
  <c r="AA4287" i="1"/>
  <c r="AA4291" i="1"/>
  <c r="AA4294" i="1"/>
  <c r="AA4295" i="1"/>
  <c r="AA4298" i="1"/>
  <c r="AA4299" i="1"/>
  <c r="AA4302" i="1"/>
  <c r="AA4303" i="1"/>
  <c r="AA4306" i="1"/>
  <c r="AA4307" i="1"/>
  <c r="AA4310" i="1"/>
  <c r="AA4311" i="1"/>
  <c r="AA4314" i="1"/>
  <c r="AA4315" i="1"/>
  <c r="AA4316" i="1"/>
  <c r="AA4318" i="1"/>
  <c r="AA4319" i="1"/>
  <c r="AA4322" i="1"/>
  <c r="AA4323" i="1"/>
  <c r="AA4326" i="1"/>
  <c r="AA4327" i="1"/>
  <c r="AA4330" i="1"/>
  <c r="AA4331" i="1"/>
  <c r="AA4335" i="1"/>
  <c r="AA4338" i="1"/>
  <c r="AA4339" i="1"/>
  <c r="AA4342" i="1"/>
  <c r="AA4343" i="1"/>
  <c r="AA4346" i="1"/>
  <c r="AA4347" i="1"/>
  <c r="AA4350" i="1"/>
  <c r="AA4351" i="1"/>
  <c r="AA4355" i="1"/>
  <c r="AA4356" i="1"/>
  <c r="AA4358" i="1"/>
  <c r="AA4359" i="1"/>
  <c r="AA4362" i="1"/>
  <c r="AA4363" i="1"/>
  <c r="AA4366" i="1"/>
  <c r="AA4367" i="1"/>
  <c r="AA4371" i="1"/>
  <c r="AA4374" i="1"/>
  <c r="AA4375" i="1"/>
  <c r="AA4378" i="1"/>
  <c r="AA4379" i="1"/>
  <c r="AA4380" i="1"/>
  <c r="AA4382" i="1"/>
  <c r="AA4383" i="1"/>
  <c r="AA4386" i="1"/>
  <c r="AA4387" i="1"/>
  <c r="AA4391" i="1"/>
  <c r="AA4394" i="1"/>
  <c r="AA4395" i="1"/>
  <c r="AA4398" i="1"/>
  <c r="AA4399" i="1"/>
  <c r="AA4402" i="1"/>
  <c r="AA4403" i="1"/>
  <c r="AA4407" i="1"/>
  <c r="AA4410" i="1"/>
  <c r="AA4411" i="1"/>
  <c r="AA4414" i="1"/>
  <c r="AA4415" i="1"/>
  <c r="AA4418" i="1"/>
  <c r="AA4419" i="1"/>
  <c r="AA4420" i="1"/>
  <c r="AA4422" i="1"/>
  <c r="AA4423" i="1"/>
  <c r="AA4427" i="1"/>
  <c r="AA4430" i="1"/>
  <c r="AA4431" i="1"/>
  <c r="AA4434" i="1"/>
  <c r="AA4435" i="1"/>
  <c r="AA4439" i="1"/>
  <c r="AA4442" i="1"/>
  <c r="AA4443" i="1"/>
  <c r="AA4446" i="1"/>
  <c r="AA4447" i="1"/>
  <c r="AA4450" i="1"/>
  <c r="AA4451" i="1"/>
  <c r="AA4454" i="1"/>
  <c r="AA4455" i="1"/>
  <c r="AA4459" i="1"/>
  <c r="AA4462" i="1"/>
  <c r="AA4463" i="1"/>
  <c r="AA4466" i="1"/>
  <c r="AA4467" i="1"/>
  <c r="AA4470" i="1"/>
  <c r="AA4471" i="1"/>
  <c r="AA4474" i="1"/>
  <c r="AA4475" i="1"/>
  <c r="AA4478" i="1"/>
  <c r="AA4479" i="1"/>
  <c r="AA4482" i="1"/>
  <c r="AA4483" i="1"/>
  <c r="AA4484" i="1"/>
  <c r="AA4486" i="1"/>
  <c r="AA4487" i="1"/>
  <c r="AA4490" i="1"/>
  <c r="AA4491" i="1"/>
  <c r="AA4494" i="1"/>
  <c r="AA4495" i="1"/>
  <c r="AA4499" i="1"/>
  <c r="AA4503" i="1"/>
  <c r="AA4506" i="1"/>
  <c r="AA4507" i="1"/>
  <c r="AA4511" i="1"/>
  <c r="AA4514" i="1"/>
  <c r="AA4515" i="1"/>
  <c r="AA4516" i="1"/>
  <c r="AA4519" i="1"/>
  <c r="AA4522" i="1"/>
  <c r="AA4523" i="1"/>
  <c r="AA4524" i="1"/>
  <c r="AA4526" i="1"/>
  <c r="AA4527" i="1"/>
  <c r="AA4528" i="1"/>
  <c r="AA4530" i="1"/>
  <c r="AA4531" i="1"/>
  <c r="AA4534" i="1"/>
  <c r="AA4535" i="1"/>
  <c r="AA4538" i="1"/>
  <c r="AA4539" i="1"/>
  <c r="AA4543" i="1"/>
  <c r="AA4546" i="1"/>
  <c r="AA4547" i="1"/>
  <c r="AA4550" i="1"/>
  <c r="AA4551" i="1"/>
  <c r="AA4552" i="1"/>
  <c r="AA4554" i="1"/>
  <c r="AA4555" i="1"/>
  <c r="AA4558" i="1"/>
  <c r="AA4559" i="1"/>
  <c r="AA4562" i="1"/>
  <c r="AA4563" i="1"/>
  <c r="AA4567" i="1"/>
  <c r="AA4570" i="1"/>
  <c r="AA4571" i="1"/>
  <c r="AA4574" i="1"/>
  <c r="AA4575" i="1"/>
  <c r="AA4578" i="1"/>
  <c r="AA4579" i="1"/>
  <c r="AA4583" i="1"/>
  <c r="AA4587" i="1"/>
  <c r="AA4588" i="1"/>
  <c r="AA4591" i="1"/>
  <c r="AA4595" i="1"/>
  <c r="AA4598" i="1"/>
  <c r="AA4599" i="1"/>
  <c r="AA4603" i="1"/>
  <c r="AA4606" i="1"/>
  <c r="AA4607" i="1"/>
  <c r="AA4610" i="1"/>
  <c r="AA4611" i="1"/>
  <c r="AA4614" i="1"/>
  <c r="AA4615" i="1"/>
  <c r="AA4618" i="1"/>
  <c r="AA4619" i="1"/>
  <c r="AA4623" i="1"/>
  <c r="AA4626" i="1"/>
  <c r="AA4627" i="1"/>
  <c r="AA4628" i="1"/>
  <c r="AA4630" i="1"/>
  <c r="AA4631" i="1"/>
  <c r="AA4634" i="1"/>
  <c r="AA4635" i="1"/>
  <c r="AA4638" i="1"/>
  <c r="AA4639" i="1"/>
  <c r="AA4643" i="1"/>
  <c r="AA4646" i="1"/>
  <c r="AA4647" i="1"/>
  <c r="AA4650" i="1"/>
  <c r="AA4651" i="1"/>
  <c r="AA4652" i="1"/>
  <c r="AA4654" i="1"/>
  <c r="AA4655" i="1"/>
  <c r="AA4659" i="1"/>
  <c r="AA4663" i="1"/>
  <c r="AA4667" i="1"/>
  <c r="AA4671" i="1"/>
  <c r="AA4675" i="1"/>
  <c r="AA4676" i="1"/>
  <c r="AA4678" i="1"/>
  <c r="AA4679" i="1"/>
  <c r="AA4682" i="1"/>
  <c r="AA4683" i="1"/>
  <c r="AA4686" i="1"/>
  <c r="AA4687" i="1"/>
  <c r="AA4691" i="1"/>
  <c r="AA4692" i="1"/>
  <c r="AA4694" i="1"/>
  <c r="AA4695" i="1"/>
  <c r="AA4699" i="1"/>
  <c r="AA4700" i="1"/>
  <c r="AA4702" i="1"/>
  <c r="AA4703" i="1"/>
  <c r="AA4704" i="1"/>
  <c r="AA4706" i="1"/>
  <c r="AA4707" i="1"/>
  <c r="AA4710" i="1"/>
  <c r="AA4711" i="1"/>
  <c r="AA4714" i="1"/>
  <c r="AA4715" i="1"/>
  <c r="AA4718" i="1"/>
  <c r="AA4719" i="1"/>
  <c r="AA4722" i="1"/>
  <c r="AA4723" i="1"/>
  <c r="AA4726" i="1"/>
  <c r="AA4727" i="1"/>
  <c r="AA4730" i="1"/>
  <c r="AA4731" i="1"/>
  <c r="AA4732" i="1"/>
  <c r="AA4734" i="1"/>
  <c r="AA4735" i="1"/>
  <c r="AA4739" i="1"/>
  <c r="AA4743" i="1"/>
  <c r="AA4747" i="1"/>
  <c r="AA4751" i="1"/>
  <c r="AA4755" i="1"/>
  <c r="AA4759" i="1"/>
  <c r="AA4760" i="1"/>
  <c r="AA4762" i="1"/>
  <c r="AA4763" i="1"/>
  <c r="AA4764" i="1"/>
  <c r="AA4766" i="1"/>
  <c r="AA4767" i="1"/>
  <c r="AA4770" i="1"/>
  <c r="AA4771" i="1"/>
  <c r="AA4775" i="1"/>
  <c r="AA4779" i="1"/>
  <c r="AA4783" i="1"/>
  <c r="AA4787" i="1"/>
  <c r="AA4791" i="1"/>
  <c r="AA4792" i="1"/>
  <c r="AA4794" i="1"/>
  <c r="AA4795" i="1"/>
  <c r="AA4798" i="1"/>
  <c r="AA4799" i="1"/>
  <c r="AA4802" i="1"/>
  <c r="AA4803" i="1"/>
  <c r="AA4806" i="1"/>
  <c r="AA4807" i="1"/>
  <c r="AA4811" i="1"/>
  <c r="AA4812" i="1"/>
  <c r="AA4815" i="1"/>
  <c r="AA4819" i="1"/>
  <c r="AA4823" i="1"/>
  <c r="AA4827" i="1"/>
  <c r="AA4828" i="1"/>
  <c r="AA4831" i="1"/>
  <c r="AA4834" i="1"/>
  <c r="AA4835" i="1"/>
  <c r="AA4838" i="1"/>
  <c r="AA4839" i="1"/>
  <c r="AA4840" i="1"/>
  <c r="AA4842" i="1"/>
  <c r="AA4843" i="1"/>
  <c r="AA4847" i="1"/>
  <c r="AA4848" i="1"/>
  <c r="AA4851" i="1"/>
  <c r="AA4855" i="1"/>
  <c r="AA4859" i="1"/>
  <c r="AA4863" i="1"/>
  <c r="AA4864" i="1"/>
  <c r="AA4867" i="1"/>
  <c r="AA4870" i="1"/>
  <c r="AA4871" i="1"/>
  <c r="AA4874" i="1"/>
  <c r="AA4875" i="1"/>
  <c r="AA4878" i="1"/>
  <c r="AA4879" i="1"/>
  <c r="AA4883" i="1"/>
  <c r="AA4887" i="1"/>
  <c r="AA4891" i="1"/>
  <c r="AA4892" i="1"/>
  <c r="AA4895" i="1"/>
  <c r="AA4899" i="1"/>
  <c r="AA4902" i="1"/>
  <c r="AA4903" i="1"/>
  <c r="AA4906" i="1"/>
  <c r="AA4907" i="1"/>
  <c r="AA4910" i="1"/>
  <c r="AA4911" i="1"/>
  <c r="AA4915" i="1"/>
  <c r="AA4916" i="1"/>
  <c r="AA4919" i="1"/>
  <c r="AA4923" i="1"/>
  <c r="AA4924" i="1"/>
  <c r="AA4927" i="1"/>
  <c r="AA4930" i="1"/>
  <c r="AA4931" i="1"/>
  <c r="AA4935" i="1"/>
  <c r="AA4936" i="1"/>
  <c r="AA4938" i="1"/>
  <c r="AA4939" i="1"/>
  <c r="AA4942" i="1"/>
  <c r="AA4943" i="1"/>
  <c r="AA4946" i="1"/>
  <c r="AA4947" i="1"/>
  <c r="AA4948" i="1"/>
  <c r="AA4951" i="1"/>
  <c r="AA4955" i="1"/>
  <c r="AA4959" i="1"/>
  <c r="AA4960" i="1"/>
  <c r="AA4963" i="1"/>
  <c r="AA4967" i="1"/>
  <c r="AA4968" i="1"/>
  <c r="AA4969" i="1"/>
  <c r="AA4970" i="1"/>
  <c r="AA4971" i="1"/>
  <c r="AA4972" i="1"/>
  <c r="AA4973" i="1"/>
  <c r="AA4974" i="1"/>
  <c r="AA4975" i="1"/>
  <c r="AA4976" i="1"/>
  <c r="AA4977" i="1"/>
  <c r="AA4978" i="1"/>
  <c r="AA4979" i="1"/>
  <c r="AA4980" i="1"/>
  <c r="AA4981" i="1"/>
  <c r="AA4983" i="1"/>
  <c r="AA4987" i="1"/>
  <c r="AA4988" i="1"/>
  <c r="AA4991" i="1"/>
  <c r="AA4995" i="1"/>
  <c r="AA4999" i="1"/>
  <c r="AA5000" i="1"/>
  <c r="AA5002" i="1"/>
  <c r="AA5003" i="1"/>
  <c r="AA5006" i="1"/>
  <c r="AA5007" i="1"/>
  <c r="AA5011" i="1"/>
  <c r="AA5012" i="1"/>
  <c r="AA5015" i="1"/>
  <c r="AA5019" i="1"/>
  <c r="AA5020" i="1"/>
  <c r="AA5023" i="1"/>
  <c r="AA5027" i="1"/>
  <c r="AA5028" i="1"/>
  <c r="AA5030" i="1"/>
  <c r="AA5031" i="1"/>
  <c r="AA5034" i="1"/>
  <c r="AA5035" i="1"/>
  <c r="AA5038" i="1"/>
  <c r="AA5039" i="1"/>
  <c r="AA5042" i="1"/>
  <c r="AA5043" i="1"/>
  <c r="AA5044" i="1"/>
  <c r="AA5046" i="1"/>
  <c r="AA5047" i="1"/>
  <c r="AA5050" i="1"/>
  <c r="AA5051" i="1"/>
  <c r="AA5054" i="1"/>
  <c r="AA5055" i="1"/>
  <c r="AA5056" i="1"/>
  <c r="AA5059" i="1"/>
  <c r="AA5063" i="1"/>
  <c r="AA5067" i="1"/>
  <c r="AA5071" i="1"/>
  <c r="AA5075" i="1"/>
  <c r="AA5079" i="1"/>
  <c r="AA5083" i="1"/>
  <c r="AA5085" i="1"/>
  <c r="AA5086" i="1"/>
  <c r="AA5087" i="1"/>
  <c r="AA5090" i="1"/>
  <c r="AA5091" i="1"/>
  <c r="AA5094" i="1"/>
  <c r="AA5095" i="1"/>
  <c r="AA5099" i="1"/>
  <c r="AA5102" i="1"/>
  <c r="AA5103" i="1"/>
  <c r="AA5106" i="1"/>
  <c r="AA5107" i="1"/>
  <c r="AA5108" i="1"/>
  <c r="AA5110" i="1"/>
  <c r="AA5111" i="1"/>
  <c r="AA5114" i="1"/>
  <c r="AA5115" i="1"/>
  <c r="AA5118" i="1"/>
  <c r="AA5119" i="1"/>
  <c r="AA5122" i="1"/>
  <c r="AA5123" i="1"/>
  <c r="AA5124" i="1"/>
  <c r="AA5126" i="1"/>
  <c r="AA5127" i="1"/>
  <c r="AA5130" i="1"/>
  <c r="AA5131" i="1"/>
  <c r="AA5134" i="1"/>
  <c r="AA5135" i="1"/>
  <c r="AA5139" i="1"/>
  <c r="AA5140" i="1"/>
  <c r="AA5143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31" i="1"/>
  <c r="AA572" i="1"/>
  <c r="AA612" i="1"/>
  <c r="AA1685" i="1"/>
  <c r="AC2704" i="1" l="1"/>
  <c r="AC2758" i="1"/>
  <c r="AC2750" i="1"/>
  <c r="AC2776" i="1"/>
  <c r="AC2768" i="1"/>
  <c r="AC2809" i="1"/>
  <c r="AB2822" i="1"/>
  <c r="AB2728" i="1"/>
  <c r="AC2696" i="1"/>
  <c r="AC2756" i="1"/>
  <c r="AC2748" i="1"/>
  <c r="AC2774" i="1"/>
  <c r="AC2766" i="1"/>
  <c r="AC2805" i="1"/>
  <c r="AB2968" i="1"/>
  <c r="AC2720" i="1"/>
  <c r="AC2688" i="1"/>
  <c r="AC2754" i="1"/>
  <c r="AC2762" i="1"/>
  <c r="AC2772" i="1"/>
  <c r="AC2764" i="1"/>
  <c r="AC2801" i="1"/>
  <c r="AC2958" i="1"/>
  <c r="AC2712" i="1"/>
  <c r="AC2760" i="1"/>
  <c r="AC2752" i="1"/>
  <c r="AC2778" i="1"/>
  <c r="AC2770" i="1"/>
  <c r="AC2813" i="1"/>
  <c r="AC2797" i="1"/>
  <c r="AB2948" i="1"/>
  <c r="AC4963" i="1"/>
  <c r="AB4963" i="1"/>
  <c r="AB4959" i="1"/>
  <c r="AC4959" i="1"/>
  <c r="AB4955" i="1"/>
  <c r="AC4955" i="1"/>
  <c r="AB4951" i="1"/>
  <c r="AC4951" i="1"/>
  <c r="AB4935" i="1"/>
  <c r="AC4935" i="1"/>
  <c r="AB4931" i="1"/>
  <c r="AC4931" i="1"/>
  <c r="AC4927" i="1"/>
  <c r="AB4927" i="1"/>
  <c r="AB4911" i="1"/>
  <c r="AC4911" i="1"/>
  <c r="AB4631" i="1"/>
  <c r="AC4631" i="1"/>
  <c r="AB4627" i="1"/>
  <c r="AC4627" i="1"/>
  <c r="AB4623" i="1"/>
  <c r="AC4623" i="1"/>
  <c r="AB4619" i="1"/>
  <c r="AC4619" i="1"/>
  <c r="AB4615" i="1"/>
  <c r="AC4615" i="1"/>
  <c r="AB4611" i="1"/>
  <c r="AC4611" i="1"/>
  <c r="AB4607" i="1"/>
  <c r="AC4607" i="1"/>
  <c r="AB4603" i="1"/>
  <c r="AC4603" i="1"/>
  <c r="AC4563" i="1"/>
  <c r="AB4563" i="1"/>
  <c r="AC4559" i="1"/>
  <c r="AB4559" i="1"/>
  <c r="AC4555" i="1"/>
  <c r="AB4555" i="1"/>
  <c r="AC4547" i="1"/>
  <c r="AB4547" i="1"/>
  <c r="AC4543" i="1"/>
  <c r="AB4543" i="1"/>
  <c r="AC3947" i="1"/>
  <c r="AB3947" i="1"/>
  <c r="AC3943" i="1"/>
  <c r="AB3943" i="1"/>
  <c r="AC3939" i="1"/>
  <c r="AB3939" i="1"/>
  <c r="AC3935" i="1"/>
  <c r="AB3935" i="1"/>
  <c r="AC3931" i="1"/>
  <c r="AB3931" i="1"/>
  <c r="AC3927" i="1"/>
  <c r="AB3927" i="1"/>
  <c r="AC3923" i="1"/>
  <c r="AB3923" i="1"/>
  <c r="AC3919" i="1"/>
  <c r="AB3919" i="1"/>
  <c r="AC3915" i="1"/>
  <c r="AB3915" i="1"/>
  <c r="AC3911" i="1"/>
  <c r="AB3911" i="1"/>
  <c r="AC3907" i="1"/>
  <c r="AB3907" i="1"/>
  <c r="AC3903" i="1"/>
  <c r="AB3903" i="1"/>
  <c r="AC3899" i="1"/>
  <c r="AB3899" i="1"/>
  <c r="AC3895" i="1"/>
  <c r="AB3895" i="1"/>
  <c r="AC3891" i="1"/>
  <c r="AB3891" i="1"/>
  <c r="AB3691" i="1"/>
  <c r="AC3691" i="1"/>
  <c r="AB3687" i="1"/>
  <c r="AC3687" i="1"/>
  <c r="AB3683" i="1"/>
  <c r="AC3683" i="1"/>
  <c r="AB3679" i="1"/>
  <c r="AC3679" i="1"/>
  <c r="AB3675" i="1"/>
  <c r="AC3675" i="1"/>
  <c r="AB3091" i="1"/>
  <c r="AC3091" i="1"/>
  <c r="AB3087" i="1"/>
  <c r="AC3087" i="1"/>
  <c r="AB3083" i="1"/>
  <c r="AC3083" i="1"/>
  <c r="AB3079" i="1"/>
  <c r="AC3079" i="1"/>
  <c r="AB3075" i="1"/>
  <c r="AC3075" i="1"/>
  <c r="AB3071" i="1"/>
  <c r="AC3071" i="1"/>
  <c r="AB3067" i="1"/>
  <c r="AC3067" i="1"/>
  <c r="AB3059" i="1"/>
  <c r="AC3059" i="1"/>
  <c r="AB3051" i="1"/>
  <c r="AC3051" i="1"/>
  <c r="AB3043" i="1"/>
  <c r="AC3043" i="1"/>
  <c r="AB3035" i="1"/>
  <c r="AC3035" i="1"/>
  <c r="AB3027" i="1"/>
  <c r="AC3027" i="1"/>
  <c r="AB3019" i="1"/>
  <c r="AC3019" i="1"/>
  <c r="AB3011" i="1"/>
  <c r="AC3011" i="1"/>
  <c r="AB3003" i="1"/>
  <c r="AC3003" i="1"/>
  <c r="AB2999" i="1"/>
  <c r="AC2999" i="1"/>
  <c r="AB2995" i="1"/>
  <c r="AC2995" i="1"/>
  <c r="AB2991" i="1"/>
  <c r="AC2991" i="1"/>
  <c r="AB2987" i="1"/>
  <c r="AC2987" i="1"/>
  <c r="AB2983" i="1"/>
  <c r="AC2983" i="1"/>
  <c r="AB2979" i="1"/>
  <c r="AC2979" i="1"/>
  <c r="AB2975" i="1"/>
  <c r="AC2975" i="1"/>
  <c r="AB2971" i="1"/>
  <c r="AC2971" i="1"/>
  <c r="AB2967" i="1"/>
  <c r="AC2967" i="1"/>
  <c r="AB2963" i="1"/>
  <c r="AC2963" i="1"/>
  <c r="AB2959" i="1"/>
  <c r="AC2959" i="1"/>
  <c r="AB2955" i="1"/>
  <c r="AC2955" i="1"/>
  <c r="AB2951" i="1"/>
  <c r="AC2951" i="1"/>
  <c r="AB2947" i="1"/>
  <c r="AC2947" i="1"/>
  <c r="AC2815" i="1"/>
  <c r="AC2811" i="1"/>
  <c r="AC2807" i="1"/>
  <c r="AC2803" i="1"/>
  <c r="AC2799" i="1"/>
  <c r="AC2795" i="1"/>
  <c r="AB2819" i="1"/>
  <c r="AB3000" i="1"/>
  <c r="AB2992" i="1"/>
  <c r="AB2984" i="1"/>
  <c r="AB2976" i="1"/>
  <c r="AC3055" i="1"/>
  <c r="AC3044" i="1"/>
  <c r="AB3034" i="1"/>
  <c r="AC3023" i="1"/>
  <c r="AC3012" i="1"/>
  <c r="AC3063" i="1"/>
  <c r="AC3066" i="1"/>
  <c r="AB3095" i="1"/>
  <c r="AC3723" i="1"/>
  <c r="AC3707" i="1"/>
  <c r="AC3690" i="1"/>
  <c r="AB3912" i="1"/>
  <c r="AC4634" i="1"/>
  <c r="AB4958" i="1"/>
  <c r="AC4958" i="1"/>
  <c r="AB4954" i="1"/>
  <c r="AC4954" i="1"/>
  <c r="AB4950" i="1"/>
  <c r="AC4950" i="1"/>
  <c r="AB4934" i="1"/>
  <c r="AC4934" i="1"/>
  <c r="AB4930" i="1"/>
  <c r="AC4930" i="1"/>
  <c r="AB4914" i="1"/>
  <c r="AC4914" i="1"/>
  <c r="AB4910" i="1"/>
  <c r="AC4910" i="1"/>
  <c r="AB4630" i="1"/>
  <c r="AC4630" i="1"/>
  <c r="AB4626" i="1"/>
  <c r="AC4626" i="1"/>
  <c r="AB4622" i="1"/>
  <c r="AC4622" i="1"/>
  <c r="AB4614" i="1"/>
  <c r="AC4614" i="1"/>
  <c r="AB4610" i="1"/>
  <c r="AC4610" i="1"/>
  <c r="AB4606" i="1"/>
  <c r="AC4606" i="1"/>
  <c r="AC4602" i="1"/>
  <c r="AB4602" i="1"/>
  <c r="AC4562" i="1"/>
  <c r="AB4562" i="1"/>
  <c r="AC4558" i="1"/>
  <c r="AB4558" i="1"/>
  <c r="AC4554" i="1"/>
  <c r="AB4554" i="1"/>
  <c r="AC4550" i="1"/>
  <c r="AB4550" i="1"/>
  <c r="AC4546" i="1"/>
  <c r="AB4546" i="1"/>
  <c r="AC4542" i="1"/>
  <c r="AB4542" i="1"/>
  <c r="AC3946" i="1"/>
  <c r="AB3946" i="1"/>
  <c r="AC3942" i="1"/>
  <c r="AB3942" i="1"/>
  <c r="AC3938" i="1"/>
  <c r="AB3938" i="1"/>
  <c r="AC3934" i="1"/>
  <c r="AB3934" i="1"/>
  <c r="AC3930" i="1"/>
  <c r="AB3930" i="1"/>
  <c r="AC3926" i="1"/>
  <c r="AB3926" i="1"/>
  <c r="AC3922" i="1"/>
  <c r="AB3922" i="1"/>
  <c r="AC3918" i="1"/>
  <c r="AB3918" i="1"/>
  <c r="AC3914" i="1"/>
  <c r="AB3914" i="1"/>
  <c r="AC3910" i="1"/>
  <c r="AB3910" i="1"/>
  <c r="AC3906" i="1"/>
  <c r="AB3906" i="1"/>
  <c r="AC3902" i="1"/>
  <c r="AB3902" i="1"/>
  <c r="AC3898" i="1"/>
  <c r="AB3898" i="1"/>
  <c r="AC3894" i="1"/>
  <c r="AB3894" i="1"/>
  <c r="AC3890" i="1"/>
  <c r="AB3890" i="1"/>
  <c r="AB3730" i="1"/>
  <c r="AC3730" i="1"/>
  <c r="AB3726" i="1"/>
  <c r="AC3726" i="1"/>
  <c r="AB3722" i="1"/>
  <c r="AC3722" i="1"/>
  <c r="AB3718" i="1"/>
  <c r="AC3718" i="1"/>
  <c r="AB3714" i="1"/>
  <c r="AC3714" i="1"/>
  <c r="AB3710" i="1"/>
  <c r="AC3710" i="1"/>
  <c r="AB3706" i="1"/>
  <c r="AC3706" i="1"/>
  <c r="AB3702" i="1"/>
  <c r="AC3702" i="1"/>
  <c r="AB3698" i="1"/>
  <c r="AC3698" i="1"/>
  <c r="AB3694" i="1"/>
  <c r="AC3694" i="1"/>
  <c r="AB3686" i="1"/>
  <c r="AC3686" i="1"/>
  <c r="AB3682" i="1"/>
  <c r="AC3682" i="1"/>
  <c r="AB3678" i="1"/>
  <c r="AC3678" i="1"/>
  <c r="AC3674" i="1"/>
  <c r="AB3674" i="1"/>
  <c r="AC3098" i="1"/>
  <c r="AB3098" i="1"/>
  <c r="AC3094" i="1"/>
  <c r="AB3094" i="1"/>
  <c r="AB3090" i="1"/>
  <c r="AC3090" i="1"/>
  <c r="AB3086" i="1"/>
  <c r="AC3086" i="1"/>
  <c r="AB3082" i="1"/>
  <c r="AC3082" i="1"/>
  <c r="AB3062" i="1"/>
  <c r="AC3062" i="1"/>
  <c r="AB3054" i="1"/>
  <c r="AC3054" i="1"/>
  <c r="AB3046" i="1"/>
  <c r="AC3046" i="1"/>
  <c r="AB3038" i="1"/>
  <c r="AC3038" i="1"/>
  <c r="AB3030" i="1"/>
  <c r="AC3030" i="1"/>
  <c r="AB3022" i="1"/>
  <c r="AC3022" i="1"/>
  <c r="AB3014" i="1"/>
  <c r="AC3014" i="1"/>
  <c r="AB3006" i="1"/>
  <c r="AC3006" i="1"/>
  <c r="AC3002" i="1"/>
  <c r="AB3002" i="1"/>
  <c r="AB2962" i="1"/>
  <c r="AC2962" i="1"/>
  <c r="AB2954" i="1"/>
  <c r="AC2954" i="1"/>
  <c r="AB2946" i="1"/>
  <c r="AC2946" i="1"/>
  <c r="AB2818" i="1"/>
  <c r="AC2818" i="1"/>
  <c r="AC2727" i="1"/>
  <c r="AC2719" i="1"/>
  <c r="AC2711" i="1"/>
  <c r="AC2703" i="1"/>
  <c r="AC2695" i="1"/>
  <c r="AC2687" i="1"/>
  <c r="AC2821" i="1"/>
  <c r="AC2817" i="1"/>
  <c r="AB2998" i="1"/>
  <c r="AB2990" i="1"/>
  <c r="AB2982" i="1"/>
  <c r="AB2974" i="1"/>
  <c r="AB2966" i="1"/>
  <c r="AB2956" i="1"/>
  <c r="AC2945" i="1"/>
  <c r="AC3052" i="1"/>
  <c r="AB3042" i="1"/>
  <c r="AC3031" i="1"/>
  <c r="AC3020" i="1"/>
  <c r="AB3010" i="1"/>
  <c r="AC3078" i="1"/>
  <c r="AC3092" i="1"/>
  <c r="AB3099" i="1"/>
  <c r="AC3719" i="1"/>
  <c r="AC3703" i="1"/>
  <c r="AC3685" i="1"/>
  <c r="AB3928" i="1"/>
  <c r="AC4618" i="1"/>
  <c r="AB4957" i="1"/>
  <c r="AC4957" i="1"/>
  <c r="AB4953" i="1"/>
  <c r="AC4953" i="1"/>
  <c r="AC4949" i="1"/>
  <c r="AB4949" i="1"/>
  <c r="AB4933" i="1"/>
  <c r="AC4933" i="1"/>
  <c r="AB4913" i="1"/>
  <c r="AC4913" i="1"/>
  <c r="AB4909" i="1"/>
  <c r="AC4909" i="1"/>
  <c r="AB4633" i="1"/>
  <c r="AC4633" i="1"/>
  <c r="AB4629" i="1"/>
  <c r="AC4629" i="1"/>
  <c r="AB4625" i="1"/>
  <c r="AC4625" i="1"/>
  <c r="AB4621" i="1"/>
  <c r="AC4621" i="1"/>
  <c r="AB4617" i="1"/>
  <c r="AC4617" i="1"/>
  <c r="AB4613" i="1"/>
  <c r="AC4613" i="1"/>
  <c r="AB4609" i="1"/>
  <c r="AC4609" i="1"/>
  <c r="AB4605" i="1"/>
  <c r="AC4605" i="1"/>
  <c r="AC4601" i="1"/>
  <c r="AB4601" i="1"/>
  <c r="AC4561" i="1"/>
  <c r="AB4561" i="1"/>
  <c r="AC4557" i="1"/>
  <c r="AB4557" i="1"/>
  <c r="AC4553" i="1"/>
  <c r="AB4553" i="1"/>
  <c r="AC4549" i="1"/>
  <c r="AB4549" i="1"/>
  <c r="AC4545" i="1"/>
  <c r="AB4545" i="1"/>
  <c r="AC4541" i="1"/>
  <c r="AB4541" i="1"/>
  <c r="AC3945" i="1"/>
  <c r="AB3945" i="1"/>
  <c r="AC3941" i="1"/>
  <c r="AB3941" i="1"/>
  <c r="AC3937" i="1"/>
  <c r="AB3937" i="1"/>
  <c r="AC3933" i="1"/>
  <c r="AB3933" i="1"/>
  <c r="AC3929" i="1"/>
  <c r="AB3929" i="1"/>
  <c r="AC3925" i="1"/>
  <c r="AB3925" i="1"/>
  <c r="AC3921" i="1"/>
  <c r="AB3921" i="1"/>
  <c r="AC3917" i="1"/>
  <c r="AB3917" i="1"/>
  <c r="AC3913" i="1"/>
  <c r="AB3913" i="1"/>
  <c r="AC3909" i="1"/>
  <c r="AB3909" i="1"/>
  <c r="AC3905" i="1"/>
  <c r="AB3905" i="1"/>
  <c r="AC3901" i="1"/>
  <c r="AB3901" i="1"/>
  <c r="AC3897" i="1"/>
  <c r="AB3897" i="1"/>
  <c r="AC3893" i="1"/>
  <c r="AB3893" i="1"/>
  <c r="AB3729" i="1"/>
  <c r="AC3729" i="1"/>
  <c r="AB3725" i="1"/>
  <c r="AC3725" i="1"/>
  <c r="AB3721" i="1"/>
  <c r="AC3721" i="1"/>
  <c r="AB3717" i="1"/>
  <c r="AC3717" i="1"/>
  <c r="AB3713" i="1"/>
  <c r="AC3713" i="1"/>
  <c r="AB3709" i="1"/>
  <c r="AC3709" i="1"/>
  <c r="AB3705" i="1"/>
  <c r="AC3705" i="1"/>
  <c r="AB3701" i="1"/>
  <c r="AC3701" i="1"/>
  <c r="AB3697" i="1"/>
  <c r="AC3697" i="1"/>
  <c r="AB3693" i="1"/>
  <c r="AC3693" i="1"/>
  <c r="AB3689" i="1"/>
  <c r="AC3689" i="1"/>
  <c r="AB3681" i="1"/>
  <c r="AC3681" i="1"/>
  <c r="AB3677" i="1"/>
  <c r="AC3677" i="1"/>
  <c r="AC3097" i="1"/>
  <c r="AB3097" i="1"/>
  <c r="AB3093" i="1"/>
  <c r="AC3093" i="1"/>
  <c r="AB3089" i="1"/>
  <c r="AC3089" i="1"/>
  <c r="AB3085" i="1"/>
  <c r="AC3085" i="1"/>
  <c r="AC3081" i="1"/>
  <c r="AB3081" i="1"/>
  <c r="AB3077" i="1"/>
  <c r="AC3077" i="1"/>
  <c r="AB3073" i="1"/>
  <c r="AC3073" i="1"/>
  <c r="AB3069" i="1"/>
  <c r="AC3069" i="1"/>
  <c r="AB3065" i="1"/>
  <c r="AC3065" i="1"/>
  <c r="AC3061" i="1"/>
  <c r="AB3061" i="1"/>
  <c r="AB3057" i="1"/>
  <c r="AC3057" i="1"/>
  <c r="AB3053" i="1"/>
  <c r="AC3053" i="1"/>
  <c r="AB3049" i="1"/>
  <c r="AC3049" i="1"/>
  <c r="AB3045" i="1"/>
  <c r="AC3045" i="1"/>
  <c r="AB3041" i="1"/>
  <c r="AC3041" i="1"/>
  <c r="AB3037" i="1"/>
  <c r="AC3037" i="1"/>
  <c r="AB3033" i="1"/>
  <c r="AC3033" i="1"/>
  <c r="AB3029" i="1"/>
  <c r="AC3029" i="1"/>
  <c r="AB3025" i="1"/>
  <c r="AC3025" i="1"/>
  <c r="AB3021" i="1"/>
  <c r="AC3021" i="1"/>
  <c r="AB3017" i="1"/>
  <c r="AC3017" i="1"/>
  <c r="AB3013" i="1"/>
  <c r="AC3013" i="1"/>
  <c r="AB3009" i="1"/>
  <c r="AC3009" i="1"/>
  <c r="AB3005" i="1"/>
  <c r="AC3005" i="1"/>
  <c r="AB3001" i="1"/>
  <c r="AC3001" i="1"/>
  <c r="AB2997" i="1"/>
  <c r="AC2997" i="1"/>
  <c r="AB2993" i="1"/>
  <c r="AC2993" i="1"/>
  <c r="AB2989" i="1"/>
  <c r="AC2989" i="1"/>
  <c r="AB2985" i="1"/>
  <c r="AC2985" i="1"/>
  <c r="AB2981" i="1"/>
  <c r="AC2981" i="1"/>
  <c r="AB2977" i="1"/>
  <c r="AC2977" i="1"/>
  <c r="AB2973" i="1"/>
  <c r="AC2973" i="1"/>
  <c r="AB2969" i="1"/>
  <c r="AC2969" i="1"/>
  <c r="AB2965" i="1"/>
  <c r="AC2965" i="1"/>
  <c r="AB2957" i="1"/>
  <c r="AC2957" i="1"/>
  <c r="AB2949" i="1"/>
  <c r="AC2949" i="1"/>
  <c r="AB2685" i="1"/>
  <c r="AC2724" i="1"/>
  <c r="AC2716" i="1"/>
  <c r="AC2708" i="1"/>
  <c r="AC2700" i="1"/>
  <c r="AC2692" i="1"/>
  <c r="AB2747" i="1"/>
  <c r="AC2759" i="1"/>
  <c r="AC2757" i="1"/>
  <c r="AC2755" i="1"/>
  <c r="AC2753" i="1"/>
  <c r="AC2751" i="1"/>
  <c r="AC2749" i="1"/>
  <c r="AC2761" i="1"/>
  <c r="AB2763" i="1"/>
  <c r="AC2777" i="1"/>
  <c r="AC2775" i="1"/>
  <c r="AC2773" i="1"/>
  <c r="AC2771" i="1"/>
  <c r="AC2769" i="1"/>
  <c r="AC2767" i="1"/>
  <c r="AC2765" i="1"/>
  <c r="AB2794" i="1"/>
  <c r="AC2814" i="1"/>
  <c r="AC2812" i="1"/>
  <c r="AC2810" i="1"/>
  <c r="AC2808" i="1"/>
  <c r="AC2806" i="1"/>
  <c r="AC2804" i="1"/>
  <c r="AC2802" i="1"/>
  <c r="AC2800" i="1"/>
  <c r="AC2798" i="1"/>
  <c r="AC2796" i="1"/>
  <c r="AC2823" i="1"/>
  <c r="AB2996" i="1"/>
  <c r="AB2988" i="1"/>
  <c r="AB2980" i="1"/>
  <c r="AB2972" i="1"/>
  <c r="AB2964" i="1"/>
  <c r="AC2953" i="1"/>
  <c r="AC3060" i="1"/>
  <c r="AB3050" i="1"/>
  <c r="AC3039" i="1"/>
  <c r="AC3028" i="1"/>
  <c r="AB3018" i="1"/>
  <c r="AC3007" i="1"/>
  <c r="AC3074" i="1"/>
  <c r="AC3088" i="1"/>
  <c r="AC3731" i="1"/>
  <c r="AC3715" i="1"/>
  <c r="AC3699" i="1"/>
  <c r="AB3680" i="1"/>
  <c r="AB3944" i="1"/>
  <c r="AB4907" i="1"/>
  <c r="AC4964" i="1"/>
  <c r="AB4964" i="1"/>
  <c r="AB4960" i="1"/>
  <c r="AC4960" i="1"/>
  <c r="AB4956" i="1"/>
  <c r="AC4956" i="1"/>
  <c r="AB4952" i="1"/>
  <c r="AC4952" i="1"/>
  <c r="AB4936" i="1"/>
  <c r="AC4936" i="1"/>
  <c r="AB4932" i="1"/>
  <c r="AC4932" i="1"/>
  <c r="AB4928" i="1"/>
  <c r="AC4928" i="1"/>
  <c r="AB4912" i="1"/>
  <c r="AC4912" i="1"/>
  <c r="AB4908" i="1"/>
  <c r="AC4908" i="1"/>
  <c r="AB4632" i="1"/>
  <c r="AC4632" i="1"/>
  <c r="AB4628" i="1"/>
  <c r="AC4628" i="1"/>
  <c r="AB4624" i="1"/>
  <c r="AC4624" i="1"/>
  <c r="AB4620" i="1"/>
  <c r="AC4620" i="1"/>
  <c r="AB4616" i="1"/>
  <c r="AC4616" i="1"/>
  <c r="AB4612" i="1"/>
  <c r="AC4612" i="1"/>
  <c r="AB4608" i="1"/>
  <c r="AC4608" i="1"/>
  <c r="AB4604" i="1"/>
  <c r="AC4604" i="1"/>
  <c r="AC4564" i="1"/>
  <c r="AB4564" i="1"/>
  <c r="AC4560" i="1"/>
  <c r="AB4560" i="1"/>
  <c r="AC4556" i="1"/>
  <c r="AB4556" i="1"/>
  <c r="AC4552" i="1"/>
  <c r="AB4552" i="1"/>
  <c r="AC4548" i="1"/>
  <c r="AB4548" i="1"/>
  <c r="AC4544" i="1"/>
  <c r="AB4544" i="1"/>
  <c r="AC4540" i="1"/>
  <c r="AB4540" i="1"/>
  <c r="AC3948" i="1"/>
  <c r="AB3948" i="1"/>
  <c r="AC3940" i="1"/>
  <c r="AB3940" i="1"/>
  <c r="AC3936" i="1"/>
  <c r="AB3936" i="1"/>
  <c r="AC3932" i="1"/>
  <c r="AB3932" i="1"/>
  <c r="AC3924" i="1"/>
  <c r="AB3924" i="1"/>
  <c r="AC3920" i="1"/>
  <c r="AB3920" i="1"/>
  <c r="AC3916" i="1"/>
  <c r="AB3916" i="1"/>
  <c r="AC3908" i="1"/>
  <c r="AB3908" i="1"/>
  <c r="AC3904" i="1"/>
  <c r="AB3904" i="1"/>
  <c r="AC3900" i="1"/>
  <c r="AB3900" i="1"/>
  <c r="AC3892" i="1"/>
  <c r="AB3892" i="1"/>
  <c r="AB3732" i="1"/>
  <c r="AC3732" i="1"/>
  <c r="AB3728" i="1"/>
  <c r="AC3728" i="1"/>
  <c r="AB3724" i="1"/>
  <c r="AC3724" i="1"/>
  <c r="AB3720" i="1"/>
  <c r="AC3720" i="1"/>
  <c r="AB3716" i="1"/>
  <c r="AC3716" i="1"/>
  <c r="AB3712" i="1"/>
  <c r="AC3712" i="1"/>
  <c r="AB3708" i="1"/>
  <c r="AC3708" i="1"/>
  <c r="AB3704" i="1"/>
  <c r="AC3704" i="1"/>
  <c r="AB3700" i="1"/>
  <c r="AC3700" i="1"/>
  <c r="AB3696" i="1"/>
  <c r="AC3696" i="1"/>
  <c r="AB3692" i="1"/>
  <c r="AC3692" i="1"/>
  <c r="AC3688" i="1"/>
  <c r="AB3688" i="1"/>
  <c r="AB3684" i="1"/>
  <c r="AC3684" i="1"/>
  <c r="AB3676" i="1"/>
  <c r="AC3676" i="1"/>
  <c r="AC3100" i="1"/>
  <c r="AB3100" i="1"/>
  <c r="AC3096" i="1"/>
  <c r="AB3096" i="1"/>
  <c r="AB3080" i="1"/>
  <c r="AC3080" i="1"/>
  <c r="AB3076" i="1"/>
  <c r="AC3076" i="1"/>
  <c r="AB3072" i="1"/>
  <c r="AC3072" i="1"/>
  <c r="AB3068" i="1"/>
  <c r="AC3068" i="1"/>
  <c r="AB3064" i="1"/>
  <c r="AC3064" i="1"/>
  <c r="AB3056" i="1"/>
  <c r="AC3056" i="1"/>
  <c r="AB3048" i="1"/>
  <c r="AC3048" i="1"/>
  <c r="AB3040" i="1"/>
  <c r="AC3040" i="1"/>
  <c r="AB3032" i="1"/>
  <c r="AC3032" i="1"/>
  <c r="AB3024" i="1"/>
  <c r="AC3024" i="1"/>
  <c r="AB3016" i="1"/>
  <c r="AC3016" i="1"/>
  <c r="AB3008" i="1"/>
  <c r="AC3008" i="1"/>
  <c r="AB2960" i="1"/>
  <c r="AC2960" i="1"/>
  <c r="AB2952" i="1"/>
  <c r="AC2952" i="1"/>
  <c r="AB2944" i="1"/>
  <c r="AC2944" i="1"/>
  <c r="AB2820" i="1"/>
  <c r="AC2820" i="1"/>
  <c r="AB2816" i="1"/>
  <c r="AC2816" i="1"/>
  <c r="AC2723" i="1"/>
  <c r="AC2715" i="1"/>
  <c r="AC2707" i="1"/>
  <c r="AC2699" i="1"/>
  <c r="AC2691" i="1"/>
  <c r="AC2943" i="1"/>
  <c r="AB2994" i="1"/>
  <c r="AB2986" i="1"/>
  <c r="AB2978" i="1"/>
  <c r="AB2970" i="1"/>
  <c r="AC2961" i="1"/>
  <c r="AC2950" i="1"/>
  <c r="AB3058" i="1"/>
  <c r="AC3047" i="1"/>
  <c r="AC3036" i="1"/>
  <c r="AB3026" i="1"/>
  <c r="AC3015" i="1"/>
  <c r="AC3004" i="1"/>
  <c r="AC3070" i="1"/>
  <c r="AC3084" i="1"/>
  <c r="AC3727" i="1"/>
  <c r="AC3711" i="1"/>
  <c r="AC3695" i="1"/>
  <c r="AB3896" i="1"/>
  <c r="AB4551" i="1"/>
  <c r="AC492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</calcChain>
</file>

<file path=xl/sharedStrings.xml><?xml version="1.0" encoding="utf-8"?>
<sst xmlns="http://schemas.openxmlformats.org/spreadsheetml/2006/main" count="17528" uniqueCount="823">
  <si>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</si>
  <si>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</si>
  <si>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</si>
  <si>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</si>
  <si>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</si>
  <si>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</si>
  <si>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</si>
  <si>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</si>
  <si>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</si>
  <si>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</si>
  <si>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</si>
  <si>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</si>
  <si>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</si>
  <si>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</si>
  <si>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</si>
  <si>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</si>
  <si>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</si>
  <si>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</si>
  <si>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</si>
  <si>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</si>
  <si>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</si>
  <si>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</si>
  <si>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</si>
  <si>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</si>
  <si>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</si>
  <si>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</si>
  <si>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</si>
  <si>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</si>
  <si>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</si>
  <si>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</si>
  <si>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</si>
  <si>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</si>
  <si>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</si>
  <si>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</si>
  <si>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</si>
  <si>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</si>
  <si>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</si>
  <si>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</si>
  <si>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</si>
  <si>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</si>
  <si>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</si>
  <si>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</si>
  <si>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</si>
  <si>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</si>
  <si>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</si>
  <si>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</si>
  <si>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</si>
  <si>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</si>
  <si>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</si>
  <si>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</si>
  <si>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</si>
  <si>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</si>
  <si>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</si>
  <si>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</si>
  <si>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</si>
  <si>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</si>
  <si>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</si>
  <si>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</si>
  <si>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</si>
  <si>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</si>
  <si>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</si>
  <si>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</si>
  <si>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</si>
  <si>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</si>
  <si>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</si>
  <si>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</si>
  <si>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</si>
  <si>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</si>
  <si>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</si>
  <si>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</si>
  <si>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</si>
  <si>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</si>
  <si>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</si>
  <si>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</si>
  <si>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</si>
  <si>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</si>
  <si>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</si>
  <si>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</si>
  <si>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</si>
  <si>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</si>
  <si>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</si>
  <si>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</si>
  <si>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</si>
  <si>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</si>
  <si>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</si>
  <si>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</si>
  <si>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</si>
  <si>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</si>
  <si>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</si>
  <si>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</si>
  <si>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</si>
  <si>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</si>
  <si>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</si>
  <si>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</si>
  <si>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</si>
  <si>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</si>
  <si>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</si>
  <si>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</si>
  <si>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</si>
  <si>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</si>
  <si>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</si>
  <si>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</si>
  <si>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</si>
  <si>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</si>
  <si>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</si>
  <si>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</si>
  <si>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</si>
  <si>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</si>
  <si>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</si>
  <si>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</si>
  <si>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</si>
  <si>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</si>
  <si>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</si>
  <si>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</si>
  <si>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</si>
  <si>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</si>
  <si>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</si>
  <si>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</si>
  <si>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</si>
  <si>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</si>
  <si>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</si>
  <si>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</si>
  <si>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</si>
  <si>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</si>
  <si>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</si>
  <si>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</si>
  <si>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</si>
  <si>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</si>
  <si>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</si>
  <si>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</si>
  <si>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</si>
  <si>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</si>
  <si>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</si>
  <si>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</si>
  <si>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</si>
  <si>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</si>
  <si>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</si>
  <si>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</si>
  <si>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</si>
  <si>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</si>
  <si>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</si>
  <si>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</si>
  <si>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</si>
  <si>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</si>
  <si>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</si>
  <si>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</si>
  <si>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</si>
  <si>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</si>
  <si>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</si>
  <si>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</si>
  <si>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</si>
  <si>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</si>
  <si>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</si>
  <si>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</si>
  <si>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</si>
  <si>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</si>
  <si>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</si>
  <si>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</si>
  <si>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</si>
  <si>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</si>
  <si>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</si>
  <si>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</si>
  <si>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</si>
  <si>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</si>
  <si>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</si>
  <si>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</si>
  <si>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</si>
  <si>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</si>
  <si>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</si>
  <si>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</si>
  <si>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</si>
  <si>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</si>
  <si>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</si>
  <si>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</si>
  <si>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</si>
  <si>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</si>
  <si>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</si>
  <si>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</si>
  <si>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</si>
  <si>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</si>
  <si>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</si>
  <si>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</si>
  <si>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</si>
  <si>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</si>
  <si>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</si>
  <si>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</si>
  <si>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</si>
  <si>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</si>
  <si>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</si>
  <si>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</si>
  <si>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</si>
  <si>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</si>
  <si>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</si>
  <si>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</si>
  <si>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</si>
  <si>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</si>
  <si>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</si>
  <si>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</si>
  <si>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</si>
  <si>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</si>
  <si>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</si>
  <si>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</si>
  <si>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</si>
  <si>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</si>
  <si>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</si>
  <si>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</si>
  <si>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</si>
  <si>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</si>
  <si>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</si>
  <si>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</si>
  <si>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</si>
  <si>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</si>
  <si>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</si>
  <si>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</si>
  <si>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</si>
  <si>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</si>
  <si>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</si>
  <si>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</si>
  <si>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</si>
  <si>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</si>
  <si>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</si>
  <si>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</si>
  <si>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</si>
  <si>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</si>
  <si>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</si>
  <si>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</si>
  <si>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</si>
  <si>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</si>
  <si>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</si>
  <si>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</si>
  <si>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</si>
  <si>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</si>
  <si>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</si>
  <si>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</si>
  <si>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</si>
  <si>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</si>
  <si>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</si>
  <si>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</si>
  <si>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</si>
  <si>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</si>
  <si>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</si>
  <si>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</si>
  <si>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</si>
  <si>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</si>
  <si>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</si>
  <si>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</si>
  <si>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</si>
  <si>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</si>
  <si>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</si>
  <si>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</si>
  <si>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</si>
  <si>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</si>
  <si>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</si>
  <si>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</si>
  <si>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</si>
  <si>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</si>
  <si>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</si>
  <si>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</si>
  <si>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</si>
  <si>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</si>
  <si>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</si>
  <si>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</si>
  <si>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</si>
  <si>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</si>
  <si>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</si>
  <si>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</si>
  <si>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</si>
  <si>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</si>
  <si>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</si>
  <si>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</si>
  <si>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</si>
  <si>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</si>
  <si>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</si>
  <si>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</si>
  <si>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</si>
  <si>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</si>
  <si>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</si>
  <si>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</si>
  <si>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</si>
  <si>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</si>
  <si>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</si>
  <si>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</si>
  <si>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</si>
  <si>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</si>
  <si>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</si>
  <si>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</si>
  <si>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</si>
  <si>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</si>
  <si>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</si>
  <si>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</si>
  <si>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</si>
  <si>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</si>
  <si>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</si>
  <si>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</si>
  <si>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</si>
  <si>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</si>
  <si>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</si>
  <si>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</si>
  <si>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</si>
  <si>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</si>
  <si>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</si>
  <si>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</si>
  <si>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</si>
  <si>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</si>
  <si>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</si>
  <si>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</si>
  <si>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</si>
  <si>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</si>
  <si>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</si>
  <si>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</si>
  <si>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</si>
  <si>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</si>
  <si>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</si>
  <si>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</si>
  <si>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</si>
  <si>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</si>
  <si>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</si>
  <si>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</si>
  <si>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</si>
  <si>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</si>
  <si>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</si>
  <si>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</si>
  <si>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</si>
  <si>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</si>
  <si>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</si>
  <si>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</si>
  <si>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</si>
  <si>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</si>
  <si>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</si>
  <si>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</si>
  <si>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</si>
  <si>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</si>
  <si>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</si>
  <si>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</si>
  <si>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</si>
  <si>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</si>
  <si>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</si>
  <si>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</si>
  <si>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</si>
  <si>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</si>
  <si>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</si>
  <si>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</si>
  <si>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</si>
  <si>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</si>
  <si>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</si>
  <si>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</si>
  <si>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</si>
  <si>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</si>
  <si>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</si>
  <si>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</si>
  <si>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</si>
  <si>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</si>
  <si>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</si>
  <si>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</si>
  <si>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</si>
  <si>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</si>
  <si>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</si>
  <si>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</si>
  <si>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</si>
  <si>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</si>
  <si>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</si>
  <si>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</si>
  <si>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</si>
  <si>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79/80NTC</t>
  </si>
  <si>
    <t>79/80BNL</t>
  </si>
  <si>
    <t>79/80BNT</t>
  </si>
  <si>
    <t>79/80HDL</t>
  </si>
  <si>
    <t>79/80UNL</t>
  </si>
  <si>
    <t>79/80SHIVM</t>
  </si>
  <si>
    <t>79/80CBBL</t>
  </si>
  <si>
    <t>79/80DDBL</t>
  </si>
  <si>
    <t>79/80FMDBL</t>
  </si>
  <si>
    <t>79/80KMCDB</t>
  </si>
  <si>
    <t>79/80NLBBL</t>
  </si>
  <si>
    <t>79/80NUBL</t>
  </si>
  <si>
    <t>79/80RMDC</t>
  </si>
  <si>
    <t>79/80SKBBL</t>
  </si>
  <si>
    <t>79/80SLBBL</t>
  </si>
  <si>
    <t>79/80SMFDB</t>
  </si>
  <si>
    <t>79/80SWBBL</t>
  </si>
  <si>
    <t>79/80MLBBL</t>
  </si>
  <si>
    <t>79/80LLBS</t>
  </si>
  <si>
    <t>79/80MMFDB</t>
  </si>
  <si>
    <t>79/80JSLBB</t>
  </si>
  <si>
    <t>79/80VLBS</t>
  </si>
  <si>
    <t>79/80RSDC</t>
  </si>
  <si>
    <t>79/80NMBMF</t>
  </si>
  <si>
    <t>79/80MERO</t>
  </si>
  <si>
    <t>79/80NADEP</t>
  </si>
  <si>
    <t>79/80ALBSL</t>
  </si>
  <si>
    <t>79/80NMFBS</t>
  </si>
  <si>
    <t>79/80GMFBS</t>
  </si>
  <si>
    <t>79/80CLBSL</t>
  </si>
  <si>
    <t>79/80FOWAD</t>
  </si>
  <si>
    <t>79/80SMATA</t>
  </si>
  <si>
    <t>79/80GILB</t>
  </si>
  <si>
    <t>79/80SMB</t>
  </si>
  <si>
    <t>79/80GBLBS</t>
  </si>
  <si>
    <t>79/80NESDO</t>
  </si>
  <si>
    <t>79/80MLBSL</t>
  </si>
  <si>
    <t>79/80MKLB</t>
  </si>
  <si>
    <t>79/80GLBSL</t>
  </si>
  <si>
    <t>79/80NICLBSL</t>
  </si>
  <si>
    <t>79/80SLBSL</t>
  </si>
  <si>
    <t>79/80SDLBSL</t>
  </si>
  <si>
    <t>79/80RULB</t>
  </si>
  <si>
    <t>79/80UNLB</t>
  </si>
  <si>
    <t>79/80JBLB</t>
  </si>
  <si>
    <t>79/80ULBSL</t>
  </si>
  <si>
    <t>79/80ADLB</t>
  </si>
  <si>
    <t>79/80SMFBS</t>
  </si>
  <si>
    <t>79/80WNLB</t>
  </si>
  <si>
    <t>79/80SABSL</t>
  </si>
  <si>
    <t>79/80DLBS</t>
  </si>
  <si>
    <t>79/80ANLB</t>
  </si>
  <si>
    <t>79/80MLBS</t>
  </si>
  <si>
    <t>79/80JALPA</t>
  </si>
  <si>
    <t>79/80ACLBSL</t>
  </si>
  <si>
    <t>79/80USLB</t>
  </si>
  <si>
    <t>79/80NSLB</t>
  </si>
  <si>
    <t>79/80CYCL</t>
  </si>
  <si>
    <t>79/80KLBSL</t>
  </si>
  <si>
    <t>79/80KLBS</t>
  </si>
  <si>
    <t>79/80SWMF</t>
  </si>
  <si>
    <t>79/80ALICL</t>
  </si>
  <si>
    <t>79/80GLICL</t>
  </si>
  <si>
    <t>79/80LICN</t>
  </si>
  <si>
    <t>79/80NLIC</t>
  </si>
  <si>
    <t>79/80NLICL</t>
  </si>
  <si>
    <t>79/80PLIC</t>
  </si>
  <si>
    <t>79/80ULI</t>
  </si>
  <si>
    <t>79/80RLI</t>
  </si>
  <si>
    <t>79/80PLI</t>
  </si>
  <si>
    <t>79/80SJLIC</t>
  </si>
  <si>
    <t>79/80LGIL</t>
  </si>
  <si>
    <t>79/80NICL</t>
  </si>
  <si>
    <t>79/80NIL</t>
  </si>
  <si>
    <t>79/80NLG</t>
  </si>
  <si>
    <t>79/80PICL</t>
  </si>
  <si>
    <t>79/80SICL</t>
  </si>
  <si>
    <t>79/80SIL</t>
  </si>
  <si>
    <t>79/80UIC</t>
  </si>
  <si>
    <t>79/80AHPC</t>
  </si>
  <si>
    <t>79/80BPCL</t>
  </si>
  <si>
    <t>79/80CHCL</t>
  </si>
  <si>
    <t>79/80NHPC</t>
  </si>
  <si>
    <t>79/80SHPC</t>
  </si>
  <si>
    <t>79/80HURJA</t>
  </si>
  <si>
    <t>79/80AKPL</t>
  </si>
  <si>
    <t>79/80BARUN</t>
  </si>
  <si>
    <t>79/80API</t>
  </si>
  <si>
    <t>79/80NGPL</t>
  </si>
  <si>
    <t>79/80MHL</t>
  </si>
  <si>
    <t>79/80NYADI</t>
  </si>
  <si>
    <t>79/80SJCL</t>
  </si>
  <si>
    <t>79/80RHPL</t>
  </si>
  <si>
    <t>79/80UMHL</t>
  </si>
  <si>
    <t>79/80DORDI</t>
  </si>
  <si>
    <t>79/80PHCL</t>
  </si>
  <si>
    <t>79/80UPCL</t>
  </si>
  <si>
    <t>79/80SPL</t>
  </si>
  <si>
    <t>79/80SPDL</t>
  </si>
  <si>
    <t>79/80MKJC</t>
  </si>
  <si>
    <t>79/80SAHAS</t>
  </si>
  <si>
    <t>79/80KKHC</t>
  </si>
  <si>
    <t>79/80DHPL</t>
  </si>
  <si>
    <t>79/80BHPL</t>
  </si>
  <si>
    <t>79/80MHNL</t>
  </si>
  <si>
    <t>79/80CHL</t>
  </si>
  <si>
    <t>79/80SPHL</t>
  </si>
  <si>
    <t>79/80NHDL</t>
  </si>
  <si>
    <t>79/80RADHI</t>
  </si>
  <si>
    <t>79/80RHGCL</t>
  </si>
  <si>
    <t>79/80KPCL</t>
  </si>
  <si>
    <t>79/80TAMOR</t>
  </si>
  <si>
    <t>79/80GHL</t>
  </si>
  <si>
    <t>79/80MKHC</t>
  </si>
  <si>
    <t>79/80PMHPL</t>
  </si>
  <si>
    <t>79/80MBJC</t>
  </si>
  <si>
    <t>79/80GLH</t>
  </si>
  <si>
    <t>79/80USHEC</t>
  </si>
  <si>
    <t>79/80AKJCL</t>
  </si>
  <si>
    <t>79/80TPC</t>
  </si>
  <si>
    <t>79/80SHEL</t>
  </si>
  <si>
    <t>79/80PPCL</t>
  </si>
  <si>
    <t>79/80UPPER</t>
  </si>
  <si>
    <t>79/80UNHPL</t>
  </si>
  <si>
    <t>79/80SPC</t>
  </si>
  <si>
    <t>79/80SGHC</t>
  </si>
  <si>
    <t>79/80AHL</t>
  </si>
  <si>
    <t>79/80BHDC</t>
  </si>
  <si>
    <t>79/80MHCL</t>
  </si>
  <si>
    <t>79/80SMH</t>
  </si>
  <si>
    <t>79/80RFPL</t>
  </si>
  <si>
    <t>79/80MEN</t>
  </si>
  <si>
    <t>79/80UHEWA</t>
  </si>
  <si>
    <t>79/80HHL</t>
  </si>
  <si>
    <t>79/80UMRH</t>
  </si>
  <si>
    <t>79/80SIKLES</t>
  </si>
  <si>
    <t>79/80RURU</t>
  </si>
  <si>
    <t>79/80SMJC</t>
  </si>
  <si>
    <t>79/80BHL</t>
  </si>
  <si>
    <t>79/80RIDI</t>
  </si>
  <si>
    <t>79/80SMHL</t>
  </si>
  <si>
    <t>79/80OHL</t>
  </si>
  <si>
    <t>79/80SHL</t>
  </si>
  <si>
    <t>79/80TRH</t>
  </si>
  <si>
    <t>79/80CGH</t>
  </si>
  <si>
    <t>79/80KDL</t>
  </si>
  <si>
    <t>79/80CIT</t>
  </si>
  <si>
    <t>79/80HIDCL</t>
  </si>
  <si>
    <t>79/80NIFRA</t>
  </si>
  <si>
    <t>79/80ENL</t>
  </si>
  <si>
    <t>79/80NRN</t>
  </si>
  <si>
    <t>79/80CHDC</t>
  </si>
  <si>
    <t>79/80STC</t>
  </si>
  <si>
    <t>79/80ADBL</t>
  </si>
  <si>
    <t>79/80CZBIL</t>
  </si>
  <si>
    <t>79/80EBL</t>
  </si>
  <si>
    <t>79/80GBIME</t>
  </si>
  <si>
    <t>79/80HBL</t>
  </si>
  <si>
    <t>79/80KBL</t>
  </si>
  <si>
    <t>79/80MBL</t>
  </si>
  <si>
    <t>79/80NABIL</t>
  </si>
  <si>
    <t>79/80NBL</t>
  </si>
  <si>
    <t>79/80NICA</t>
  </si>
  <si>
    <t>79/80NMB</t>
  </si>
  <si>
    <t>79/80PCBL</t>
  </si>
  <si>
    <t>79/80SANIMA</t>
  </si>
  <si>
    <t>79/80SBI</t>
  </si>
  <si>
    <t>79/80SBL</t>
  </si>
  <si>
    <t>79/80SCB</t>
  </si>
  <si>
    <t>79/80PRVU</t>
  </si>
  <si>
    <t>79/80NIMB</t>
  </si>
  <si>
    <t>79/80CORBL</t>
  </si>
  <si>
    <t>79/80EDBL</t>
  </si>
  <si>
    <t>79/80GBBL</t>
  </si>
  <si>
    <t>79/80JBBL</t>
  </si>
  <si>
    <t>79/80KRBL</t>
  </si>
  <si>
    <t>79/80MDB</t>
  </si>
  <si>
    <t>79/80MNBBL</t>
  </si>
  <si>
    <t>79/80NABBC</t>
  </si>
  <si>
    <t>79/80SADBL</t>
  </si>
  <si>
    <t>79/80SHINE</t>
  </si>
  <si>
    <t>79/80SINDU</t>
  </si>
  <si>
    <t>79/80GRDBL</t>
  </si>
  <si>
    <t>79/80MLBL</t>
  </si>
  <si>
    <t>79/80LBBL</t>
  </si>
  <si>
    <t>79/80KSBBL</t>
  </si>
  <si>
    <t>79/80SAPDBL</t>
  </si>
  <si>
    <t>79/80CFCL</t>
  </si>
  <si>
    <t>79/80GFCL</t>
  </si>
  <si>
    <t>79/80GMFIL</t>
  </si>
  <si>
    <t>79/80ICFC</t>
  </si>
  <si>
    <t>79/80JFL</t>
  </si>
  <si>
    <t>79/80MFIL</t>
  </si>
  <si>
    <t>79/80MPFL</t>
  </si>
  <si>
    <t>79/80NFS</t>
  </si>
  <si>
    <t>79/80PFL</t>
  </si>
  <si>
    <t>79/80PROFL</t>
  </si>
  <si>
    <t>79/80SIFC</t>
  </si>
  <si>
    <t>79/80RLFL</t>
  </si>
  <si>
    <t>79/80GUFL</t>
  </si>
  <si>
    <t>79/80BFC</t>
  </si>
  <si>
    <t>79/80SFCL</t>
  </si>
  <si>
    <t>79/80HPPL</t>
  </si>
  <si>
    <t>79/80BEDC</t>
  </si>
  <si>
    <t>79/80LEC</t>
  </si>
  <si>
    <t>79/80MKHL</t>
  </si>
  <si>
    <t>79/80DOLTI</t>
  </si>
  <si>
    <t>79/80ILI</t>
  </si>
  <si>
    <t>79/80SRLI</t>
  </si>
  <si>
    <t>79/80HLI</t>
  </si>
  <si>
    <t>79/80RBS</t>
  </si>
  <si>
    <t>79/80PRIN</t>
  </si>
  <si>
    <t>79/80IGI</t>
  </si>
  <si>
    <t>79/80AIL</t>
  </si>
  <si>
    <t>79/80HEI</t>
  </si>
  <si>
    <t>79/80SGIC</t>
  </si>
  <si>
    <t>79/80SPIL</t>
  </si>
  <si>
    <t>79/80SALICO</t>
  </si>
  <si>
    <t>79/80UAIL</t>
  </si>
  <si>
    <t>79/80HLBSL</t>
  </si>
  <si>
    <t>79/80ILBS</t>
  </si>
  <si>
    <t>79/80MSLB</t>
  </si>
  <si>
    <t>79/80SHLB</t>
  </si>
  <si>
    <t>79/80SAMAJ</t>
  </si>
  <si>
    <t>79/80AVYAN</t>
  </si>
  <si>
    <t>79/80BPW</t>
  </si>
  <si>
    <t>80/81ADBL</t>
  </si>
  <si>
    <t>80/81CZBIL</t>
  </si>
  <si>
    <t>80/81EBL</t>
  </si>
  <si>
    <t>80/81GBIME</t>
  </si>
  <si>
    <t>80/81HBL</t>
  </si>
  <si>
    <t>80/81KBL</t>
  </si>
  <si>
    <t>80/81MBL</t>
  </si>
  <si>
    <t>80/81NABIL</t>
  </si>
  <si>
    <t>80/81NBL</t>
  </si>
  <si>
    <t>80/81NICA</t>
  </si>
  <si>
    <t>80/81NMB</t>
  </si>
  <si>
    <t>80/81PCBL</t>
  </si>
  <si>
    <t>80/81SANIMA</t>
  </si>
  <si>
    <t>80/81SBI</t>
  </si>
  <si>
    <t>80/81SBL</t>
  </si>
  <si>
    <t>80/81SCB</t>
  </si>
  <si>
    <t>80/81PRVU</t>
  </si>
  <si>
    <t>80/81NIMB</t>
  </si>
  <si>
    <t>80/81LSL</t>
  </si>
  <si>
    <t>80/81CORBL</t>
  </si>
  <si>
    <t>80/81EDBL</t>
  </si>
  <si>
    <t>80/81GBBL</t>
  </si>
  <si>
    <t>80/81JBBL</t>
  </si>
  <si>
    <t>80/81KRBL</t>
  </si>
  <si>
    <t>80/81MDB</t>
  </si>
  <si>
    <t>80/81MNBBL</t>
  </si>
  <si>
    <t>80/81NABBC</t>
  </si>
  <si>
    <t>80/81SADBL</t>
  </si>
  <si>
    <t>80/81SHINE</t>
  </si>
  <si>
    <t>80/81SINDU</t>
  </si>
  <si>
    <t>80/81GRDBL</t>
  </si>
  <si>
    <t>80/81MLBL</t>
  </si>
  <si>
    <t>80/81LBBL</t>
  </si>
  <si>
    <t>80/81KSBBL</t>
  </si>
  <si>
    <t>80/81SAPDBL</t>
  </si>
  <si>
    <t>80/81CFCL</t>
  </si>
  <si>
    <t>80/81GFCL</t>
  </si>
  <si>
    <t>80/81GMFIL</t>
  </si>
  <si>
    <t>80/81ICFC</t>
  </si>
  <si>
    <t>80/81JFL</t>
  </si>
  <si>
    <t>80/81MFIL</t>
  </si>
  <si>
    <t>80/81MPFL</t>
  </si>
  <si>
    <t>80/81NFS</t>
  </si>
  <si>
    <t>80/81PFL</t>
  </si>
  <si>
    <t>80/81PROFL</t>
  </si>
  <si>
    <t>80/81SIFC</t>
  </si>
  <si>
    <t>80/81RLFL</t>
  </si>
  <si>
    <t>80/81GUFL</t>
  </si>
  <si>
    <t>80/81BFC</t>
  </si>
  <si>
    <t>80/81SFCL</t>
  </si>
  <si>
    <t>80/81CBBL</t>
  </si>
  <si>
    <t>80/81DDBL</t>
  </si>
  <si>
    <t>80/81FMDBL</t>
  </si>
  <si>
    <t>80/81KMCDB</t>
  </si>
  <si>
    <t>80/81NLBBL</t>
  </si>
  <si>
    <t>80/81NUBL</t>
  </si>
  <si>
    <t>80/81SKBBL</t>
  </si>
  <si>
    <t>80/81SWBBL</t>
  </si>
  <si>
    <t>80/81MLBBL</t>
  </si>
  <si>
    <t>80/81LLBS</t>
  </si>
  <si>
    <t>80/81MMFDB</t>
  </si>
  <si>
    <t>80/81JSLBB</t>
  </si>
  <si>
    <t>80/81VLBS</t>
  </si>
  <si>
    <t>80/81RSDC</t>
  </si>
  <si>
    <t>80/81NMBMF</t>
  </si>
  <si>
    <t>80/81MERO</t>
  </si>
  <si>
    <t>80/81NADEP</t>
  </si>
  <si>
    <t>80/81ALBSL</t>
  </si>
  <si>
    <t>80/81NMFBS</t>
  </si>
  <si>
    <t>80/81GMFBS</t>
  </si>
  <si>
    <t>80/81HLBSL</t>
  </si>
  <si>
    <t>80/81ILBS</t>
  </si>
  <si>
    <t>80/81FOWAD</t>
  </si>
  <si>
    <t>80/81SMATA</t>
  </si>
  <si>
    <t>80/81MSLB</t>
  </si>
  <si>
    <t>80/81GILB</t>
  </si>
  <si>
    <t>80/81SMB</t>
  </si>
  <si>
    <t>80/81GBLBS</t>
  </si>
  <si>
    <t>80/81NESDO</t>
  </si>
  <si>
    <t>80/81MLBSL</t>
  </si>
  <si>
    <t>80/81MKLB</t>
  </si>
  <si>
    <t>80/81GLBSL</t>
  </si>
  <si>
    <t>80/81NICLBSL</t>
  </si>
  <si>
    <t>80/81SLBSL</t>
  </si>
  <si>
    <t>80/81SDLBSL</t>
  </si>
  <si>
    <t>80/81UNLB</t>
  </si>
  <si>
    <t>80/81JBLB</t>
  </si>
  <si>
    <t>80/81ULBSL</t>
  </si>
  <si>
    <t>80/81SMFBS</t>
  </si>
  <si>
    <t>80/81WNLB</t>
  </si>
  <si>
    <t>80/81SABSL</t>
  </si>
  <si>
    <t>80/81SAMAJ</t>
  </si>
  <si>
    <t>80/81DLBS</t>
  </si>
  <si>
    <t>80/81ANLB</t>
  </si>
  <si>
    <t>80/81MLBS</t>
  </si>
  <si>
    <t>80/81AVYAN</t>
  </si>
  <si>
    <t>80/81JALPA</t>
  </si>
  <si>
    <t>80/81ACLBSL</t>
  </si>
  <si>
    <t>80/81CYCL</t>
  </si>
  <si>
    <t>80/81KLBSL</t>
  </si>
  <si>
    <t>80/81BPW</t>
  </si>
  <si>
    <t>80/81SWMF</t>
  </si>
  <si>
    <t>80/81AHPC</t>
  </si>
  <si>
    <t>80/81BPCL</t>
  </si>
  <si>
    <t>80/81CHCL</t>
  </si>
  <si>
    <t>80/81NHPC</t>
  </si>
  <si>
    <t>80/81SHPC</t>
  </si>
  <si>
    <t>80/81AKPL</t>
  </si>
  <si>
    <t>80/81BARUN</t>
  </si>
  <si>
    <t>80/81API</t>
  </si>
  <si>
    <t>80/81NGPL</t>
  </si>
  <si>
    <t>80/81MHL</t>
  </si>
  <si>
    <t>80/81NYADI</t>
  </si>
  <si>
    <t>80/81RHPL</t>
  </si>
  <si>
    <t>80/81UMHL</t>
  </si>
  <si>
    <t>80/81DORDI</t>
  </si>
  <si>
    <t>80/81PHCL</t>
  </si>
  <si>
    <t>80/81PPL</t>
  </si>
  <si>
    <t>80/81UPCL</t>
  </si>
  <si>
    <t>80/81SPL</t>
  </si>
  <si>
    <t>80/81SPDL</t>
  </si>
  <si>
    <t>80/81MKJC</t>
  </si>
  <si>
    <t>80/81SAHAS</t>
  </si>
  <si>
    <t>80/81KKHC</t>
  </si>
  <si>
    <t>80/81HPPL</t>
  </si>
  <si>
    <t>80/81DHPL</t>
  </si>
  <si>
    <t>80/81BHPL</t>
  </si>
  <si>
    <t>80/81MHNL</t>
  </si>
  <si>
    <t>80/81CHL</t>
  </si>
  <si>
    <t>80/81USHL</t>
  </si>
  <si>
    <t>80/81SPHL</t>
  </si>
  <si>
    <t>80/81NHDL</t>
  </si>
  <si>
    <t>80/81RADHI</t>
  </si>
  <si>
    <t>80/81BNHC</t>
  </si>
  <si>
    <t>80/81RHGCL</t>
  </si>
  <si>
    <t>80/81KPCL</t>
  </si>
  <si>
    <t>80/81TAMOR</t>
  </si>
  <si>
    <t>80/81GHL</t>
  </si>
  <si>
    <t>80/81EHPL</t>
  </si>
  <si>
    <t>80/81MKHC</t>
  </si>
  <si>
    <t>80/81BEDC</t>
  </si>
  <si>
    <t>80/81PMHPL</t>
  </si>
  <si>
    <t>80/81KBSH</t>
  </si>
  <si>
    <t>80/81MBJC</t>
  </si>
  <si>
    <t>80/81GLH</t>
  </si>
  <si>
    <t>80/81USHEC</t>
  </si>
  <si>
    <t>80/81AKJCL</t>
  </si>
  <si>
    <t>80/81LEC</t>
  </si>
  <si>
    <t>80/81TPC</t>
  </si>
  <si>
    <t>80/81SHEL</t>
  </si>
  <si>
    <t>80/81PPCL</t>
  </si>
  <si>
    <t>80/81TSHL</t>
  </si>
  <si>
    <t>80/81SSHL</t>
  </si>
  <si>
    <t>80/81JOSHI</t>
  </si>
  <si>
    <t>80/81UPPER</t>
  </si>
  <si>
    <t>80/81UNHPL</t>
  </si>
  <si>
    <t>80/81SPC</t>
  </si>
  <si>
    <t>80/81SGHC</t>
  </si>
  <si>
    <t>80/81AHL</t>
  </si>
  <si>
    <t>80/81BHDC</t>
  </si>
  <si>
    <t>80/81MHCL</t>
  </si>
  <si>
    <t>80/81SMH</t>
  </si>
  <si>
    <t>80/81MEN</t>
  </si>
  <si>
    <t>80/81UHEWA</t>
  </si>
  <si>
    <t>80/81HHL</t>
  </si>
  <si>
    <t>80/81UMRH</t>
  </si>
  <si>
    <t>80/81SIKLES</t>
  </si>
  <si>
    <t>80/81MEL</t>
  </si>
  <si>
    <t>80/81RURU</t>
  </si>
  <si>
    <t>80/81MAKAR</t>
  </si>
  <si>
    <t>80/81SMJC</t>
  </si>
  <si>
    <t>80/81MKHL</t>
  </si>
  <si>
    <t>80/81MMKJL</t>
  </si>
  <si>
    <t>80/81DOLTI</t>
  </si>
  <si>
    <t>80/81BHL</t>
  </si>
  <si>
    <t>80/81GVL</t>
  </si>
  <si>
    <t>80/81MSHL</t>
  </si>
  <si>
    <t>80/81RIDI</t>
  </si>
  <si>
    <t>80/81MEHL</t>
  </si>
  <si>
    <t>80/81IHL</t>
  </si>
  <si>
    <t>80/81SMHL</t>
  </si>
  <si>
    <t>80/81MCHL</t>
  </si>
  <si>
    <t>80/81RAWA</t>
  </si>
  <si>
    <t>80/81BGWT</t>
  </si>
  <si>
    <t>80/81MANDU</t>
  </si>
  <si>
    <t>80/81ALICL</t>
  </si>
  <si>
    <t>80/81LICN</t>
  </si>
  <si>
    <t>80/81NLIC</t>
  </si>
  <si>
    <t>80/81NLICL</t>
  </si>
  <si>
    <t>80/81CLI</t>
  </si>
  <si>
    <t>80/81RNLI</t>
  </si>
  <si>
    <t>80/81ILI</t>
  </si>
  <si>
    <t>80/81SNLI</t>
  </si>
  <si>
    <t>80/81SJLIC</t>
  </si>
  <si>
    <t>80/81SRLI</t>
  </si>
  <si>
    <t>80/81HLI</t>
  </si>
  <si>
    <t>80/81PMLI</t>
  </si>
  <si>
    <t>80/81NICL</t>
  </si>
  <si>
    <t>80/81NIL</t>
  </si>
  <si>
    <t>80/81NLG</t>
  </si>
  <si>
    <t>80/81SICL</t>
  </si>
  <si>
    <t>80/81PRIN</t>
  </si>
  <si>
    <t>80/81RBCL</t>
  </si>
  <si>
    <t>80/81IGI</t>
  </si>
  <si>
    <t>80/81HEI</t>
  </si>
  <si>
    <t>80/81SGIC</t>
  </si>
  <si>
    <t>80/81SPIL</t>
  </si>
  <si>
    <t>80/81SALICO</t>
  </si>
  <si>
    <t>80/81UAIL</t>
  </si>
  <si>
    <t>79/80CITY</t>
  </si>
  <si>
    <t>79/80NLO</t>
  </si>
  <si>
    <t>79/80GCIL</t>
  </si>
  <si>
    <t>79/80NRM</t>
  </si>
  <si>
    <t>80/81OHL</t>
  </si>
  <si>
    <t>80/81SHL</t>
  </si>
  <si>
    <t>80/81TRH</t>
  </si>
  <si>
    <t>80/81CGH</t>
  </si>
  <si>
    <t>80/81CITY</t>
  </si>
  <si>
    <t>80/81BNL</t>
  </si>
  <si>
    <t>80/81BNT</t>
  </si>
  <si>
    <t>80/81HDL</t>
  </si>
  <si>
    <t>80/81NLO</t>
  </si>
  <si>
    <t>80/81UNL</t>
  </si>
  <si>
    <t>80/81SHIVM</t>
  </si>
  <si>
    <t>80/81CIT</t>
  </si>
  <si>
    <t>80/81HATHY</t>
  </si>
  <si>
    <t>80/81HIDCL</t>
  </si>
  <si>
    <t>80/81NIFRA</t>
  </si>
  <si>
    <t>80/81ENL</t>
  </si>
  <si>
    <t>80/81NRN</t>
  </si>
  <si>
    <t>80/81CHDC</t>
  </si>
  <si>
    <t>80/81STC</t>
  </si>
  <si>
    <t>80/81NTC</t>
  </si>
  <si>
    <t>80/81NRM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</si>
</sst>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  <sheetName val="Raw (2)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601</v>
          </cell>
        </row>
        <row r="3">
          <cell r="B3" t="str">
            <v>ADBL</v>
          </cell>
          <cell r="C3">
            <v>245.9</v>
          </cell>
        </row>
        <row r="4">
          <cell r="B4" t="str">
            <v>AHL</v>
          </cell>
          <cell r="C4">
            <v>452</v>
          </cell>
        </row>
        <row r="5">
          <cell r="B5" t="str">
            <v>AHPC</v>
          </cell>
          <cell r="C5">
            <v>274.89999999999998</v>
          </cell>
        </row>
        <row r="6">
          <cell r="B6" t="str">
            <v>AKJCL</v>
          </cell>
          <cell r="C6">
            <v>214</v>
          </cell>
        </row>
        <row r="7">
          <cell r="B7" t="str">
            <v>AKPL</v>
          </cell>
          <cell r="C7">
            <v>197</v>
          </cell>
        </row>
        <row r="8">
          <cell r="B8" t="str">
            <v>ALBSL</v>
          </cell>
          <cell r="C8">
            <v>755</v>
          </cell>
        </row>
        <row r="9">
          <cell r="B9" t="str">
            <v>ALICL</v>
          </cell>
          <cell r="C9">
            <v>680</v>
          </cell>
        </row>
        <row r="10">
          <cell r="B10" t="str">
            <v>ANLB</v>
          </cell>
          <cell r="C10">
            <v>1813</v>
          </cell>
        </row>
        <row r="11">
          <cell r="B11" t="str">
            <v>API</v>
          </cell>
          <cell r="C11">
            <v>194</v>
          </cell>
        </row>
        <row r="12">
          <cell r="B12" t="str">
            <v>AVYAN</v>
          </cell>
          <cell r="C12">
            <v>623.1</v>
          </cell>
        </row>
        <row r="13">
          <cell r="B13" t="str">
            <v>BARUN</v>
          </cell>
          <cell r="C13">
            <v>255.9</v>
          </cell>
        </row>
        <row r="14">
          <cell r="B14" t="str">
            <v>BBC</v>
          </cell>
          <cell r="C14">
            <v>3877</v>
          </cell>
        </row>
        <row r="15">
          <cell r="B15" t="str">
            <v>BEDC</v>
          </cell>
          <cell r="C15">
            <v>377</v>
          </cell>
        </row>
        <row r="16">
          <cell r="B16" t="str">
            <v>BFC</v>
          </cell>
          <cell r="C16">
            <v>336.5</v>
          </cell>
        </row>
        <row r="17">
          <cell r="B17" t="str">
            <v>BGWT</v>
          </cell>
          <cell r="C17">
            <v>577</v>
          </cell>
        </row>
        <row r="18">
          <cell r="B18" t="str">
            <v>BHDC</v>
          </cell>
          <cell r="C18">
            <v>506</v>
          </cell>
        </row>
        <row r="19">
          <cell r="B19" t="str">
            <v>BHL</v>
          </cell>
          <cell r="C19">
            <v>303</v>
          </cell>
        </row>
        <row r="20">
          <cell r="B20" t="str">
            <v>BHPL</v>
          </cell>
          <cell r="C20">
            <v>499.9</v>
          </cell>
        </row>
        <row r="21">
          <cell r="B21" t="str">
            <v>BNHC</v>
          </cell>
          <cell r="C21">
            <v>443.9</v>
          </cell>
        </row>
        <row r="22">
          <cell r="B22" t="str">
            <v>BNT</v>
          </cell>
          <cell r="C22">
            <v>12849.9</v>
          </cell>
        </row>
        <row r="23">
          <cell r="B23" t="str">
            <v>BOKD86</v>
          </cell>
          <cell r="C23">
            <v>862.4</v>
          </cell>
        </row>
        <row r="24">
          <cell r="B24" t="str">
            <v>BPCL</v>
          </cell>
          <cell r="C24">
            <v>310</v>
          </cell>
        </row>
        <row r="25">
          <cell r="B25" t="str">
            <v>BPW</v>
          </cell>
          <cell r="C25">
            <v>1512.1</v>
          </cell>
        </row>
        <row r="26">
          <cell r="B26" t="str">
            <v>C30MF</v>
          </cell>
          <cell r="C26">
            <v>8.15</v>
          </cell>
        </row>
        <row r="27">
          <cell r="B27" t="str">
            <v>CBBL</v>
          </cell>
          <cell r="C27">
            <v>872</v>
          </cell>
        </row>
        <row r="28">
          <cell r="B28" t="str">
            <v>CCBD88</v>
          </cell>
          <cell r="C28">
            <v>1000</v>
          </cell>
        </row>
        <row r="29">
          <cell r="B29" t="str">
            <v>CFCL</v>
          </cell>
          <cell r="C29">
            <v>359</v>
          </cell>
        </row>
        <row r="30">
          <cell r="B30" t="str">
            <v>CGH</v>
          </cell>
          <cell r="C30">
            <v>915.6</v>
          </cell>
        </row>
        <row r="31">
          <cell r="B31" t="str">
            <v>CHCL</v>
          </cell>
          <cell r="C31">
            <v>519</v>
          </cell>
        </row>
        <row r="32">
          <cell r="B32" t="str">
            <v>CHDC</v>
          </cell>
          <cell r="C32">
            <v>1119.9000000000001</v>
          </cell>
        </row>
        <row r="33">
          <cell r="B33" t="str">
            <v>CHL</v>
          </cell>
          <cell r="C33">
            <v>297</v>
          </cell>
        </row>
        <row r="34">
          <cell r="B34" t="str">
            <v>CIT</v>
          </cell>
          <cell r="C34">
            <v>2215</v>
          </cell>
        </row>
        <row r="35">
          <cell r="B35" t="str">
            <v>CITY</v>
          </cell>
          <cell r="C35">
            <v>674.9</v>
          </cell>
        </row>
        <row r="36">
          <cell r="B36" t="str">
            <v>CKHL</v>
          </cell>
          <cell r="C36">
            <v>582</v>
          </cell>
        </row>
        <row r="37">
          <cell r="B37" t="str">
            <v>CLI</v>
          </cell>
          <cell r="C37">
            <v>473</v>
          </cell>
        </row>
        <row r="38">
          <cell r="B38" t="str">
            <v>CMF1</v>
          </cell>
          <cell r="C38">
            <v>8.39</v>
          </cell>
        </row>
        <row r="39">
          <cell r="B39" t="str">
            <v>CMF2</v>
          </cell>
          <cell r="C39">
            <v>8</v>
          </cell>
        </row>
        <row r="40">
          <cell r="B40" t="str">
            <v>CORBL</v>
          </cell>
          <cell r="C40">
            <v>383.9</v>
          </cell>
        </row>
        <row r="41">
          <cell r="B41" t="str">
            <v>CYCL</v>
          </cell>
          <cell r="C41">
            <v>1070</v>
          </cell>
        </row>
        <row r="42">
          <cell r="B42" t="str">
            <v>CZBIL</v>
          </cell>
          <cell r="C42">
            <v>172.1</v>
          </cell>
        </row>
        <row r="43">
          <cell r="B43" t="str">
            <v>DDBL</v>
          </cell>
          <cell r="C43">
            <v>827</v>
          </cell>
        </row>
        <row r="44">
          <cell r="B44" t="str">
            <v>DHPL</v>
          </cell>
          <cell r="C44">
            <v>208.3</v>
          </cell>
        </row>
        <row r="45">
          <cell r="B45" t="str">
            <v>DLBS</v>
          </cell>
          <cell r="C45">
            <v>872</v>
          </cell>
        </row>
        <row r="46">
          <cell r="B46" t="str">
            <v>DOLTI</v>
          </cell>
          <cell r="C46">
            <v>351.5</v>
          </cell>
        </row>
        <row r="47">
          <cell r="B47" t="str">
            <v>DORDI</v>
          </cell>
          <cell r="C47">
            <v>373</v>
          </cell>
        </row>
        <row r="48">
          <cell r="B48" t="str">
            <v>EBL</v>
          </cell>
          <cell r="C48">
            <v>524</v>
          </cell>
        </row>
        <row r="49">
          <cell r="B49" t="str">
            <v>EBLD85</v>
          </cell>
          <cell r="C49">
            <v>1030.2</v>
          </cell>
        </row>
        <row r="50">
          <cell r="B50" t="str">
            <v>EDBL</v>
          </cell>
          <cell r="C50">
            <v>370.9</v>
          </cell>
        </row>
        <row r="51">
          <cell r="B51" t="str">
            <v>EHPL</v>
          </cell>
          <cell r="C51">
            <v>463</v>
          </cell>
        </row>
        <row r="52">
          <cell r="B52" t="str">
            <v>ENL</v>
          </cell>
          <cell r="C52">
            <v>842</v>
          </cell>
        </row>
        <row r="53">
          <cell r="B53" t="str">
            <v>FMDBL</v>
          </cell>
          <cell r="C53">
            <v>665</v>
          </cell>
        </row>
        <row r="54">
          <cell r="B54" t="str">
            <v>FOWAD</v>
          </cell>
          <cell r="C54">
            <v>1130</v>
          </cell>
        </row>
        <row r="55">
          <cell r="B55" t="str">
            <v>GBBD85</v>
          </cell>
          <cell r="C55">
            <v>909.9</v>
          </cell>
        </row>
        <row r="56">
          <cell r="B56" t="str">
            <v>GBBL</v>
          </cell>
          <cell r="C56">
            <v>386</v>
          </cell>
        </row>
        <row r="57">
          <cell r="B57" t="str">
            <v>GBD80/81</v>
          </cell>
          <cell r="C57">
            <v>1020.1</v>
          </cell>
        </row>
        <row r="58">
          <cell r="B58" t="str">
            <v>GBILD86/87</v>
          </cell>
          <cell r="C58">
            <v>857</v>
          </cell>
        </row>
        <row r="59">
          <cell r="B59" t="str">
            <v>GBIME</v>
          </cell>
          <cell r="C59">
            <v>205</v>
          </cell>
        </row>
        <row r="60">
          <cell r="B60" t="str">
            <v>GBLBS</v>
          </cell>
          <cell r="C60">
            <v>600</v>
          </cell>
        </row>
        <row r="61">
          <cell r="B61" t="str">
            <v>GCIL</v>
          </cell>
          <cell r="C61">
            <v>565</v>
          </cell>
        </row>
        <row r="62">
          <cell r="B62" t="str">
            <v>GFCL</v>
          </cell>
          <cell r="C62">
            <v>447.9</v>
          </cell>
        </row>
        <row r="63">
          <cell r="B63" t="str">
            <v>GHL</v>
          </cell>
          <cell r="C63">
            <v>168.2</v>
          </cell>
        </row>
        <row r="64">
          <cell r="B64" t="str">
            <v>GIBF1</v>
          </cell>
          <cell r="C64">
            <v>8.2200000000000006</v>
          </cell>
        </row>
        <row r="65">
          <cell r="B65" t="str">
            <v>GILB</v>
          </cell>
          <cell r="C65">
            <v>900</v>
          </cell>
        </row>
        <row r="66">
          <cell r="B66" t="str">
            <v>GLBSL</v>
          </cell>
          <cell r="C66">
            <v>817</v>
          </cell>
        </row>
        <row r="67">
          <cell r="B67" t="str">
            <v>GLH</v>
          </cell>
          <cell r="C67">
            <v>267.5</v>
          </cell>
        </row>
        <row r="68">
          <cell r="B68" t="str">
            <v>GMFBS</v>
          </cell>
          <cell r="C68">
            <v>790</v>
          </cell>
        </row>
        <row r="69">
          <cell r="B69" t="str">
            <v>GMFIL</v>
          </cell>
          <cell r="C69">
            <v>367.6</v>
          </cell>
        </row>
        <row r="70">
          <cell r="B70" t="str">
            <v>GRDBL</v>
          </cell>
          <cell r="C70">
            <v>356</v>
          </cell>
        </row>
        <row r="71">
          <cell r="B71" t="str">
            <v>GUFL</v>
          </cell>
          <cell r="C71">
            <v>557.5</v>
          </cell>
        </row>
        <row r="72">
          <cell r="B72" t="str">
            <v>GVL</v>
          </cell>
          <cell r="C72">
            <v>466</v>
          </cell>
        </row>
        <row r="73">
          <cell r="B73" t="str">
            <v>GWFD83</v>
          </cell>
          <cell r="C73">
            <v>1108.8</v>
          </cell>
        </row>
        <row r="74">
          <cell r="B74" t="str">
            <v>H8020</v>
          </cell>
          <cell r="C74">
            <v>10</v>
          </cell>
        </row>
        <row r="75">
          <cell r="B75" t="str">
            <v>HATHY</v>
          </cell>
          <cell r="C75">
            <v>1057</v>
          </cell>
        </row>
        <row r="76">
          <cell r="B76" t="str">
            <v>HBL</v>
          </cell>
          <cell r="C76">
            <v>209</v>
          </cell>
        </row>
        <row r="77">
          <cell r="B77" t="str">
            <v>HBLD83</v>
          </cell>
          <cell r="C77">
            <v>1000</v>
          </cell>
        </row>
        <row r="78">
          <cell r="B78" t="str">
            <v>HBLD86</v>
          </cell>
          <cell r="C78">
            <v>950</v>
          </cell>
        </row>
        <row r="79">
          <cell r="B79" t="str">
            <v>HBLPO</v>
          </cell>
          <cell r="C79">
            <v>123.2</v>
          </cell>
        </row>
        <row r="80">
          <cell r="B80" t="str">
            <v>HDHPC</v>
          </cell>
          <cell r="C80">
            <v>147</v>
          </cell>
        </row>
        <row r="81">
          <cell r="B81" t="str">
            <v>HDL</v>
          </cell>
          <cell r="C81">
            <v>1712</v>
          </cell>
        </row>
        <row r="82">
          <cell r="B82" t="str">
            <v>HEI</v>
          </cell>
          <cell r="C82">
            <v>642.4</v>
          </cell>
        </row>
        <row r="83">
          <cell r="B83" t="str">
            <v>HEIP</v>
          </cell>
          <cell r="C83">
            <v>392</v>
          </cell>
        </row>
        <row r="84">
          <cell r="B84" t="str">
            <v>HHL</v>
          </cell>
          <cell r="C84">
            <v>340</v>
          </cell>
        </row>
        <row r="85">
          <cell r="B85" t="str">
            <v>HIDCL</v>
          </cell>
          <cell r="C85">
            <v>185.3</v>
          </cell>
        </row>
        <row r="86">
          <cell r="B86" t="str">
            <v>HIDCLP</v>
          </cell>
          <cell r="C86">
            <v>102</v>
          </cell>
        </row>
        <row r="87">
          <cell r="B87" t="str">
            <v>HLBSL</v>
          </cell>
          <cell r="C87">
            <v>610.9</v>
          </cell>
        </row>
        <row r="88">
          <cell r="B88" t="str">
            <v>HLI</v>
          </cell>
          <cell r="C88">
            <v>423</v>
          </cell>
        </row>
        <row r="89">
          <cell r="B89" t="str">
            <v>HPPL</v>
          </cell>
          <cell r="C89">
            <v>264</v>
          </cell>
        </row>
        <row r="90">
          <cell r="B90" t="str">
            <v>HRL</v>
          </cell>
          <cell r="C90">
            <v>497.8</v>
          </cell>
        </row>
        <row r="91">
          <cell r="B91" t="str">
            <v>HURJA</v>
          </cell>
          <cell r="C91">
            <v>308.89999999999998</v>
          </cell>
        </row>
        <row r="92">
          <cell r="B92" t="str">
            <v>ICFC</v>
          </cell>
          <cell r="C92">
            <v>502.9</v>
          </cell>
        </row>
        <row r="93">
          <cell r="B93" t="str">
            <v>ICFCD83</v>
          </cell>
          <cell r="C93">
            <v>1093</v>
          </cell>
        </row>
        <row r="94">
          <cell r="B94" t="str">
            <v>IGI</v>
          </cell>
          <cell r="C94">
            <v>543.1</v>
          </cell>
        </row>
        <row r="95">
          <cell r="B95" t="str">
            <v>IHL</v>
          </cell>
          <cell r="C95">
            <v>342.9</v>
          </cell>
        </row>
        <row r="96">
          <cell r="B96" t="str">
            <v>ILBS</v>
          </cell>
          <cell r="C96">
            <v>684</v>
          </cell>
        </row>
        <row r="97">
          <cell r="B97" t="str">
            <v>ILBSP</v>
          </cell>
          <cell r="C97">
            <v>368</v>
          </cell>
        </row>
        <row r="98">
          <cell r="B98" t="str">
            <v>ILI</v>
          </cell>
          <cell r="C98">
            <v>555</v>
          </cell>
        </row>
        <row r="99">
          <cell r="B99" t="str">
            <v>JALPA</v>
          </cell>
          <cell r="C99">
            <v>1190</v>
          </cell>
        </row>
        <row r="100">
          <cell r="B100" t="str">
            <v>JBBD87</v>
          </cell>
          <cell r="C100">
            <v>935</v>
          </cell>
        </row>
        <row r="101">
          <cell r="B101" t="str">
            <v>JBBL</v>
          </cell>
          <cell r="C101">
            <v>312.5</v>
          </cell>
        </row>
        <row r="102">
          <cell r="B102" t="str">
            <v>JBLB</v>
          </cell>
          <cell r="C102">
            <v>1379</v>
          </cell>
        </row>
        <row r="103">
          <cell r="B103" t="str">
            <v>JFL</v>
          </cell>
          <cell r="C103">
            <v>375</v>
          </cell>
        </row>
        <row r="104">
          <cell r="B104" t="str">
            <v>JOSHI</v>
          </cell>
          <cell r="C104">
            <v>239.6</v>
          </cell>
        </row>
        <row r="105">
          <cell r="B105" t="str">
            <v>JSLBB</v>
          </cell>
          <cell r="C105">
            <v>930</v>
          </cell>
        </row>
        <row r="106">
          <cell r="B106" t="str">
            <v>KBL</v>
          </cell>
          <cell r="C106">
            <v>159.4</v>
          </cell>
        </row>
        <row r="107">
          <cell r="B107" t="str">
            <v>KBLD89</v>
          </cell>
          <cell r="C107">
            <v>1098</v>
          </cell>
        </row>
        <row r="108">
          <cell r="B108" t="str">
            <v>KBSH</v>
          </cell>
          <cell r="C108">
            <v>926</v>
          </cell>
        </row>
        <row r="109">
          <cell r="B109" t="str">
            <v>KDBY</v>
          </cell>
          <cell r="C109">
            <v>8.6199999999999992</v>
          </cell>
        </row>
        <row r="110">
          <cell r="B110" t="str">
            <v>KDL</v>
          </cell>
          <cell r="C110">
            <v>867</v>
          </cell>
        </row>
        <row r="111">
          <cell r="B111" t="str">
            <v>KEF</v>
          </cell>
          <cell r="C111">
            <v>8.49</v>
          </cell>
        </row>
        <row r="112">
          <cell r="B112" t="str">
            <v>KKHC</v>
          </cell>
          <cell r="C112">
            <v>234</v>
          </cell>
        </row>
        <row r="113">
          <cell r="B113" t="str">
            <v>KLBSL</v>
          </cell>
          <cell r="C113">
            <v>797</v>
          </cell>
        </row>
        <row r="114">
          <cell r="B114" t="str">
            <v>KMCDB</v>
          </cell>
          <cell r="C114">
            <v>670</v>
          </cell>
        </row>
        <row r="115">
          <cell r="B115" t="str">
            <v>KPCL</v>
          </cell>
          <cell r="C115">
            <v>444.4</v>
          </cell>
        </row>
        <row r="116">
          <cell r="B116" t="str">
            <v>KRBL</v>
          </cell>
          <cell r="C116">
            <v>387</v>
          </cell>
        </row>
        <row r="117">
          <cell r="B117" t="str">
            <v>KSBBL</v>
          </cell>
          <cell r="C117">
            <v>352.9</v>
          </cell>
        </row>
        <row r="118">
          <cell r="B118" t="str">
            <v>LBBL</v>
          </cell>
          <cell r="C118">
            <v>403</v>
          </cell>
        </row>
        <row r="119">
          <cell r="B119" t="str">
            <v>LEC</v>
          </cell>
          <cell r="C119">
            <v>194.4</v>
          </cell>
        </row>
        <row r="120">
          <cell r="B120" t="str">
            <v>LEMF</v>
          </cell>
          <cell r="C120">
            <v>9</v>
          </cell>
        </row>
        <row r="121">
          <cell r="B121" t="str">
            <v>LICN</v>
          </cell>
          <cell r="C121">
            <v>1425</v>
          </cell>
        </row>
        <row r="122">
          <cell r="B122" t="str">
            <v>LLBS</v>
          </cell>
          <cell r="C122">
            <v>758</v>
          </cell>
        </row>
        <row r="123">
          <cell r="B123" t="str">
            <v>LSL</v>
          </cell>
          <cell r="C123">
            <v>174.1</v>
          </cell>
        </row>
        <row r="124">
          <cell r="B124" t="str">
            <v>LUK</v>
          </cell>
          <cell r="C124">
            <v>8.67</v>
          </cell>
        </row>
        <row r="125">
          <cell r="B125" t="str">
            <v>LVF2</v>
          </cell>
          <cell r="C125">
            <v>8.4600000000000009</v>
          </cell>
        </row>
        <row r="126">
          <cell r="B126" t="str">
            <v>MAKAR</v>
          </cell>
          <cell r="C126">
            <v>358.5</v>
          </cell>
        </row>
        <row r="127">
          <cell r="B127" t="str">
            <v>MANDU</v>
          </cell>
          <cell r="C127">
            <v>736</v>
          </cell>
        </row>
        <row r="128">
          <cell r="B128" t="str">
            <v>MBJC</v>
          </cell>
          <cell r="C128">
            <v>342.1</v>
          </cell>
        </row>
        <row r="129">
          <cell r="B129" t="str">
            <v>MBL</v>
          </cell>
          <cell r="C129">
            <v>203</v>
          </cell>
        </row>
        <row r="130">
          <cell r="B130" t="str">
            <v>MCHL</v>
          </cell>
          <cell r="C130">
            <v>342</v>
          </cell>
        </row>
        <row r="131">
          <cell r="B131" t="str">
            <v>MDB</v>
          </cell>
          <cell r="C131">
            <v>415</v>
          </cell>
        </row>
        <row r="132">
          <cell r="B132" t="str">
            <v>MEHL</v>
          </cell>
          <cell r="C132">
            <v>324</v>
          </cell>
        </row>
        <row r="133">
          <cell r="B133" t="str">
            <v>MEL</v>
          </cell>
          <cell r="C133">
            <v>239</v>
          </cell>
        </row>
        <row r="134">
          <cell r="B134" t="str">
            <v>MEN</v>
          </cell>
          <cell r="C134">
            <v>655</v>
          </cell>
        </row>
        <row r="135">
          <cell r="B135" t="str">
            <v>MERO</v>
          </cell>
          <cell r="C135">
            <v>595.79999999999995</v>
          </cell>
        </row>
        <row r="136">
          <cell r="B136" t="str">
            <v>MFIL</v>
          </cell>
          <cell r="C136">
            <v>534</v>
          </cell>
        </row>
        <row r="137">
          <cell r="B137" t="str">
            <v>MFLD85</v>
          </cell>
          <cell r="C137">
            <v>911.1</v>
          </cell>
        </row>
        <row r="138">
          <cell r="B138" t="str">
            <v>MHCL</v>
          </cell>
          <cell r="C138">
            <v>496</v>
          </cell>
        </row>
        <row r="139">
          <cell r="B139" t="str">
            <v>MHL</v>
          </cell>
          <cell r="C139">
            <v>459.2</v>
          </cell>
        </row>
        <row r="140">
          <cell r="B140" t="str">
            <v>MHNL</v>
          </cell>
          <cell r="C140">
            <v>259.5</v>
          </cell>
        </row>
        <row r="141">
          <cell r="B141" t="str">
            <v>MKCL</v>
          </cell>
          <cell r="C141">
            <v>1090.5999999999999</v>
          </cell>
        </row>
        <row r="142">
          <cell r="B142" t="str">
            <v>MKHC</v>
          </cell>
          <cell r="C142">
            <v>302</v>
          </cell>
        </row>
        <row r="143">
          <cell r="B143" t="str">
            <v>MKHL</v>
          </cell>
          <cell r="C143">
            <v>386.3</v>
          </cell>
        </row>
        <row r="144">
          <cell r="B144" t="str">
            <v>MKJC</v>
          </cell>
          <cell r="C144">
            <v>482.5</v>
          </cell>
        </row>
        <row r="145">
          <cell r="B145" t="str">
            <v>MKLB</v>
          </cell>
          <cell r="C145">
            <v>745</v>
          </cell>
        </row>
        <row r="146">
          <cell r="B146" t="str">
            <v>MLBBL</v>
          </cell>
          <cell r="C146">
            <v>799</v>
          </cell>
        </row>
        <row r="147">
          <cell r="B147" t="str">
            <v>MLBL</v>
          </cell>
          <cell r="C147">
            <v>341</v>
          </cell>
        </row>
        <row r="148">
          <cell r="B148" t="str">
            <v>MLBS</v>
          </cell>
          <cell r="C148">
            <v>775</v>
          </cell>
        </row>
        <row r="149">
          <cell r="B149" t="str">
            <v>MLBSL</v>
          </cell>
          <cell r="C149">
            <v>1852</v>
          </cell>
        </row>
        <row r="150">
          <cell r="B150" t="str">
            <v>MMF1</v>
          </cell>
          <cell r="C150">
            <v>7.5</v>
          </cell>
        </row>
        <row r="151">
          <cell r="B151" t="str">
            <v>MMFDB</v>
          </cell>
          <cell r="C151">
            <v>624</v>
          </cell>
        </row>
        <row r="152">
          <cell r="B152" t="str">
            <v>MMKJL</v>
          </cell>
          <cell r="C152">
            <v>441.1</v>
          </cell>
        </row>
        <row r="153">
          <cell r="B153" t="str">
            <v>MNBBL</v>
          </cell>
          <cell r="C153">
            <v>384.5</v>
          </cell>
        </row>
        <row r="154">
          <cell r="B154" t="str">
            <v>MPFL</v>
          </cell>
          <cell r="C154">
            <v>354</v>
          </cell>
        </row>
        <row r="155">
          <cell r="B155" t="str">
            <v>MSHL</v>
          </cell>
          <cell r="C155">
            <v>563.1</v>
          </cell>
        </row>
        <row r="156">
          <cell r="B156" t="str">
            <v>MSLB</v>
          </cell>
          <cell r="C156">
            <v>885</v>
          </cell>
        </row>
        <row r="157">
          <cell r="B157" t="str">
            <v>NABBC</v>
          </cell>
          <cell r="C157">
            <v>415</v>
          </cell>
        </row>
        <row r="158">
          <cell r="B158" t="str">
            <v>NABIL</v>
          </cell>
          <cell r="C158">
            <v>494.5</v>
          </cell>
        </row>
        <row r="159">
          <cell r="B159" t="str">
            <v>NADEP</v>
          </cell>
          <cell r="C159">
            <v>574</v>
          </cell>
        </row>
        <row r="160">
          <cell r="B160" t="str">
            <v>NBF2</v>
          </cell>
          <cell r="C160">
            <v>8.49</v>
          </cell>
        </row>
        <row r="161">
          <cell r="B161" t="str">
            <v>NBF3</v>
          </cell>
          <cell r="C161">
            <v>7.3</v>
          </cell>
        </row>
        <row r="162">
          <cell r="B162" t="str">
            <v>NBL</v>
          </cell>
          <cell r="C162">
            <v>235.9</v>
          </cell>
        </row>
        <row r="163">
          <cell r="B163" t="str">
            <v>NBLD87</v>
          </cell>
          <cell r="C163">
            <v>871</v>
          </cell>
        </row>
        <row r="164">
          <cell r="B164" t="str">
            <v>NESDO</v>
          </cell>
          <cell r="C164">
            <v>1727</v>
          </cell>
        </row>
        <row r="165">
          <cell r="B165" t="str">
            <v>NFS</v>
          </cell>
          <cell r="C165">
            <v>343.7</v>
          </cell>
        </row>
        <row r="166">
          <cell r="B166" t="str">
            <v>NGPL</v>
          </cell>
          <cell r="C166">
            <v>272.5</v>
          </cell>
        </row>
        <row r="167">
          <cell r="B167" t="str">
            <v>NHDL</v>
          </cell>
          <cell r="C167">
            <v>441.1</v>
          </cell>
        </row>
        <row r="168">
          <cell r="B168" t="str">
            <v>NHPC</v>
          </cell>
          <cell r="C168">
            <v>165.6</v>
          </cell>
        </row>
        <row r="169">
          <cell r="B169" t="str">
            <v>NIBD2082</v>
          </cell>
          <cell r="C169">
            <v>1055</v>
          </cell>
        </row>
        <row r="170">
          <cell r="B170" t="str">
            <v>NIBD84</v>
          </cell>
          <cell r="C170">
            <v>872</v>
          </cell>
        </row>
        <row r="171">
          <cell r="B171" t="str">
            <v>NIBLGF</v>
          </cell>
          <cell r="C171">
            <v>8.16</v>
          </cell>
        </row>
        <row r="172">
          <cell r="B172" t="str">
            <v>NIBSF2</v>
          </cell>
          <cell r="C172">
            <v>7.5</v>
          </cell>
        </row>
        <row r="173">
          <cell r="B173" t="str">
            <v>NICA</v>
          </cell>
          <cell r="C173">
            <v>511.2</v>
          </cell>
        </row>
        <row r="174">
          <cell r="B174" t="str">
            <v>NICAD8182</v>
          </cell>
          <cell r="C174">
            <v>1040</v>
          </cell>
        </row>
        <row r="175">
          <cell r="B175" t="str">
            <v>NICAD8283</v>
          </cell>
          <cell r="C175">
            <v>1054.5</v>
          </cell>
        </row>
        <row r="176">
          <cell r="B176" t="str">
            <v>NICBF</v>
          </cell>
          <cell r="C176">
            <v>8.61</v>
          </cell>
        </row>
        <row r="177">
          <cell r="B177" t="str">
            <v>NICFC</v>
          </cell>
          <cell r="C177">
            <v>8.6</v>
          </cell>
        </row>
        <row r="178">
          <cell r="B178" t="str">
            <v>NICGF</v>
          </cell>
          <cell r="C178">
            <v>9.31</v>
          </cell>
        </row>
        <row r="179">
          <cell r="B179" t="str">
            <v>NICL</v>
          </cell>
          <cell r="C179">
            <v>930</v>
          </cell>
        </row>
        <row r="180">
          <cell r="B180" t="str">
            <v>NICLBSL</v>
          </cell>
          <cell r="C180">
            <v>651.9</v>
          </cell>
        </row>
        <row r="181">
          <cell r="B181" t="str">
            <v>NICSF</v>
          </cell>
          <cell r="C181">
            <v>8.65</v>
          </cell>
        </row>
        <row r="182">
          <cell r="B182" t="str">
            <v>NIFRA</v>
          </cell>
          <cell r="C182">
            <v>224</v>
          </cell>
        </row>
        <row r="183">
          <cell r="B183" t="str">
            <v>NIL</v>
          </cell>
          <cell r="C183">
            <v>843</v>
          </cell>
        </row>
        <row r="184">
          <cell r="B184" t="str">
            <v>NIMB</v>
          </cell>
          <cell r="C184">
            <v>175.7</v>
          </cell>
        </row>
        <row r="185">
          <cell r="B185" t="str">
            <v>NIMBPO</v>
          </cell>
          <cell r="C185">
            <v>146</v>
          </cell>
        </row>
        <row r="186">
          <cell r="B186" t="str">
            <v>NLBBL</v>
          </cell>
          <cell r="C186">
            <v>602</v>
          </cell>
        </row>
        <row r="187">
          <cell r="B187" t="str">
            <v>NLG</v>
          </cell>
          <cell r="C187">
            <v>844</v>
          </cell>
        </row>
        <row r="188">
          <cell r="B188" t="str">
            <v>NLIC</v>
          </cell>
          <cell r="C188">
            <v>655</v>
          </cell>
        </row>
        <row r="189">
          <cell r="B189" t="str">
            <v>NLICL</v>
          </cell>
          <cell r="C189">
            <v>602.9</v>
          </cell>
        </row>
        <row r="190">
          <cell r="B190" t="str">
            <v>NMB</v>
          </cell>
          <cell r="C190">
            <v>201.5</v>
          </cell>
        </row>
        <row r="191">
          <cell r="B191" t="str">
            <v>NMB50</v>
          </cell>
          <cell r="C191">
            <v>9.6</v>
          </cell>
        </row>
        <row r="192">
          <cell r="B192" t="str">
            <v>NMBD87/88</v>
          </cell>
          <cell r="C192">
            <v>851</v>
          </cell>
        </row>
        <row r="193">
          <cell r="B193" t="str">
            <v>NMBMF</v>
          </cell>
          <cell r="C193">
            <v>556</v>
          </cell>
        </row>
        <row r="194">
          <cell r="B194" t="str">
            <v>NMFBS</v>
          </cell>
          <cell r="C194">
            <v>1168.8</v>
          </cell>
        </row>
        <row r="195">
          <cell r="B195" t="str">
            <v>NRIC</v>
          </cell>
          <cell r="C195">
            <v>672</v>
          </cell>
        </row>
        <row r="196">
          <cell r="B196" t="str">
            <v>NRM</v>
          </cell>
          <cell r="C196">
            <v>406.1</v>
          </cell>
        </row>
        <row r="197">
          <cell r="B197" t="str">
            <v>NRN</v>
          </cell>
          <cell r="C197">
            <v>540.20000000000005</v>
          </cell>
        </row>
        <row r="198">
          <cell r="B198" t="str">
            <v>NSIF2</v>
          </cell>
          <cell r="C198">
            <v>9.1199999999999992</v>
          </cell>
        </row>
        <row r="199">
          <cell r="B199" t="str">
            <v>NTC</v>
          </cell>
          <cell r="C199">
            <v>900.9</v>
          </cell>
        </row>
        <row r="200">
          <cell r="B200" t="str">
            <v>NUBL</v>
          </cell>
          <cell r="C200">
            <v>679</v>
          </cell>
        </row>
        <row r="201">
          <cell r="B201" t="str">
            <v>NWCL</v>
          </cell>
          <cell r="C201">
            <v>791.3</v>
          </cell>
        </row>
        <row r="202">
          <cell r="B202" t="str">
            <v>NYADI</v>
          </cell>
          <cell r="C202">
            <v>292</v>
          </cell>
        </row>
        <row r="203">
          <cell r="B203" t="str">
            <v>OHL</v>
          </cell>
          <cell r="C203">
            <v>808</v>
          </cell>
        </row>
        <row r="204">
          <cell r="B204" t="str">
            <v>PBD88</v>
          </cell>
          <cell r="C204">
            <v>1000</v>
          </cell>
        </row>
        <row r="205">
          <cell r="B205" t="str">
            <v>PBLD84</v>
          </cell>
          <cell r="C205">
            <v>1006</v>
          </cell>
        </row>
        <row r="206">
          <cell r="B206" t="str">
            <v>PCBL</v>
          </cell>
          <cell r="C206">
            <v>203</v>
          </cell>
        </row>
        <row r="207">
          <cell r="B207" t="str">
            <v>PFL</v>
          </cell>
          <cell r="C207">
            <v>380</v>
          </cell>
        </row>
        <row r="208">
          <cell r="B208" t="str">
            <v>PHCL</v>
          </cell>
          <cell r="C208">
            <v>339.9</v>
          </cell>
        </row>
        <row r="209">
          <cell r="B209" t="str">
            <v>PMHPL</v>
          </cell>
          <cell r="C209">
            <v>260</v>
          </cell>
        </row>
        <row r="210">
          <cell r="B210" t="str">
            <v>PMLI</v>
          </cell>
          <cell r="C210">
            <v>564</v>
          </cell>
        </row>
        <row r="211">
          <cell r="B211" t="str">
            <v>PPCL</v>
          </cell>
          <cell r="C211">
            <v>268</v>
          </cell>
        </row>
        <row r="212">
          <cell r="B212" t="str">
            <v>PPL</v>
          </cell>
          <cell r="C212">
            <v>321</v>
          </cell>
        </row>
        <row r="213">
          <cell r="B213" t="str">
            <v>PRIN</v>
          </cell>
          <cell r="C213">
            <v>864.9</v>
          </cell>
        </row>
        <row r="214">
          <cell r="B214" t="str">
            <v>PROFL</v>
          </cell>
          <cell r="C214">
            <v>335.1</v>
          </cell>
        </row>
        <row r="215">
          <cell r="B215" t="str">
            <v>PRSF</v>
          </cell>
          <cell r="C215">
            <v>9.5</v>
          </cell>
        </row>
        <row r="216">
          <cell r="B216" t="str">
            <v>PRVU</v>
          </cell>
          <cell r="C216">
            <v>164.8</v>
          </cell>
        </row>
        <row r="217">
          <cell r="B217" t="str">
            <v>PSF</v>
          </cell>
          <cell r="C217">
            <v>8.39</v>
          </cell>
        </row>
        <row r="218">
          <cell r="B218" t="str">
            <v>RADHI</v>
          </cell>
          <cell r="C218">
            <v>270</v>
          </cell>
        </row>
        <row r="219">
          <cell r="B219" t="str">
            <v>RAWA</v>
          </cell>
          <cell r="C219">
            <v>492</v>
          </cell>
        </row>
        <row r="220">
          <cell r="B220" t="str">
            <v>RBCL</v>
          </cell>
          <cell r="C220">
            <v>14160</v>
          </cell>
        </row>
        <row r="221">
          <cell r="B221" t="str">
            <v>RBCLPO</v>
          </cell>
          <cell r="C221">
            <v>11625</v>
          </cell>
        </row>
        <row r="222">
          <cell r="B222" t="str">
            <v>RFPL</v>
          </cell>
          <cell r="C222">
            <v>289</v>
          </cell>
        </row>
        <row r="223">
          <cell r="B223" t="str">
            <v>RHGCL</v>
          </cell>
          <cell r="C223">
            <v>287.89999999999998</v>
          </cell>
        </row>
        <row r="224">
          <cell r="B224" t="str">
            <v>RHPL</v>
          </cell>
          <cell r="C224">
            <v>308.5</v>
          </cell>
        </row>
        <row r="225">
          <cell r="B225" t="str">
            <v>RIDI</v>
          </cell>
          <cell r="C225">
            <v>248</v>
          </cell>
        </row>
        <row r="226">
          <cell r="B226" t="str">
            <v>RLFL</v>
          </cell>
          <cell r="C226">
            <v>379</v>
          </cell>
        </row>
        <row r="227">
          <cell r="B227" t="str">
            <v>RMF1</v>
          </cell>
          <cell r="C227">
            <v>8</v>
          </cell>
        </row>
        <row r="228">
          <cell r="B228" t="str">
            <v>RMF2</v>
          </cell>
          <cell r="C228">
            <v>8.59</v>
          </cell>
        </row>
        <row r="229">
          <cell r="B229" t="str">
            <v>RNLI</v>
          </cell>
          <cell r="C229">
            <v>566</v>
          </cell>
        </row>
        <row r="230">
          <cell r="B230" t="str">
            <v>RSDC</v>
          </cell>
          <cell r="C230">
            <v>575</v>
          </cell>
        </row>
        <row r="231">
          <cell r="B231" t="str">
            <v>RURU</v>
          </cell>
          <cell r="C231">
            <v>730.1</v>
          </cell>
        </row>
        <row r="232">
          <cell r="B232" t="str">
            <v>SABSL</v>
          </cell>
          <cell r="C232">
            <v>645</v>
          </cell>
        </row>
        <row r="233">
          <cell r="B233" t="str">
            <v>SADBL</v>
          </cell>
          <cell r="C233">
            <v>320</v>
          </cell>
        </row>
        <row r="234">
          <cell r="B234" t="str">
            <v>SAEF</v>
          </cell>
          <cell r="C234">
            <v>9.8000000000000007</v>
          </cell>
        </row>
        <row r="235">
          <cell r="B235" t="str">
            <v>SAGF</v>
          </cell>
          <cell r="C235">
            <v>9.18</v>
          </cell>
        </row>
        <row r="236">
          <cell r="B236" t="str">
            <v>SAHAS</v>
          </cell>
          <cell r="C236">
            <v>564</v>
          </cell>
        </row>
        <row r="237">
          <cell r="B237" t="str">
            <v>SALICO</v>
          </cell>
          <cell r="C237">
            <v>714</v>
          </cell>
        </row>
        <row r="238">
          <cell r="B238" t="str">
            <v>SAMAJ</v>
          </cell>
          <cell r="C238">
            <v>303</v>
          </cell>
        </row>
        <row r="239">
          <cell r="B239" t="str">
            <v>SANIMA</v>
          </cell>
          <cell r="C239">
            <v>258</v>
          </cell>
        </row>
        <row r="240">
          <cell r="B240" t="str">
            <v>SAPDBL</v>
          </cell>
          <cell r="C240">
            <v>273</v>
          </cell>
        </row>
        <row r="241">
          <cell r="B241" t="str">
            <v>SBCF</v>
          </cell>
          <cell r="C241">
            <v>7.7</v>
          </cell>
        </row>
        <row r="242">
          <cell r="B242" t="str">
            <v>SBI</v>
          </cell>
          <cell r="C242">
            <v>310</v>
          </cell>
        </row>
        <row r="243">
          <cell r="B243" t="str">
            <v>SBIBD86</v>
          </cell>
          <cell r="C243">
            <v>960</v>
          </cell>
        </row>
        <row r="244">
          <cell r="B244" t="str">
            <v>SBID83</v>
          </cell>
          <cell r="C244">
            <v>1038</v>
          </cell>
        </row>
        <row r="245">
          <cell r="B245" t="str">
            <v>SBID89</v>
          </cell>
          <cell r="C245">
            <v>908</v>
          </cell>
        </row>
        <row r="246">
          <cell r="B246" t="str">
            <v>SBL</v>
          </cell>
          <cell r="C246">
            <v>250</v>
          </cell>
        </row>
        <row r="247">
          <cell r="B247" t="str">
            <v>SBLD2082</v>
          </cell>
          <cell r="C247">
            <v>1038</v>
          </cell>
        </row>
        <row r="248">
          <cell r="B248" t="str">
            <v>SBLD84</v>
          </cell>
          <cell r="C248">
            <v>867</v>
          </cell>
        </row>
        <row r="249">
          <cell r="B249" t="str">
            <v>SCB</v>
          </cell>
          <cell r="C249">
            <v>526</v>
          </cell>
        </row>
        <row r="250">
          <cell r="B250" t="str">
            <v>SDLBSL</v>
          </cell>
          <cell r="C250">
            <v>626.9</v>
          </cell>
        </row>
        <row r="251">
          <cell r="B251" t="str">
            <v>SEF</v>
          </cell>
          <cell r="C251">
            <v>8.35</v>
          </cell>
        </row>
        <row r="252">
          <cell r="B252" t="str">
            <v>SFCL</v>
          </cell>
          <cell r="C252">
            <v>314</v>
          </cell>
        </row>
        <row r="253">
          <cell r="B253" t="str">
            <v>SFEF</v>
          </cell>
          <cell r="C253">
            <v>8.77</v>
          </cell>
        </row>
        <row r="254">
          <cell r="B254" t="str">
            <v>SFMF</v>
          </cell>
          <cell r="C254">
            <v>9.77</v>
          </cell>
        </row>
        <row r="255">
          <cell r="B255" t="str">
            <v>SGHC</v>
          </cell>
          <cell r="C255">
            <v>327</v>
          </cell>
        </row>
        <row r="256">
          <cell r="B256" t="str">
            <v>SGIC</v>
          </cell>
          <cell r="C256">
            <v>573.9</v>
          </cell>
        </row>
        <row r="257">
          <cell r="B257" t="str">
            <v>SHEL</v>
          </cell>
          <cell r="C257">
            <v>249</v>
          </cell>
        </row>
        <row r="258">
          <cell r="B258" t="str">
            <v>SHINE</v>
          </cell>
          <cell r="C258">
            <v>398</v>
          </cell>
        </row>
        <row r="259">
          <cell r="B259" t="str">
            <v>SHIVM</v>
          </cell>
          <cell r="C259">
            <v>525</v>
          </cell>
        </row>
        <row r="260">
          <cell r="B260" t="str">
            <v>SHL</v>
          </cell>
          <cell r="C260">
            <v>478</v>
          </cell>
        </row>
        <row r="261">
          <cell r="B261" t="str">
            <v>SHLB</v>
          </cell>
          <cell r="C261">
            <v>964</v>
          </cell>
        </row>
        <row r="262">
          <cell r="B262" t="str">
            <v>SHPC</v>
          </cell>
          <cell r="C262">
            <v>373.8</v>
          </cell>
        </row>
        <row r="263">
          <cell r="B263" t="str">
            <v>SICL</v>
          </cell>
          <cell r="C263">
            <v>757.5</v>
          </cell>
        </row>
        <row r="264">
          <cell r="B264" t="str">
            <v>SIFC</v>
          </cell>
          <cell r="C264">
            <v>373</v>
          </cell>
        </row>
        <row r="265">
          <cell r="B265" t="str">
            <v>SIGS2</v>
          </cell>
          <cell r="C265">
            <v>8</v>
          </cell>
        </row>
        <row r="266">
          <cell r="B266" t="str">
            <v>SIKLES</v>
          </cell>
          <cell r="C266">
            <v>510</v>
          </cell>
        </row>
        <row r="267">
          <cell r="B267" t="str">
            <v>SINDU</v>
          </cell>
          <cell r="C267">
            <v>314</v>
          </cell>
        </row>
        <row r="268">
          <cell r="B268" t="str">
            <v>SJCL</v>
          </cell>
          <cell r="C268">
            <v>324</v>
          </cell>
        </row>
        <row r="269">
          <cell r="B269" t="str">
            <v>SJLIC</v>
          </cell>
          <cell r="C269">
            <v>540</v>
          </cell>
        </row>
        <row r="270">
          <cell r="B270" t="str">
            <v>SKBBL</v>
          </cell>
          <cell r="C270">
            <v>885.9</v>
          </cell>
        </row>
        <row r="271">
          <cell r="B271" t="str">
            <v>SLBBL</v>
          </cell>
          <cell r="C271">
            <v>659</v>
          </cell>
        </row>
        <row r="272">
          <cell r="B272" t="str">
            <v>SLBSL</v>
          </cell>
          <cell r="C272">
            <v>828</v>
          </cell>
        </row>
        <row r="273">
          <cell r="B273" t="str">
            <v>SLCF</v>
          </cell>
          <cell r="C273">
            <v>7.77</v>
          </cell>
        </row>
        <row r="274">
          <cell r="B274" t="str">
            <v>SMATA</v>
          </cell>
          <cell r="C274">
            <v>633.1</v>
          </cell>
        </row>
        <row r="275">
          <cell r="B275" t="str">
            <v>SMB</v>
          </cell>
          <cell r="C275">
            <v>1007.1</v>
          </cell>
        </row>
        <row r="276">
          <cell r="B276" t="str">
            <v>SMFBS</v>
          </cell>
          <cell r="C276">
            <v>959.8</v>
          </cell>
        </row>
        <row r="277">
          <cell r="B277" t="str">
            <v>SMH</v>
          </cell>
          <cell r="C277">
            <v>627</v>
          </cell>
        </row>
        <row r="278">
          <cell r="B278" t="str">
            <v>SMHL</v>
          </cell>
          <cell r="C278">
            <v>475</v>
          </cell>
        </row>
        <row r="279">
          <cell r="B279" t="str">
            <v>SMJC</v>
          </cell>
          <cell r="C279">
            <v>383</v>
          </cell>
        </row>
        <row r="280">
          <cell r="B280" t="str">
            <v>SNLI</v>
          </cell>
          <cell r="C280">
            <v>576.5</v>
          </cell>
        </row>
        <row r="281">
          <cell r="B281" t="str">
            <v>SONA</v>
          </cell>
          <cell r="C281">
            <v>539</v>
          </cell>
        </row>
        <row r="282">
          <cell r="B282" t="str">
            <v>SPC</v>
          </cell>
          <cell r="C282">
            <v>500</v>
          </cell>
        </row>
        <row r="283">
          <cell r="B283" t="str">
            <v>SPDL</v>
          </cell>
          <cell r="C283">
            <v>258</v>
          </cell>
        </row>
        <row r="284">
          <cell r="B284" t="str">
            <v>SPHL</v>
          </cell>
          <cell r="C284">
            <v>501</v>
          </cell>
        </row>
        <row r="285">
          <cell r="B285" t="str">
            <v>SPIL</v>
          </cell>
          <cell r="C285">
            <v>754</v>
          </cell>
        </row>
        <row r="286">
          <cell r="B286" t="str">
            <v>SPL</v>
          </cell>
          <cell r="C286">
            <v>709</v>
          </cell>
        </row>
        <row r="287">
          <cell r="B287" t="str">
            <v>SRBLD83</v>
          </cell>
          <cell r="C287">
            <v>1029</v>
          </cell>
        </row>
        <row r="288">
          <cell r="B288" t="str">
            <v>SRLI</v>
          </cell>
          <cell r="C288">
            <v>467.1</v>
          </cell>
        </row>
        <row r="289">
          <cell r="B289" t="str">
            <v>SSHL</v>
          </cell>
          <cell r="C289">
            <v>175</v>
          </cell>
        </row>
        <row r="290">
          <cell r="B290" t="str">
            <v>STC</v>
          </cell>
          <cell r="C290">
            <v>5365</v>
          </cell>
        </row>
        <row r="291">
          <cell r="B291" t="str">
            <v>SWBBL</v>
          </cell>
          <cell r="C291">
            <v>755.3</v>
          </cell>
        </row>
        <row r="292">
          <cell r="B292" t="str">
            <v>SWMF</v>
          </cell>
          <cell r="C292">
            <v>686</v>
          </cell>
        </row>
        <row r="293">
          <cell r="B293" t="str">
            <v>TAMOR</v>
          </cell>
          <cell r="C293">
            <v>435.9</v>
          </cell>
        </row>
        <row r="294">
          <cell r="B294" t="str">
            <v>TPC</v>
          </cell>
          <cell r="C294">
            <v>603.9</v>
          </cell>
        </row>
        <row r="295">
          <cell r="B295" t="str">
            <v>TRH</v>
          </cell>
          <cell r="C295">
            <v>838</v>
          </cell>
        </row>
        <row r="296">
          <cell r="B296" t="str">
            <v>TSHL</v>
          </cell>
          <cell r="C296">
            <v>610</v>
          </cell>
        </row>
        <row r="297">
          <cell r="B297" t="str">
            <v>TVCL</v>
          </cell>
          <cell r="C297">
            <v>573.5</v>
          </cell>
        </row>
        <row r="298">
          <cell r="B298" t="str">
            <v>UAIL</v>
          </cell>
          <cell r="C298">
            <v>634</v>
          </cell>
        </row>
        <row r="299">
          <cell r="B299" t="str">
            <v>UHEWA</v>
          </cell>
          <cell r="C299">
            <v>363</v>
          </cell>
        </row>
        <row r="300">
          <cell r="B300" t="str">
            <v>ULBSL</v>
          </cell>
          <cell r="C300">
            <v>1141.5999999999999</v>
          </cell>
        </row>
        <row r="301">
          <cell r="B301" t="str">
            <v>ULHC</v>
          </cell>
          <cell r="C301">
            <v>328</v>
          </cell>
        </row>
        <row r="302">
          <cell r="B302" t="str">
            <v>UMHL</v>
          </cell>
          <cell r="C302">
            <v>248</v>
          </cell>
        </row>
        <row r="303">
          <cell r="B303" t="str">
            <v>UMRH</v>
          </cell>
          <cell r="C303">
            <v>415</v>
          </cell>
        </row>
        <row r="304">
          <cell r="B304" t="str">
            <v>UNHPL</v>
          </cell>
          <cell r="C304">
            <v>224.1</v>
          </cell>
        </row>
        <row r="305">
          <cell r="B305" t="str">
            <v>UNL</v>
          </cell>
          <cell r="C305">
            <v>38900</v>
          </cell>
        </row>
        <row r="306">
          <cell r="B306" t="str">
            <v>UNLB</v>
          </cell>
          <cell r="C306">
            <v>1117</v>
          </cell>
        </row>
        <row r="307">
          <cell r="B307" t="str">
            <v>UPCL</v>
          </cell>
          <cell r="C307">
            <v>225.6</v>
          </cell>
        </row>
        <row r="308">
          <cell r="B308" t="str">
            <v>UPPER</v>
          </cell>
          <cell r="C308">
            <v>211.5</v>
          </cell>
        </row>
        <row r="309">
          <cell r="B309" t="str">
            <v>USHEC</v>
          </cell>
          <cell r="C309">
            <v>345</v>
          </cell>
        </row>
        <row r="310">
          <cell r="B310" t="str">
            <v>USHL</v>
          </cell>
          <cell r="C310">
            <v>522</v>
          </cell>
        </row>
        <row r="311">
          <cell r="B311" t="str">
            <v>USLB</v>
          </cell>
          <cell r="C311">
            <v>887</v>
          </cell>
        </row>
        <row r="312">
          <cell r="B312" t="str">
            <v>VLBS</v>
          </cell>
          <cell r="C312">
            <v>651</v>
          </cell>
        </row>
        <row r="313">
          <cell r="B313" t="str">
            <v>VLUCL</v>
          </cell>
          <cell r="C313">
            <v>582</v>
          </cell>
        </row>
        <row r="314">
          <cell r="B314" t="str">
            <v>WNLB</v>
          </cell>
          <cell r="C314">
            <v>875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Non Converted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</sheetData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79/80SWMF</v>
          </cell>
          <cell r="N2">
            <v>20</v>
          </cell>
        </row>
        <row r="3">
          <cell r="M3" t="str">
            <v>79/80NTC</v>
          </cell>
          <cell r="O3">
            <v>40</v>
          </cell>
        </row>
        <row r="4">
          <cell r="M4" t="str">
            <v>79/80MNBBL</v>
          </cell>
          <cell r="N4">
            <v>9.75</v>
          </cell>
          <cell r="O4">
            <v>0.51319999999999999</v>
          </cell>
        </row>
        <row r="5">
          <cell r="M5" t="str">
            <v>79/80GCIL</v>
          </cell>
          <cell r="N5">
            <v>15</v>
          </cell>
        </row>
        <row r="6">
          <cell r="M6" t="str">
            <v>79/80CDS</v>
          </cell>
          <cell r="O6">
            <v>100</v>
          </cell>
        </row>
        <row r="7">
          <cell r="M7" t="str">
            <v>79/80MEDICARE</v>
          </cell>
          <cell r="N7">
            <v>48.8095</v>
          </cell>
          <cell r="O7">
            <v>14.3483</v>
          </cell>
        </row>
        <row r="8">
          <cell r="M8" t="str">
            <v>79/80NPEL</v>
          </cell>
          <cell r="O8">
            <v>5.2629999999999999</v>
          </cell>
        </row>
        <row r="9">
          <cell r="M9" t="str">
            <v>79/80JSML</v>
          </cell>
          <cell r="N9">
            <v>17.457799999999999</v>
          </cell>
          <cell r="O9">
            <v>0.91879999999999995</v>
          </cell>
        </row>
        <row r="10">
          <cell r="M10" t="str">
            <v>79/80SIKLES</v>
          </cell>
          <cell r="O10">
            <v>6</v>
          </cell>
        </row>
        <row r="11">
          <cell r="M11" t="str">
            <v>79/80GBBL</v>
          </cell>
          <cell r="N11">
            <v>9.5</v>
          </cell>
          <cell r="O11">
            <v>0.5</v>
          </cell>
        </row>
        <row r="12">
          <cell r="M12" t="str">
            <v>79/80HIDCL</v>
          </cell>
          <cell r="O12">
            <v>5.2629999999999999</v>
          </cell>
        </row>
        <row r="13">
          <cell r="M13" t="str">
            <v>79/80MLBL</v>
          </cell>
          <cell r="O13">
            <v>6.4</v>
          </cell>
        </row>
        <row r="14">
          <cell r="M14" t="str">
            <v>79/80BHDC</v>
          </cell>
          <cell r="O14">
            <v>5.2632000000000003</v>
          </cell>
        </row>
        <row r="15">
          <cell r="M15" t="str">
            <v>79/80HATHY</v>
          </cell>
          <cell r="N15">
            <v>10</v>
          </cell>
          <cell r="O15">
            <v>0.52600000000000002</v>
          </cell>
        </row>
        <row r="16">
          <cell r="M16" t="str">
            <v>79/80SHIVM</v>
          </cell>
          <cell r="N16">
            <v>14.25</v>
          </cell>
          <cell r="O16">
            <v>0.75</v>
          </cell>
        </row>
        <row r="17">
          <cell r="M17" t="str">
            <v>79/80NIMBAC</v>
          </cell>
          <cell r="O17">
            <v>25</v>
          </cell>
        </row>
        <row r="18">
          <cell r="M18" t="str">
            <v>79/80JBLB</v>
          </cell>
          <cell r="N18">
            <v>14</v>
          </cell>
          <cell r="O18">
            <v>0.7369</v>
          </cell>
        </row>
        <row r="19">
          <cell r="M19" t="str">
            <v>79/80RURU</v>
          </cell>
          <cell r="O19">
            <v>10.526300000000001</v>
          </cell>
        </row>
        <row r="20">
          <cell r="M20" t="str">
            <v>79/80NLO</v>
          </cell>
          <cell r="N20">
            <v>25</v>
          </cell>
          <cell r="O20">
            <v>5</v>
          </cell>
        </row>
        <row r="21">
          <cell r="M21" t="str">
            <v>79/80KSKL</v>
          </cell>
          <cell r="O21">
            <v>20</v>
          </cell>
        </row>
        <row r="22">
          <cell r="M22" t="str">
            <v>79/80BPCL</v>
          </cell>
          <cell r="O22">
            <v>5</v>
          </cell>
        </row>
        <row r="23">
          <cell r="M23" t="str">
            <v>79/80NRNDFL</v>
          </cell>
          <cell r="O23">
            <v>5</v>
          </cell>
        </row>
        <row r="24">
          <cell r="M24" t="str">
            <v>79/80MHL</v>
          </cell>
          <cell r="N24">
            <v>4.75</v>
          </cell>
          <cell r="O24">
            <v>0.25</v>
          </cell>
        </row>
        <row r="25">
          <cell r="M25" t="str">
            <v>79/80SSL</v>
          </cell>
          <cell r="N25">
            <v>100</v>
          </cell>
          <cell r="O25">
            <v>5.2632000000000003</v>
          </cell>
        </row>
        <row r="26">
          <cell r="M26" t="str">
            <v>79/80LSL</v>
          </cell>
          <cell r="N26">
            <v>7</v>
          </cell>
          <cell r="O26">
            <v>0.37</v>
          </cell>
        </row>
        <row r="27">
          <cell r="M27" t="str">
            <v>79/80SIFC</v>
          </cell>
          <cell r="O27">
            <v>5.05</v>
          </cell>
        </row>
        <row r="28">
          <cell r="M28" t="str">
            <v>79/80CBBL</v>
          </cell>
          <cell r="N28">
            <v>5</v>
          </cell>
          <cell r="O28">
            <v>10</v>
          </cell>
        </row>
        <row r="29">
          <cell r="M29" t="str">
            <v>79/80LBBL</v>
          </cell>
          <cell r="N29">
            <v>4</v>
          </cell>
          <cell r="O29">
            <v>4.5</v>
          </cell>
        </row>
        <row r="30">
          <cell r="M30" t="str">
            <v>79/80BGWT</v>
          </cell>
          <cell r="O30">
            <v>10.526300000000001</v>
          </cell>
        </row>
        <row r="31">
          <cell r="M31" t="str">
            <v>79/80SMATA</v>
          </cell>
          <cell r="N31">
            <v>5.4222000000000001</v>
          </cell>
          <cell r="O31">
            <v>0.28539999999999999</v>
          </cell>
        </row>
        <row r="32">
          <cell r="M32" t="str">
            <v>79/80GILB</v>
          </cell>
          <cell r="O32">
            <v>10</v>
          </cell>
        </row>
        <row r="33">
          <cell r="M33" t="str">
            <v>79/80CHCL</v>
          </cell>
          <cell r="N33">
            <v>10</v>
          </cell>
          <cell r="O33">
            <v>5</v>
          </cell>
        </row>
        <row r="34">
          <cell r="M34" t="str">
            <v>79/80ICFC</v>
          </cell>
          <cell r="O34">
            <v>6.5</v>
          </cell>
        </row>
        <row r="35">
          <cell r="M35" t="str">
            <v>79/80SKBBL</v>
          </cell>
          <cell r="N35">
            <v>14.25</v>
          </cell>
          <cell r="O35">
            <v>0.75</v>
          </cell>
        </row>
        <row r="36">
          <cell r="M36" t="str">
            <v>79/80CEL</v>
          </cell>
          <cell r="N36">
            <v>10</v>
          </cell>
        </row>
        <row r="37">
          <cell r="M37" t="str">
            <v>79/80HDL</v>
          </cell>
          <cell r="N37">
            <v>10</v>
          </cell>
          <cell r="O37">
            <v>15</v>
          </cell>
        </row>
        <row r="38">
          <cell r="M38" t="str">
            <v>79/80TRH</v>
          </cell>
          <cell r="N38">
            <v>4</v>
          </cell>
          <cell r="O38">
            <v>11</v>
          </cell>
        </row>
        <row r="39">
          <cell r="M39" t="str">
            <v>79/80KBC</v>
          </cell>
          <cell r="O39">
            <v>5</v>
          </cell>
        </row>
        <row r="40">
          <cell r="M40" t="str">
            <v>79/80NHDL</v>
          </cell>
          <cell r="N40">
            <v>7</v>
          </cell>
          <cell r="O40">
            <v>0.37</v>
          </cell>
        </row>
        <row r="41">
          <cell r="M41" t="str">
            <v>79/80MFIL</v>
          </cell>
          <cell r="O41">
            <v>5.2629999999999999</v>
          </cell>
        </row>
        <row r="42">
          <cell r="M42" t="str">
            <v>79/80FMDBL</v>
          </cell>
          <cell r="N42">
            <v>7.5</v>
          </cell>
          <cell r="O42">
            <v>7.5</v>
          </cell>
        </row>
        <row r="43">
          <cell r="M43" t="str">
            <v>79/80NICL</v>
          </cell>
          <cell r="N43">
            <v>10</v>
          </cell>
          <cell r="O43">
            <v>0.52629999999999999</v>
          </cell>
        </row>
        <row r="44">
          <cell r="M44" t="str">
            <v>79/80NABIL</v>
          </cell>
          <cell r="O44">
            <v>11</v>
          </cell>
        </row>
        <row r="45">
          <cell r="M45" t="str">
            <v>79/80PTCNL</v>
          </cell>
          <cell r="O45">
            <v>18</v>
          </cell>
        </row>
        <row r="46">
          <cell r="M46" t="str">
            <v>79/80SBI</v>
          </cell>
          <cell r="N46">
            <v>3.75</v>
          </cell>
          <cell r="O46">
            <v>6.8</v>
          </cell>
        </row>
        <row r="47">
          <cell r="M47" t="str">
            <v>79/80SHL</v>
          </cell>
          <cell r="N47">
            <v>5</v>
          </cell>
          <cell r="O47">
            <v>26.578900000000001</v>
          </cell>
        </row>
        <row r="48">
          <cell r="M48" t="str">
            <v>79/80NCHL</v>
          </cell>
          <cell r="N48">
            <v>28.5</v>
          </cell>
          <cell r="O48">
            <v>1.5</v>
          </cell>
        </row>
        <row r="49">
          <cell r="M49" t="str">
            <v>79/80DLBS</v>
          </cell>
          <cell r="N49">
            <v>14.25</v>
          </cell>
          <cell r="O49">
            <v>0.75</v>
          </cell>
        </row>
        <row r="50">
          <cell r="M50" t="str">
            <v>79/80CARE</v>
          </cell>
          <cell r="O50">
            <v>80</v>
          </cell>
        </row>
        <row r="51">
          <cell r="M51" t="str">
            <v>79/80NFML</v>
          </cell>
          <cell r="O51">
            <v>4.21</v>
          </cell>
        </row>
        <row r="52">
          <cell r="M52" t="str">
            <v>79/80MDB</v>
          </cell>
          <cell r="N52">
            <v>9.5</v>
          </cell>
          <cell r="O52">
            <v>0.5</v>
          </cell>
        </row>
        <row r="53">
          <cell r="M53" t="str">
            <v>79/80BNT</v>
          </cell>
          <cell r="O53">
            <v>60</v>
          </cell>
        </row>
        <row r="54">
          <cell r="M54" t="str">
            <v>79/80ENL</v>
          </cell>
          <cell r="O54">
            <v>8.4210999999999991</v>
          </cell>
        </row>
        <row r="55">
          <cell r="M55" t="str">
            <v>79/80SMB</v>
          </cell>
          <cell r="N55">
            <v>13</v>
          </cell>
          <cell r="O55">
            <v>0.68420000000000003</v>
          </cell>
        </row>
        <row r="56">
          <cell r="M56" t="str">
            <v>79/80NIFRA</v>
          </cell>
          <cell r="O56">
            <v>4.2104999999999997</v>
          </cell>
        </row>
        <row r="57">
          <cell r="M57" t="str">
            <v>79/80BFIINL</v>
          </cell>
          <cell r="O57">
            <v>14.7</v>
          </cell>
        </row>
        <row r="58">
          <cell r="M58" t="str">
            <v>79/80GBIME</v>
          </cell>
          <cell r="N58">
            <v>1</v>
          </cell>
          <cell r="O58">
            <v>8</v>
          </cell>
        </row>
        <row r="59">
          <cell r="M59" t="str">
            <v>79/80MANDU</v>
          </cell>
          <cell r="O59">
            <v>10</v>
          </cell>
        </row>
        <row r="60">
          <cell r="M60" t="str">
            <v>79/80SCB</v>
          </cell>
          <cell r="O60">
            <v>19</v>
          </cell>
        </row>
        <row r="61">
          <cell r="M61" t="str">
            <v>79/80CCAIL</v>
          </cell>
          <cell r="N61">
            <v>4</v>
          </cell>
          <cell r="O61">
            <v>0.21049999999999999</v>
          </cell>
        </row>
        <row r="62">
          <cell r="M62" t="str">
            <v>79/80AELTD</v>
          </cell>
          <cell r="N62">
            <v>7.5</v>
          </cell>
        </row>
        <row r="63">
          <cell r="M63" t="str">
            <v>79/80SADBL</v>
          </cell>
          <cell r="N63">
            <v>5</v>
          </cell>
          <cell r="O63">
            <v>0.26300000000000001</v>
          </cell>
        </row>
        <row r="64">
          <cell r="M64" t="str">
            <v>79/80NEPS</v>
          </cell>
          <cell r="N64">
            <v>20</v>
          </cell>
          <cell r="O64">
            <v>1.0529999999999999</v>
          </cell>
        </row>
        <row r="65">
          <cell r="M65" t="str">
            <v>79/80SWBBL</v>
          </cell>
          <cell r="N65">
            <v>12.3599</v>
          </cell>
          <cell r="O65">
            <v>0.65049999999999997</v>
          </cell>
        </row>
        <row r="66">
          <cell r="M66" t="str">
            <v>79/80NICLBSL</v>
          </cell>
          <cell r="O66">
            <v>15</v>
          </cell>
        </row>
        <row r="67">
          <cell r="M67" t="str">
            <v>79/80NICGF</v>
          </cell>
          <cell r="O67">
            <v>10.5</v>
          </cell>
        </row>
        <row r="68">
          <cell r="M68" t="str">
            <v>79/80NICBF</v>
          </cell>
          <cell r="O68">
            <v>10</v>
          </cell>
        </row>
        <row r="69">
          <cell r="M69" t="str">
            <v>79/80UNL</v>
          </cell>
          <cell r="O69">
            <v>1580</v>
          </cell>
        </row>
        <row r="70">
          <cell r="M70" t="str">
            <v>79/80Maruti</v>
          </cell>
          <cell r="O70">
            <v>10</v>
          </cell>
        </row>
        <row r="71">
          <cell r="M71" t="str">
            <v>79/80SBL</v>
          </cell>
          <cell r="O71">
            <v>4.21</v>
          </cell>
        </row>
        <row r="72">
          <cell r="M72" t="str">
            <v>79/80SHINE</v>
          </cell>
          <cell r="N72">
            <v>10.5</v>
          </cell>
          <cell r="O72">
            <v>0.55000000000000004</v>
          </cell>
        </row>
        <row r="73">
          <cell r="M73" t="str">
            <v>79/80NIIFL</v>
          </cell>
          <cell r="O73">
            <v>1.0526</v>
          </cell>
        </row>
        <row r="74">
          <cell r="M74" t="str">
            <v>79/80RSDC</v>
          </cell>
          <cell r="N74">
            <v>8.6</v>
          </cell>
          <cell r="O74">
            <v>0.4526</v>
          </cell>
        </row>
        <row r="75">
          <cell r="M75" t="str">
            <v>79/80SHPC</v>
          </cell>
          <cell r="N75">
            <v>10</v>
          </cell>
          <cell r="O75">
            <v>0.52629999999999999</v>
          </cell>
        </row>
        <row r="76">
          <cell r="M76" t="str">
            <v>79/80GIBF1</v>
          </cell>
          <cell r="O76">
            <v>5</v>
          </cell>
        </row>
        <row r="77">
          <cell r="M77" t="str">
            <v>79/80NBF2</v>
          </cell>
          <cell r="O77">
            <v>9.6</v>
          </cell>
        </row>
        <row r="78">
          <cell r="M78" t="str">
            <v>79/80RBBMBL</v>
          </cell>
          <cell r="O78">
            <v>13.16</v>
          </cell>
        </row>
        <row r="79">
          <cell r="M79" t="str">
            <v>79/80OHL</v>
          </cell>
          <cell r="O79">
            <v>5.2632000000000003</v>
          </cell>
        </row>
        <row r="80">
          <cell r="M80" t="str">
            <v>79/80NMB50</v>
          </cell>
          <cell r="O80">
            <v>15</v>
          </cell>
        </row>
        <row r="81">
          <cell r="M81" t="str">
            <v>79/80NMBHF1</v>
          </cell>
          <cell r="O81">
            <v>15</v>
          </cell>
        </row>
        <row r="82">
          <cell r="M82" t="str">
            <v>79/80ICRA</v>
          </cell>
          <cell r="O82">
            <v>59.1</v>
          </cell>
        </row>
        <row r="83">
          <cell r="M83" t="str">
            <v>79/80CZBIL</v>
          </cell>
          <cell r="O83">
            <v>5.79</v>
          </cell>
        </row>
        <row r="84">
          <cell r="M84" t="str">
            <v>79/80PRABHU</v>
          </cell>
          <cell r="O84">
            <v>6.31</v>
          </cell>
        </row>
        <row r="85">
          <cell r="M85" t="str">
            <v>79/80NICA</v>
          </cell>
          <cell r="N85">
            <v>29</v>
          </cell>
          <cell r="O85">
            <v>1.52</v>
          </cell>
        </row>
        <row r="86">
          <cell r="M86" t="str">
            <v>79/80SANIMA</v>
          </cell>
          <cell r="N86">
            <v>9</v>
          </cell>
          <cell r="O86">
            <v>5.7</v>
          </cell>
        </row>
        <row r="87">
          <cell r="M87" t="str">
            <v>79/80CBIL</v>
          </cell>
          <cell r="O87">
            <v>12</v>
          </cell>
        </row>
        <row r="88">
          <cell r="M88" t="str">
            <v>79/80EBL</v>
          </cell>
          <cell r="N88">
            <v>10</v>
          </cell>
          <cell r="O88">
            <v>10.53</v>
          </cell>
        </row>
        <row r="89">
          <cell r="M89" t="str">
            <v>79/80PSF</v>
          </cell>
          <cell r="O89">
            <v>9.5</v>
          </cell>
        </row>
        <row r="90">
          <cell r="M90" t="str">
            <v>79/80SAEF</v>
          </cell>
          <cell r="O90">
            <v>18</v>
          </cell>
        </row>
        <row r="91">
          <cell r="M91" t="str">
            <v>79/80SUCL</v>
          </cell>
          <cell r="O91">
            <v>30</v>
          </cell>
        </row>
        <row r="92">
          <cell r="M92" t="str">
            <v>79/80NIBLPF</v>
          </cell>
          <cell r="O92">
            <v>6.8</v>
          </cell>
        </row>
        <row r="93">
          <cell r="M93" t="str">
            <v>79/80MBL</v>
          </cell>
          <cell r="N93">
            <v>13.3</v>
          </cell>
          <cell r="O93">
            <v>0.7</v>
          </cell>
        </row>
        <row r="94">
          <cell r="M94" t="str">
            <v>79/80CMF2</v>
          </cell>
          <cell r="N94">
            <v>0</v>
          </cell>
          <cell r="O94">
            <v>8</v>
          </cell>
        </row>
        <row r="95">
          <cell r="M95" t="str">
            <v>79/80SIGS2</v>
          </cell>
          <cell r="O95">
            <v>6.5</v>
          </cell>
        </row>
        <row r="96">
          <cell r="M96" t="str">
            <v>79/80SEF</v>
          </cell>
          <cell r="O96">
            <v>5</v>
          </cell>
        </row>
        <row r="97">
          <cell r="M97" t="str">
            <v>79/80KCL</v>
          </cell>
          <cell r="O97">
            <v>15</v>
          </cell>
        </row>
        <row r="98">
          <cell r="M98" t="str">
            <v>79/80SFMF</v>
          </cell>
          <cell r="N98">
            <v>0</v>
          </cell>
          <cell r="O98">
            <v>16</v>
          </cell>
        </row>
        <row r="99">
          <cell r="M99" t="str">
            <v>79/80KEF</v>
          </cell>
          <cell r="O99">
            <v>10</v>
          </cell>
        </row>
        <row r="100">
          <cell r="M100" t="str">
            <v>79/80KDBY</v>
          </cell>
          <cell r="O100">
            <v>6</v>
          </cell>
        </row>
        <row r="101">
          <cell r="M101" t="str">
            <v>79/80NADDF</v>
          </cell>
          <cell r="O101">
            <v>10</v>
          </cell>
        </row>
        <row r="102">
          <cell r="M102" t="str">
            <v>79/80LEMF</v>
          </cell>
          <cell r="O102">
            <v>8</v>
          </cell>
        </row>
        <row r="103">
          <cell r="M103" t="str">
            <v>79/80LUK</v>
          </cell>
          <cell r="O103">
            <v>9.5</v>
          </cell>
        </row>
        <row r="104">
          <cell r="M104" t="str">
            <v>79/80NIBLSF</v>
          </cell>
          <cell r="O104">
            <v>4</v>
          </cell>
        </row>
        <row r="105">
          <cell r="M105" t="str">
            <v>79/80NICACL</v>
          </cell>
          <cell r="O105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583"/>
  <sheetViews>
    <sheetView tabSelected="1" zoomScaleNormal="100" workbookViewId="0">
      <pane xSplit="3" ySplit="1" topLeftCell="W5566" activePane="bottomRight" state="frozen"/>
      <selection pane="topRight" activeCell="D1" sqref="D1"/>
      <selection pane="bottomLeft" activeCell="A2" sqref="A2"/>
      <selection pane="bottomRight" activeCell="Z5578" sqref="Z5578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245.9</v>
      </c>
      <c r="AA2" s="11">
        <f>IFERROR(Z2/M2,0)</f>
        <v>5.7186046511627913</v>
      </c>
      <c r="AB2" s="11">
        <v>20</v>
      </c>
      <c r="AC2" s="11">
        <v>1.0529999999999999</v>
      </c>
      <c r="AD2" s="10" t="s">
        <v>362</v>
      </c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172.1</v>
      </c>
      <c r="AA4" s="11">
        <f t="shared" si="0"/>
        <v>6.8839999999999995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524</v>
      </c>
      <c r="AA5" s="11">
        <f t="shared" si="0"/>
        <v>6.9866666666666664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205</v>
      </c>
      <c r="AA6" s="11">
        <f t="shared" si="0"/>
        <v>8.5416666666666661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209</v>
      </c>
      <c r="AA7" s="11">
        <f t="shared" si="0"/>
        <v>5.9714285714285715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159.4</v>
      </c>
      <c r="AA9" s="11">
        <f t="shared" si="0"/>
        <v>7.9700000000000006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203</v>
      </c>
      <c r="AA11" s="11">
        <f t="shared" si="0"/>
        <v>9.6666666666666661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494.5</v>
      </c>
      <c r="AA13" s="11">
        <f t="shared" si="0"/>
        <v>9.509615384615385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235.9</v>
      </c>
      <c r="AA15" s="11">
        <f t="shared" si="0"/>
        <v>3.276388888888889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511.2</v>
      </c>
      <c r="AA18" s="11">
        <f t="shared" si="0"/>
        <v>28.4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201.5</v>
      </c>
      <c r="AA19" s="11">
        <f t="shared" si="0"/>
        <v>7.75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203</v>
      </c>
      <c r="AA20" s="11">
        <f t="shared" si="0"/>
        <v>7.5185185185185182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258</v>
      </c>
      <c r="AA21" s="11">
        <f t="shared" si="0"/>
        <v>10.75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310</v>
      </c>
      <c r="AA22" s="11">
        <f t="shared" si="0"/>
        <v>8.6111111111111107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250</v>
      </c>
      <c r="AA23" s="11">
        <f t="shared" si="0"/>
        <v>5.8139534883720927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526</v>
      </c>
      <c r="AA24" s="11">
        <f t="shared" si="0"/>
        <v>10.52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164.8</v>
      </c>
      <c r="AA27" s="11">
        <f t="shared" si="0"/>
        <v>8.6736842105263161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245.9</v>
      </c>
      <c r="AA29" s="11">
        <f t="shared" si="0"/>
        <v>6.6459459459459458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172.1</v>
      </c>
      <c r="AA31" s="11">
        <f t="shared" si="0"/>
        <v>7.482608695652174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524</v>
      </c>
      <c r="AA32" s="11">
        <f t="shared" si="0"/>
        <v>12.476190476190476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205</v>
      </c>
      <c r="AA33" s="11">
        <f t="shared" si="0"/>
        <v>8.1999999999999993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209</v>
      </c>
      <c r="AA34" s="11">
        <f t="shared" si="0"/>
        <v>6.53125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159.4</v>
      </c>
      <c r="AA36" s="11">
        <f t="shared" si="0"/>
        <v>7.590476190476191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203</v>
      </c>
      <c r="AA38" s="11">
        <f t="shared" si="0"/>
        <v>8.1199999999999992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494.5</v>
      </c>
      <c r="AA40" s="11">
        <f t="shared" si="0"/>
        <v>8.6754385964912277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235.9</v>
      </c>
      <c r="AA42" s="11">
        <f t="shared" si="0"/>
        <v>4.067241379310345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511.2</v>
      </c>
      <c r="AA45" s="11">
        <f t="shared" si="0"/>
        <v>20.448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201.5</v>
      </c>
      <c r="AA46" s="11">
        <f t="shared" si="0"/>
        <v>7.75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203</v>
      </c>
      <c r="AA47" s="11">
        <f t="shared" si="0"/>
        <v>8.8260869565217384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258</v>
      </c>
      <c r="AA48" s="11">
        <f t="shared" si="0"/>
        <v>11.217391304347826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310</v>
      </c>
      <c r="AA49" s="11">
        <f t="shared" si="0"/>
        <v>7.9487179487179489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250</v>
      </c>
      <c r="AA50" s="11">
        <f t="shared" si="0"/>
        <v>8.9285714285714288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526</v>
      </c>
      <c r="AA51" s="11">
        <f t="shared" si="0"/>
        <v>13.487179487179487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164.8</v>
      </c>
      <c r="AA54" s="11">
        <f t="shared" si="0"/>
        <v>4.3368421052631581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245.9</v>
      </c>
      <c r="AA56" s="11">
        <f t="shared" si="0"/>
        <v>8.1966666666666672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172.1</v>
      </c>
      <c r="AA58" s="11">
        <f t="shared" si="0"/>
        <v>8.6050000000000004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524</v>
      </c>
      <c r="AA59" s="11">
        <f t="shared" si="0"/>
        <v>11.909090909090908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205</v>
      </c>
      <c r="AA60" s="11">
        <f t="shared" si="0"/>
        <v>7.5925925925925926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209</v>
      </c>
      <c r="AA61" s="11">
        <f t="shared" si="0"/>
        <v>6.53125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159.4</v>
      </c>
      <c r="AA63" s="11">
        <f t="shared" si="0"/>
        <v>10.626666666666667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203</v>
      </c>
      <c r="AA65" s="11">
        <f t="shared" si="0"/>
        <v>10.15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494.5</v>
      </c>
      <c r="AA67" s="11">
        <f t="shared" ref="AA67:AA130" si="1">IFERROR(Z67/M67,0)</f>
        <v>8.5258620689655178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235.9</v>
      </c>
      <c r="AA69" s="11">
        <f t="shared" si="1"/>
        <v>5.2422222222222228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511.2</v>
      </c>
      <c r="AA72" s="11">
        <f t="shared" si="1"/>
        <v>21.3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201.5</v>
      </c>
      <c r="AA73" s="11">
        <f t="shared" si="1"/>
        <v>8.3958333333333339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203</v>
      </c>
      <c r="AA74" s="11">
        <f t="shared" si="1"/>
        <v>10.15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258</v>
      </c>
      <c r="AA75" s="11">
        <f t="shared" si="1"/>
        <v>10.75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310</v>
      </c>
      <c r="AA76" s="11">
        <f t="shared" si="1"/>
        <v>10.333333333333334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250</v>
      </c>
      <c r="AA77" s="11">
        <f t="shared" si="1"/>
        <v>10.416666666666666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526</v>
      </c>
      <c r="AA78" s="11">
        <f t="shared" si="1"/>
        <v>13.842105263157896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164.8</v>
      </c>
      <c r="AA81" s="11">
        <f t="shared" si="1"/>
        <v>4.9939393939393941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245.9</v>
      </c>
      <c r="AA83" s="11">
        <f t="shared" si="1"/>
        <v>6.3051282051282049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172.1</v>
      </c>
      <c r="AA85" s="11">
        <f t="shared" si="1"/>
        <v>11.473333333333333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524</v>
      </c>
      <c r="AA86" s="11">
        <f t="shared" si="1"/>
        <v>14.971428571428572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205</v>
      </c>
      <c r="AA87" s="11">
        <f t="shared" si="1"/>
        <v>8.9130434782608692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209</v>
      </c>
      <c r="AA88" s="11">
        <f t="shared" si="1"/>
        <v>6.1470588235294121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159.4</v>
      </c>
      <c r="AA90" s="11">
        <f t="shared" si="1"/>
        <v>13.283333333333333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203</v>
      </c>
      <c r="AA92" s="11">
        <f t="shared" si="1"/>
        <v>11.277777777777779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494.5</v>
      </c>
      <c r="AA94" s="11">
        <f t="shared" si="1"/>
        <v>10.988888888888889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235.9</v>
      </c>
      <c r="AA96" s="11">
        <f t="shared" si="1"/>
        <v>5.8975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511.2</v>
      </c>
      <c r="AA99" s="11">
        <f t="shared" si="1"/>
        <v>28.4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201.5</v>
      </c>
      <c r="AA100" s="11">
        <f t="shared" si="1"/>
        <v>8.7608695652173907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203</v>
      </c>
      <c r="AA101" s="11">
        <f t="shared" si="1"/>
        <v>8.8260869565217384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258</v>
      </c>
      <c r="AA102" s="11">
        <f t="shared" si="1"/>
        <v>16.125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310</v>
      </c>
      <c r="AA103" s="11">
        <f t="shared" si="1"/>
        <v>14.090909090909092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250</v>
      </c>
      <c r="AA104" s="11">
        <f t="shared" si="1"/>
        <v>11.904761904761905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526</v>
      </c>
      <c r="AA105" s="11">
        <f t="shared" si="1"/>
        <v>15.470588235294118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164.8</v>
      </c>
      <c r="AA108" s="11">
        <f t="shared" si="1"/>
        <v>5.4933333333333341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245.9</v>
      </c>
      <c r="AA110" s="11">
        <f t="shared" si="1"/>
        <v>11.709523809523811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172.1</v>
      </c>
      <c r="AA112" s="11">
        <f t="shared" si="1"/>
        <v>10.75625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524</v>
      </c>
      <c r="AA113" s="11">
        <f t="shared" si="1"/>
        <v>14.971428571428572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205</v>
      </c>
      <c r="AA114" s="11">
        <f t="shared" si="1"/>
        <v>12.8125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209</v>
      </c>
      <c r="AA115" s="11">
        <f t="shared" si="1"/>
        <v>10.45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159.4</v>
      </c>
      <c r="AA117" s="11">
        <f t="shared" si="1"/>
        <v>22.771428571428572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203</v>
      </c>
      <c r="AA119" s="11">
        <f t="shared" si="1"/>
        <v>14.5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494.5</v>
      </c>
      <c r="AA121" s="11">
        <f t="shared" si="1"/>
        <v>11.773809523809524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235.9</v>
      </c>
      <c r="AA123" s="11">
        <f t="shared" si="1"/>
        <v>4.9145833333333337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511.2</v>
      </c>
      <c r="AA126" s="11">
        <f t="shared" si="1"/>
        <v>36.514285714285712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201.5</v>
      </c>
      <c r="AA127" s="11">
        <f t="shared" si="1"/>
        <v>7.1964285714285712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203</v>
      </c>
      <c r="AA128" s="11">
        <f t="shared" si="1"/>
        <v>11.941176470588236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258</v>
      </c>
      <c r="AA129" s="11">
        <f t="shared" si="1"/>
        <v>15.176470588235293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310</v>
      </c>
      <c r="AA130" s="11">
        <f t="shared" si="1"/>
        <v>14.090909090909092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250</v>
      </c>
      <c r="AA131" s="11">
        <f t="shared" ref="AA131:AA194" si="2">IFERROR(Z131/M131,0)</f>
        <v>19.23076923076923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526</v>
      </c>
      <c r="AA132" s="11">
        <f t="shared" si="2"/>
        <v>21.916666666666668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164.8</v>
      </c>
      <c r="AA135" s="11">
        <f t="shared" si="2"/>
        <v>9.6941176470588246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245.9</v>
      </c>
      <c r="AA137" s="11">
        <f t="shared" si="2"/>
        <v>10.245833333333334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172.1</v>
      </c>
      <c r="AA139" s="11">
        <f t="shared" si="2"/>
        <v>10.75625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524</v>
      </c>
      <c r="AA140" s="11">
        <f t="shared" si="2"/>
        <v>18.714285714285715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205</v>
      </c>
      <c r="AA141" s="11">
        <f t="shared" si="2"/>
        <v>9.7619047619047628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209</v>
      </c>
      <c r="AA142" s="11">
        <f t="shared" si="2"/>
        <v>7.7407407407407405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159.4</v>
      </c>
      <c r="AA144" s="11">
        <f t="shared" si="2"/>
        <v>9.9625000000000004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203</v>
      </c>
      <c r="AA146" s="11">
        <f t="shared" si="2"/>
        <v>16.916666666666668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494.5</v>
      </c>
      <c r="AA148" s="11">
        <f t="shared" si="2"/>
        <v>10.75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235.9</v>
      </c>
      <c r="AA150" s="11">
        <f t="shared" si="2"/>
        <v>5.7536585365853661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511.2</v>
      </c>
      <c r="AA153" s="11">
        <f t="shared" si="2"/>
        <v>36.514285714285712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201.5</v>
      </c>
      <c r="AA154" s="11">
        <f t="shared" si="2"/>
        <v>6.5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203</v>
      </c>
      <c r="AA155" s="11">
        <f t="shared" si="2"/>
        <v>11.277777777777779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258</v>
      </c>
      <c r="AA156" s="11">
        <f t="shared" si="2"/>
        <v>12.285714285714286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310</v>
      </c>
      <c r="AA157" s="11">
        <f t="shared" si="2"/>
        <v>13.478260869565217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250</v>
      </c>
      <c r="AA158" s="11">
        <f t="shared" si="2"/>
        <v>13.157894736842104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526</v>
      </c>
      <c r="AA159" s="11">
        <f t="shared" si="2"/>
        <v>21.04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164.8</v>
      </c>
      <c r="AA162" s="11">
        <f t="shared" si="2"/>
        <v>8.6736842105263161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245.9</v>
      </c>
      <c r="AA164" s="11">
        <f t="shared" si="2"/>
        <v>8.7821428571428566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172.1</v>
      </c>
      <c r="AA166" s="11">
        <f t="shared" si="2"/>
        <v>10.123529411764705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524</v>
      </c>
      <c r="AA167" s="11">
        <f t="shared" si="2"/>
        <v>17.466666666666665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205</v>
      </c>
      <c r="AA168" s="11">
        <f t="shared" si="2"/>
        <v>9.3181818181818183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209</v>
      </c>
      <c r="AA169" s="11">
        <f t="shared" si="2"/>
        <v>8.0384615384615383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159.4</v>
      </c>
      <c r="AA171" s="11">
        <f t="shared" si="2"/>
        <v>9.9625000000000004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203</v>
      </c>
      <c r="AA173" s="11">
        <f t="shared" si="2"/>
        <v>15.615384615384615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494.5</v>
      </c>
      <c r="AA175" s="11">
        <f t="shared" si="2"/>
        <v>10.75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235.9</v>
      </c>
      <c r="AA177" s="11">
        <f t="shared" si="2"/>
        <v>5.4860465116279071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511.2</v>
      </c>
      <c r="AA180" s="11">
        <f t="shared" si="2"/>
        <v>34.08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201.5</v>
      </c>
      <c r="AA181" s="11">
        <f t="shared" si="2"/>
        <v>8.06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203</v>
      </c>
      <c r="AA182" s="11">
        <f t="shared" si="2"/>
        <v>9.6666666666666661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258</v>
      </c>
      <c r="AA183" s="11">
        <f t="shared" si="2"/>
        <v>12.9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310</v>
      </c>
      <c r="AA184" s="11">
        <f t="shared" si="2"/>
        <v>13.478260869565217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250</v>
      </c>
      <c r="AA185" s="11">
        <f t="shared" si="2"/>
        <v>12.5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526</v>
      </c>
      <c r="AA186" s="11">
        <f t="shared" si="2"/>
        <v>21.04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164.8</v>
      </c>
      <c r="AA189" s="11">
        <f t="shared" si="2"/>
        <v>11.771428571428572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245.9</v>
      </c>
      <c r="AA191" s="11">
        <f t="shared" si="2"/>
        <v>5.7186046511627913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172.1</v>
      </c>
      <c r="AA193" s="11">
        <f t="shared" si="2"/>
        <v>14.341666666666667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524</v>
      </c>
      <c r="AA194" s="11">
        <f t="shared" si="2"/>
        <v>15.878787878787879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205</v>
      </c>
      <c r="AA195" s="11">
        <f t="shared" ref="AA195:AA258" si="3">IFERROR(Z195/M195,0)</f>
        <v>9.3181818181818183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209</v>
      </c>
      <c r="AA196" s="11">
        <f t="shared" si="3"/>
        <v>6.9666666666666668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159.4</v>
      </c>
      <c r="AA198" s="11">
        <f t="shared" si="3"/>
        <v>11.385714285714286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203</v>
      </c>
      <c r="AA200" s="11">
        <f t="shared" si="3"/>
        <v>13.533333333333333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494.5</v>
      </c>
      <c r="AA202" s="11">
        <f t="shared" si="3"/>
        <v>9.89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235.9</v>
      </c>
      <c r="AA204" s="11">
        <f t="shared" si="3"/>
        <v>6.3756756756756756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511.2</v>
      </c>
      <c r="AA207" s="11">
        <f t="shared" si="3"/>
        <v>51.12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201.5</v>
      </c>
      <c r="AA208" s="11">
        <f t="shared" si="3"/>
        <v>9.5952380952380949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203</v>
      </c>
      <c r="AA209" s="11">
        <f t="shared" si="3"/>
        <v>8.4583333333333339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258</v>
      </c>
      <c r="AA210" s="11">
        <f t="shared" si="3"/>
        <v>12.285714285714286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310</v>
      </c>
      <c r="AA211" s="11">
        <f t="shared" si="3"/>
        <v>13.478260869565217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250</v>
      </c>
      <c r="AA212" s="11">
        <f t="shared" si="3"/>
        <v>11.363636363636363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526</v>
      </c>
      <c r="AA213" s="11">
        <f t="shared" si="3"/>
        <v>21.04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164.8</v>
      </c>
      <c r="AA216" s="11">
        <f t="shared" si="3"/>
        <v>11.771428571428572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245.9</v>
      </c>
      <c r="AA218" s="11">
        <f t="shared" si="3"/>
        <v>12.942105263157895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172.1</v>
      </c>
      <c r="AA220" s="11">
        <f t="shared" si="3"/>
        <v>10.75625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524</v>
      </c>
      <c r="AA221" s="11">
        <f t="shared" si="3"/>
        <v>21.833333333333332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205</v>
      </c>
      <c r="AA222" s="11">
        <f t="shared" si="3"/>
        <v>10.25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209</v>
      </c>
      <c r="AA223" s="11">
        <f t="shared" si="3"/>
        <v>9.5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159.4</v>
      </c>
      <c r="AA225" s="11">
        <f t="shared" si="3"/>
        <v>7.9700000000000006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203</v>
      </c>
      <c r="AA227" s="11">
        <f t="shared" si="3"/>
        <v>10.684210526315789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494.5</v>
      </c>
      <c r="AA229" s="11">
        <f t="shared" si="3"/>
        <v>10.75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235.9</v>
      </c>
      <c r="AA231" s="11">
        <f t="shared" si="3"/>
        <v>5.8975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511.2</v>
      </c>
      <c r="AA234" s="11">
        <f t="shared" si="3"/>
        <v>19.661538461538463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201.5</v>
      </c>
      <c r="AA235" s="11">
        <f t="shared" si="3"/>
        <v>8.7608695652173907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203</v>
      </c>
      <c r="AA236" s="11">
        <f t="shared" si="3"/>
        <v>9.6666666666666661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258</v>
      </c>
      <c r="AA237" s="11">
        <f t="shared" si="3"/>
        <v>11.217391304347826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310</v>
      </c>
      <c r="AA238" s="11">
        <f t="shared" si="3"/>
        <v>23.846153846153847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250</v>
      </c>
      <c r="AA239" s="11">
        <f t="shared" si="3"/>
        <v>17.857142857142858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526</v>
      </c>
      <c r="AA240" s="11">
        <f t="shared" si="3"/>
        <v>18.137931034482758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164.8</v>
      </c>
      <c r="AA243" s="11">
        <f t="shared" si="3"/>
        <v>5.3161290322580648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245.9</v>
      </c>
      <c r="AA245" s="11">
        <f t="shared" si="3"/>
        <v>7.6843750000000002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172.1</v>
      </c>
      <c r="AA247" s="11">
        <f t="shared" si="3"/>
        <v>9.56111111111111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524</v>
      </c>
      <c r="AA248" s="11">
        <f t="shared" si="3"/>
        <v>14.971428571428572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205</v>
      </c>
      <c r="AA249" s="11">
        <f t="shared" si="3"/>
        <v>8.5416666666666661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209</v>
      </c>
      <c r="AA250" s="11">
        <f t="shared" si="3"/>
        <v>6.53125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159.4</v>
      </c>
      <c r="AA252" s="11">
        <f t="shared" si="3"/>
        <v>8.3894736842105271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203</v>
      </c>
      <c r="AA254" s="11">
        <f t="shared" si="3"/>
        <v>10.684210526315789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494.5</v>
      </c>
      <c r="AA256" s="11">
        <f t="shared" si="3"/>
        <v>10.302083333333334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235.9</v>
      </c>
      <c r="AA258" s="11">
        <f t="shared" si="3"/>
        <v>6.9382352941176473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511.2</v>
      </c>
      <c r="AA261" s="11">
        <f t="shared" si="4"/>
        <v>15.035294117647059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201.5</v>
      </c>
      <c r="AA262" s="11">
        <f t="shared" si="4"/>
        <v>8.7608695652173907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203</v>
      </c>
      <c r="AA263" s="11">
        <f t="shared" si="4"/>
        <v>7.8076923076923075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258</v>
      </c>
      <c r="AA264" s="11">
        <f t="shared" si="4"/>
        <v>10.32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310</v>
      </c>
      <c r="AA265" s="11">
        <f t="shared" si="4"/>
        <v>12.916666666666666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250</v>
      </c>
      <c r="AA266" s="11">
        <f t="shared" si="4"/>
        <v>10.416666666666666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526</v>
      </c>
      <c r="AA267" s="11">
        <f t="shared" si="4"/>
        <v>18.137931034482758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164.8</v>
      </c>
      <c r="AA270" s="11">
        <f t="shared" si="4"/>
        <v>6.5920000000000005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245.9</v>
      </c>
      <c r="AA272" s="11">
        <f t="shared" si="4"/>
        <v>7.4515151515151521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172.1</v>
      </c>
      <c r="AA274" s="11">
        <f t="shared" si="4"/>
        <v>10.123529411764705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524</v>
      </c>
      <c r="AA275" s="11">
        <f t="shared" si="4"/>
        <v>14.555555555555555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205</v>
      </c>
      <c r="AA276" s="11">
        <f t="shared" si="4"/>
        <v>8.5416666666666661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209</v>
      </c>
      <c r="AA277" s="11">
        <f t="shared" si="4"/>
        <v>6.53125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159.4</v>
      </c>
      <c r="AA279" s="11">
        <f t="shared" si="4"/>
        <v>10.626666666666667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203</v>
      </c>
      <c r="AA281" s="11">
        <f t="shared" si="4"/>
        <v>9.6666666666666661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494.5</v>
      </c>
      <c r="AA283" s="11">
        <f t="shared" si="4"/>
        <v>10.521276595744681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235.9</v>
      </c>
      <c r="AA285" s="11">
        <f t="shared" si="4"/>
        <v>7.6096774193548393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511.2</v>
      </c>
      <c r="AA288" s="11">
        <f t="shared" si="4"/>
        <v>15.035294117647059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201.5</v>
      </c>
      <c r="AA289" s="11">
        <f t="shared" si="4"/>
        <v>8.7608695652173907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203</v>
      </c>
      <c r="AA290" s="11">
        <f t="shared" si="4"/>
        <v>9.2272727272727266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258</v>
      </c>
      <c r="AA291" s="11">
        <f t="shared" si="4"/>
        <v>9.9230769230769234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310</v>
      </c>
      <c r="AA292" s="11">
        <f t="shared" si="4"/>
        <v>12.4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250</v>
      </c>
      <c r="AA293" s="11">
        <f t="shared" si="4"/>
        <v>10.416666666666666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526</v>
      </c>
      <c r="AA294" s="11">
        <f t="shared" si="4"/>
        <v>18.137931034482758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164.8</v>
      </c>
      <c r="AA297" s="11">
        <f t="shared" si="4"/>
        <v>7.4909090909090912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245.9</v>
      </c>
      <c r="AA299" s="11">
        <f t="shared" si="4"/>
        <v>5.4644444444444442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172.1</v>
      </c>
      <c r="AA301" s="11">
        <f t="shared" si="4"/>
        <v>10.123529411764705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524</v>
      </c>
      <c r="AA302" s="11">
        <f t="shared" si="4"/>
        <v>13.789473684210526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205</v>
      </c>
      <c r="AA303" s="11">
        <f t="shared" si="4"/>
        <v>7.5925925925925926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209</v>
      </c>
      <c r="AA304" s="11">
        <f t="shared" si="4"/>
        <v>6.333333333333333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159.4</v>
      </c>
      <c r="AA306" s="11">
        <f t="shared" si="4"/>
        <v>10.626666666666667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203</v>
      </c>
      <c r="AA308" s="11">
        <f t="shared" si="4"/>
        <v>10.15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494.5</v>
      </c>
      <c r="AA310" s="11">
        <f t="shared" si="4"/>
        <v>10.302083333333334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235.9</v>
      </c>
      <c r="AA312" s="11">
        <f t="shared" si="4"/>
        <v>8.7370370370370374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511.2</v>
      </c>
      <c r="AA315" s="11">
        <f t="shared" si="4"/>
        <v>16.490322580645159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201.5</v>
      </c>
      <c r="AA316" s="11">
        <f t="shared" si="4"/>
        <v>8.3958333333333339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203</v>
      </c>
      <c r="AA317" s="11">
        <f t="shared" si="4"/>
        <v>8.1199999999999992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258</v>
      </c>
      <c r="AA318" s="11">
        <f t="shared" si="4"/>
        <v>10.32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310</v>
      </c>
      <c r="AA319" s="11">
        <f t="shared" si="4"/>
        <v>11.481481481481481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250</v>
      </c>
      <c r="AA320" s="11">
        <f t="shared" si="4"/>
        <v>9.615384615384615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526</v>
      </c>
      <c r="AA321" s="11">
        <f t="shared" si="4"/>
        <v>16.967741935483872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164.8</v>
      </c>
      <c r="AA324" s="11">
        <f t="shared" si="5"/>
        <v>7.1652173913043482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245.9</v>
      </c>
      <c r="AA326" s="11">
        <f t="shared" si="5"/>
        <v>11.177272727272728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172.1</v>
      </c>
      <c r="AA328" s="11">
        <f t="shared" si="5"/>
        <v>10.75625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524</v>
      </c>
      <c r="AA329" s="11">
        <f t="shared" si="5"/>
        <v>15.878787878787879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205</v>
      </c>
      <c r="AA330" s="11">
        <f t="shared" si="5"/>
        <v>7.884615384615385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209</v>
      </c>
      <c r="AA331" s="11">
        <f t="shared" si="5"/>
        <v>6.333333333333333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159.4</v>
      </c>
      <c r="AA333" s="11">
        <f t="shared" si="5"/>
        <v>9.3764705882352946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203</v>
      </c>
      <c r="AA335" s="11">
        <f t="shared" si="5"/>
        <v>11.277777777777779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494.5</v>
      </c>
      <c r="AA337" s="11">
        <f t="shared" si="5"/>
        <v>11.238636363636363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235.9</v>
      </c>
      <c r="AA339" s="11">
        <f t="shared" si="5"/>
        <v>9.8291666666666675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511.2</v>
      </c>
      <c r="AA342" s="11">
        <f t="shared" si="5"/>
        <v>12.171428571428571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201.5</v>
      </c>
      <c r="AA343" s="11">
        <f t="shared" si="5"/>
        <v>7.1964285714285712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203</v>
      </c>
      <c r="AA344" s="11">
        <f t="shared" si="5"/>
        <v>7.5185185185185182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258</v>
      </c>
      <c r="AA345" s="11">
        <f t="shared" si="5"/>
        <v>9.5555555555555554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310</v>
      </c>
      <c r="AA346" s="11">
        <f t="shared" si="5"/>
        <v>14.761904761904763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250</v>
      </c>
      <c r="AA347" s="11">
        <f t="shared" si="5"/>
        <v>10.869565217391305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526</v>
      </c>
      <c r="AA348" s="11">
        <f t="shared" si="5"/>
        <v>16.4375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164.8</v>
      </c>
      <c r="AA351" s="11">
        <f t="shared" si="5"/>
        <v>6.8666666666666671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245.9</v>
      </c>
      <c r="AA353" s="11">
        <f t="shared" si="5"/>
        <v>8.1966666666666672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172.1</v>
      </c>
      <c r="AA355" s="11">
        <f t="shared" si="5"/>
        <v>10.75625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524</v>
      </c>
      <c r="AA356" s="11">
        <f t="shared" si="5"/>
        <v>14.971428571428572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205</v>
      </c>
      <c r="AA357" s="11">
        <f t="shared" si="5"/>
        <v>11.388888888888889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209</v>
      </c>
      <c r="AA358" s="11">
        <f t="shared" si="5"/>
        <v>5.6486486486486482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159.4</v>
      </c>
      <c r="AA359" s="11">
        <f t="shared" si="5"/>
        <v>9.3764705882352946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203</v>
      </c>
      <c r="AA361" s="11">
        <f t="shared" si="5"/>
        <v>10.684210526315789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494.5</v>
      </c>
      <c r="AA363" s="11">
        <f t="shared" si="5"/>
        <v>12.362500000000001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235.9</v>
      </c>
      <c r="AA365" s="11">
        <f t="shared" si="5"/>
        <v>8.4250000000000007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511.2</v>
      </c>
      <c r="AA368" s="11">
        <f t="shared" si="5"/>
        <v>12.46829268292683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201.5</v>
      </c>
      <c r="AA369" s="11">
        <f t="shared" si="5"/>
        <v>8.7608695652173907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203</v>
      </c>
      <c r="AA370" s="11">
        <f t="shared" si="5"/>
        <v>8.8260869565217384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258</v>
      </c>
      <c r="AA371" s="11">
        <f t="shared" si="5"/>
        <v>9.9230769230769234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310</v>
      </c>
      <c r="AA372" s="11">
        <f t="shared" si="5"/>
        <v>14.090909090909092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250</v>
      </c>
      <c r="AA373" s="11">
        <f t="shared" si="5"/>
        <v>11.904761904761905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526</v>
      </c>
      <c r="AA374" s="11">
        <f t="shared" si="5"/>
        <v>16.967741935483872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164.8</v>
      </c>
      <c r="AA377" s="11">
        <f t="shared" si="5"/>
        <v>7.8476190476190482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245.9</v>
      </c>
      <c r="AA379" s="11">
        <f t="shared" si="5"/>
        <v>9.8360000000000003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172.1</v>
      </c>
      <c r="AA381" s="11">
        <f t="shared" si="5"/>
        <v>10.123529411764705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524</v>
      </c>
      <c r="AA382" s="11">
        <f t="shared" si="5"/>
        <v>14.162162162162161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205</v>
      </c>
      <c r="AA383" s="11">
        <f t="shared" si="5"/>
        <v>10.789473684210526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209</v>
      </c>
      <c r="AA384" s="11">
        <f t="shared" si="5"/>
        <v>6.333333333333333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159.4</v>
      </c>
      <c r="AA385" s="11">
        <f t="shared" si="5"/>
        <v>11.385714285714286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203</v>
      </c>
      <c r="AA387" s="11">
        <f t="shared" ref="AA387:AA450" si="6">IFERROR(Z387/M387,0)</f>
        <v>11.277777777777779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494.5</v>
      </c>
      <c r="AA389" s="11">
        <f t="shared" si="6"/>
        <v>11.773809523809524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235.9</v>
      </c>
      <c r="AA391" s="11">
        <f t="shared" si="6"/>
        <v>9.8291666666666675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511.2</v>
      </c>
      <c r="AA394" s="11">
        <f t="shared" si="6"/>
        <v>15.035294117647059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201.5</v>
      </c>
      <c r="AA395" s="11">
        <f t="shared" si="6"/>
        <v>11.194444444444445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203</v>
      </c>
      <c r="AA396" s="11">
        <f t="shared" si="6"/>
        <v>10.684210526315789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258</v>
      </c>
      <c r="AA397" s="11">
        <f t="shared" si="6"/>
        <v>10.32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310</v>
      </c>
      <c r="AA398" s="11">
        <f t="shared" si="6"/>
        <v>14.761904761904763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250</v>
      </c>
      <c r="AA399" s="11">
        <f t="shared" si="6"/>
        <v>13.888888888888889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526</v>
      </c>
      <c r="AA400" s="11">
        <f t="shared" si="6"/>
        <v>17.533333333333335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164.8</v>
      </c>
      <c r="AA403" s="11">
        <f t="shared" si="6"/>
        <v>8.6736842105263161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245.9</v>
      </c>
      <c r="AA405" s="11">
        <f t="shared" si="6"/>
        <v>7.4515151515151521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172.1</v>
      </c>
      <c r="AA407" s="11">
        <f t="shared" si="6"/>
        <v>14.341666666666667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524</v>
      </c>
      <c r="AA408" s="11">
        <f t="shared" si="6"/>
        <v>18.068965517241381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205</v>
      </c>
      <c r="AA409" s="11">
        <f t="shared" si="6"/>
        <v>12.8125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209</v>
      </c>
      <c r="AA410" s="11">
        <f t="shared" si="6"/>
        <v>7.7407407407407405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159.4</v>
      </c>
      <c r="AA411" s="11">
        <f t="shared" si="6"/>
        <v>15.940000000000001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203</v>
      </c>
      <c r="AA413" s="11">
        <f t="shared" si="6"/>
        <v>13.533333333333333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494.5</v>
      </c>
      <c r="AA415" s="11">
        <f t="shared" si="6"/>
        <v>14.128571428571428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235.9</v>
      </c>
      <c r="AA417" s="11">
        <f t="shared" si="6"/>
        <v>10.256521739130434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511.2</v>
      </c>
      <c r="AA420" s="11">
        <f t="shared" si="6"/>
        <v>15.975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201.5</v>
      </c>
      <c r="AA421" s="11">
        <f t="shared" si="6"/>
        <v>12.59375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203</v>
      </c>
      <c r="AA422" s="11">
        <f t="shared" si="6"/>
        <v>12.6875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258</v>
      </c>
      <c r="AA423" s="11">
        <f t="shared" si="6"/>
        <v>13.578947368421053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310</v>
      </c>
      <c r="AA424" s="11">
        <f t="shared" si="6"/>
        <v>18.235294117647058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250</v>
      </c>
      <c r="AA425" s="11">
        <f t="shared" si="6"/>
        <v>11.904761904761905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526</v>
      </c>
      <c r="AA426" s="11">
        <f t="shared" si="6"/>
        <v>21.04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164.8</v>
      </c>
      <c r="AA429" s="11">
        <f t="shared" si="6"/>
        <v>12.676923076923078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245.9</v>
      </c>
      <c r="AA431" s="11">
        <f t="shared" si="6"/>
        <v>24.59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172.1</v>
      </c>
      <c r="AA433" s="11">
        <f t="shared" si="6"/>
        <v>7.482608695652174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524</v>
      </c>
      <c r="AA434" s="11">
        <f t="shared" si="6"/>
        <v>32.75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205</v>
      </c>
      <c r="AA435" s="11">
        <f t="shared" si="6"/>
        <v>9.3181818181818183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209</v>
      </c>
      <c r="AA436" s="11">
        <f t="shared" si="6"/>
        <v>13.0625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159.4</v>
      </c>
      <c r="AA437" s="11">
        <f t="shared" si="6"/>
        <v>8.3894736842105271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203</v>
      </c>
      <c r="AA439" s="11">
        <f t="shared" si="6"/>
        <v>11.941176470588236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494.5</v>
      </c>
      <c r="AA441" s="11">
        <f t="shared" si="6"/>
        <v>12.060975609756097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235.9</v>
      </c>
      <c r="AA443" s="11">
        <f t="shared" si="6"/>
        <v>12.41578947368421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511.2</v>
      </c>
      <c r="AA446" s="11">
        <f t="shared" si="6"/>
        <v>12.171428571428571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201.5</v>
      </c>
      <c r="AA447" s="11">
        <f t="shared" si="6"/>
        <v>10.074999999999999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203</v>
      </c>
      <c r="AA448" s="11">
        <f t="shared" si="6"/>
        <v>7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258</v>
      </c>
      <c r="AA449" s="11">
        <f t="shared" si="6"/>
        <v>15.176470588235293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310</v>
      </c>
      <c r="AA450" s="11">
        <f t="shared" si="6"/>
        <v>34.444444444444443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250</v>
      </c>
      <c r="AA451" s="11">
        <f t="shared" ref="AA451:AA514" si="7">IFERROR(Z451/M451,0)</f>
        <v>12.5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526</v>
      </c>
      <c r="AA452" s="11">
        <f t="shared" si="7"/>
        <v>26.3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164.8</v>
      </c>
      <c r="AA455" s="11">
        <f t="shared" si="7"/>
        <v>4.9939393939393941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245.9</v>
      </c>
      <c r="AA457" s="11">
        <f t="shared" si="7"/>
        <v>17.564285714285713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172.1</v>
      </c>
      <c r="AA459" s="11">
        <f t="shared" si="7"/>
        <v>9.56111111111111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524</v>
      </c>
      <c r="AA460" s="11">
        <f t="shared" si="7"/>
        <v>23.818181818181817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205</v>
      </c>
      <c r="AA461" s="11">
        <f t="shared" si="7"/>
        <v>9.7619047619047628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209</v>
      </c>
      <c r="AA462" s="11">
        <f t="shared" si="7"/>
        <v>17.416666666666668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159.4</v>
      </c>
      <c r="AA463" s="11">
        <f t="shared" si="7"/>
        <v>8.8555555555555561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203</v>
      </c>
      <c r="AA465" s="11">
        <f t="shared" si="7"/>
        <v>11.277777777777779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494.5</v>
      </c>
      <c r="AA467" s="11">
        <f t="shared" si="7"/>
        <v>16.483333333333334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235.9</v>
      </c>
      <c r="AA469" s="11">
        <f t="shared" si="7"/>
        <v>11.233333333333334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511.2</v>
      </c>
      <c r="AA472" s="11">
        <f t="shared" si="7"/>
        <v>14.2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201.5</v>
      </c>
      <c r="AA473" s="11">
        <f t="shared" si="7"/>
        <v>9.1590909090909083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203</v>
      </c>
      <c r="AA474" s="11">
        <f t="shared" si="7"/>
        <v>8.8260869565217384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258</v>
      </c>
      <c r="AA475" s="11">
        <f t="shared" si="7"/>
        <v>11.727272727272727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310</v>
      </c>
      <c r="AA476" s="11">
        <f t="shared" si="7"/>
        <v>28.181818181818183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250</v>
      </c>
      <c r="AA477" s="11">
        <f t="shared" si="7"/>
        <v>13.157894736842104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526</v>
      </c>
      <c r="AA478" s="11">
        <f t="shared" si="7"/>
        <v>30.941176470588236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164.8</v>
      </c>
      <c r="AA481" s="11">
        <f t="shared" si="7"/>
        <v>6.1037037037037045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245.9</v>
      </c>
      <c r="AA483" s="11">
        <f t="shared" si="7"/>
        <v>16.393333333333334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172.1</v>
      </c>
      <c r="AA485" s="11">
        <f t="shared" si="7"/>
        <v>9.56111111111111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524</v>
      </c>
      <c r="AA486" s="11">
        <f t="shared" si="7"/>
        <v>23.818181818181817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205</v>
      </c>
      <c r="AA487" s="11">
        <f t="shared" si="7"/>
        <v>9.3181818181818183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209</v>
      </c>
      <c r="AA488" s="11">
        <f t="shared" si="7"/>
        <v>13.0625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159.4</v>
      </c>
      <c r="AA489" s="11">
        <f t="shared" si="7"/>
        <v>9.3764705882352946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203</v>
      </c>
      <c r="AA491" s="11">
        <f t="shared" si="7"/>
        <v>10.684210526315789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494.5</v>
      </c>
      <c r="AA493" s="11">
        <f t="shared" si="7"/>
        <v>13.736111111111111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235.9</v>
      </c>
      <c r="AA495" s="11">
        <f t="shared" si="7"/>
        <v>9.8291666666666675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511.2</v>
      </c>
      <c r="AA498" s="11">
        <f t="shared" si="7"/>
        <v>14.605714285714285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201.5</v>
      </c>
      <c r="AA499" s="11">
        <f t="shared" si="7"/>
        <v>9.5952380952380949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203</v>
      </c>
      <c r="AA500" s="11">
        <f t="shared" si="7"/>
        <v>8.8260869565217384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258</v>
      </c>
      <c r="AA501" s="11">
        <f t="shared" si="7"/>
        <v>9.9230769230769234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310</v>
      </c>
      <c r="AA502" s="11">
        <f t="shared" si="7"/>
        <v>25.833333333333332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250</v>
      </c>
      <c r="AA503" s="11">
        <f t="shared" si="7"/>
        <v>10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526</v>
      </c>
      <c r="AA504" s="11">
        <f t="shared" si="7"/>
        <v>29.222222222222221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164.8</v>
      </c>
      <c r="AA507" s="11">
        <f t="shared" si="7"/>
        <v>6.5920000000000005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245.9</v>
      </c>
      <c r="AA509" s="11">
        <f t="shared" si="7"/>
        <v>11.709523809523811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172.1</v>
      </c>
      <c r="AA511" s="11">
        <f t="shared" si="7"/>
        <v>13.238461538461538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524</v>
      </c>
      <c r="AA512" s="11">
        <f t="shared" si="7"/>
        <v>26.2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205</v>
      </c>
      <c r="AA513" s="11">
        <f t="shared" si="7"/>
        <v>10.789473684210526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209</v>
      </c>
      <c r="AA514" s="11">
        <f t="shared" si="7"/>
        <v>7.4642857142857144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159.4</v>
      </c>
      <c r="AA515" s="11">
        <f t="shared" ref="AA515:AA578" si="8">IFERROR(Z515/M515,0)</f>
        <v>11.385714285714286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203</v>
      </c>
      <c r="AA517" s="11">
        <f t="shared" si="8"/>
        <v>11.277777777777779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494.5</v>
      </c>
      <c r="AA519" s="11">
        <f t="shared" si="8"/>
        <v>14.984848484848484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235.9</v>
      </c>
      <c r="AA521" s="11">
        <f t="shared" si="8"/>
        <v>9.8291666666666675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511.2</v>
      </c>
      <c r="AA524" s="11">
        <f t="shared" si="8"/>
        <v>18.257142857142856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201.5</v>
      </c>
      <c r="AA525" s="11">
        <f t="shared" si="8"/>
        <v>11.852941176470589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203</v>
      </c>
      <c r="AA526" s="11">
        <f t="shared" si="8"/>
        <v>10.15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258</v>
      </c>
      <c r="AA527" s="11">
        <f t="shared" si="8"/>
        <v>10.75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310</v>
      </c>
      <c r="AA528" s="11">
        <f t="shared" si="8"/>
        <v>31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250</v>
      </c>
      <c r="AA529" s="11">
        <f t="shared" si="8"/>
        <v>9.615384615384615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526</v>
      </c>
      <c r="AA530" s="11">
        <f t="shared" si="8"/>
        <v>32.875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164.8</v>
      </c>
      <c r="AA533" s="11">
        <f t="shared" si="8"/>
        <v>9.1555555555555568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245.9</v>
      </c>
      <c r="AA535" s="11">
        <f t="shared" si="8"/>
        <v>24.59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172.1</v>
      </c>
      <c r="AA537" s="11">
        <f t="shared" si="8"/>
        <v>7.8227272727272723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524</v>
      </c>
      <c r="AA538" s="11">
        <f t="shared" si="8"/>
        <v>20.153846153846153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205</v>
      </c>
      <c r="AA539" s="11">
        <f t="shared" si="8"/>
        <v>9.7619047619047628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209</v>
      </c>
      <c r="AA540" s="11">
        <f t="shared" si="8"/>
        <v>12.294117647058824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159.4</v>
      </c>
      <c r="AA541" s="11">
        <f t="shared" si="8"/>
        <v>9.9625000000000004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203</v>
      </c>
      <c r="AA543" s="11">
        <f t="shared" si="8"/>
        <v>8.1199999999999992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494.5</v>
      </c>
      <c r="AA545" s="11">
        <f t="shared" si="8"/>
        <v>15.453125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235.9</v>
      </c>
      <c r="AA547" s="11">
        <f t="shared" si="8"/>
        <v>9.8291666666666675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511.2</v>
      </c>
      <c r="AA550" s="11">
        <f t="shared" si="8"/>
        <v>12.46829268292683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201.5</v>
      </c>
      <c r="AA551" s="11">
        <f t="shared" si="8"/>
        <v>7.75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203</v>
      </c>
      <c r="AA552" s="11">
        <f t="shared" si="8"/>
        <v>8.4583333333333339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258</v>
      </c>
      <c r="AA553" s="11">
        <f t="shared" si="8"/>
        <v>11.217391304347826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310</v>
      </c>
      <c r="AA554" s="11">
        <f t="shared" si="8"/>
        <v>19.375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250</v>
      </c>
      <c r="AA555" s="11">
        <f t="shared" si="8"/>
        <v>7.1428571428571432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526</v>
      </c>
      <c r="AA556" s="11">
        <f t="shared" si="8"/>
        <v>23.90909090909091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164.8</v>
      </c>
      <c r="AA559" s="11">
        <f t="shared" si="8"/>
        <v>8.24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245.9</v>
      </c>
      <c r="AA561" s="11">
        <f t="shared" si="8"/>
        <v>14.464705882352941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172.1</v>
      </c>
      <c r="AA563" s="11">
        <f t="shared" si="8"/>
        <v>10.123529411764705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524</v>
      </c>
      <c r="AA564" s="11">
        <f t="shared" si="8"/>
        <v>29.111111111111111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205</v>
      </c>
      <c r="AA565" s="11">
        <f t="shared" si="8"/>
        <v>9.3181818181818183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209</v>
      </c>
      <c r="AA566" s="11">
        <f t="shared" si="8"/>
        <v>19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159.4</v>
      </c>
      <c r="AA567" s="11">
        <f t="shared" si="8"/>
        <v>12.261538461538462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203</v>
      </c>
      <c r="AA569" s="11">
        <f t="shared" si="8"/>
        <v>10.15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494.5</v>
      </c>
      <c r="AA571" s="11">
        <f t="shared" si="8"/>
        <v>20.604166666666668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235.9</v>
      </c>
      <c r="AA573" s="11">
        <f t="shared" si="8"/>
        <v>11.795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511.2</v>
      </c>
      <c r="AA576" s="11">
        <f t="shared" si="8"/>
        <v>12.171428571428571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201.5</v>
      </c>
      <c r="AA577" s="11">
        <f t="shared" si="8"/>
        <v>10.605263157894736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203</v>
      </c>
      <c r="AA578" s="11">
        <f t="shared" si="8"/>
        <v>11.277777777777779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258</v>
      </c>
      <c r="AA579" s="11">
        <f t="shared" ref="AA579:AA642" si="9">IFERROR(Z579/M579,0)</f>
        <v>13.578947368421053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310</v>
      </c>
      <c r="AA580" s="11">
        <f t="shared" si="9"/>
        <v>19.375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250</v>
      </c>
      <c r="AA581" s="11">
        <f t="shared" si="9"/>
        <v>10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526</v>
      </c>
      <c r="AA582" s="11">
        <f t="shared" si="9"/>
        <v>22.869565217391305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164.8</v>
      </c>
      <c r="AA585" s="11">
        <f t="shared" si="9"/>
        <v>8.24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245.9</v>
      </c>
      <c r="AA587" s="11">
        <f t="shared" si="9"/>
        <v>16.393333333333334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172.1</v>
      </c>
      <c r="AA589" s="11">
        <f t="shared" si="9"/>
        <v>11.473333333333333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524</v>
      </c>
      <c r="AA590" s="11">
        <f t="shared" si="9"/>
        <v>24.952380952380953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205</v>
      </c>
      <c r="AA591" s="11">
        <f t="shared" si="9"/>
        <v>9.7619047619047628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209</v>
      </c>
      <c r="AA592" s="11">
        <f t="shared" si="9"/>
        <v>14.928571428571429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159.4</v>
      </c>
      <c r="AA593" s="11">
        <f t="shared" si="9"/>
        <v>9.9625000000000004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203</v>
      </c>
      <c r="AA595" s="11">
        <f t="shared" si="9"/>
        <v>10.15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494.5</v>
      </c>
      <c r="AA597" s="11">
        <f t="shared" si="9"/>
        <v>20.604166666666668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235.9</v>
      </c>
      <c r="AA599" s="11">
        <f t="shared" si="9"/>
        <v>11.795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511.2</v>
      </c>
      <c r="AA602" s="11">
        <f t="shared" si="9"/>
        <v>12.171428571428571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201.5</v>
      </c>
      <c r="AA603" s="11">
        <f t="shared" si="9"/>
        <v>10.605263157894736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203</v>
      </c>
      <c r="AA604" s="11">
        <f t="shared" si="9"/>
        <v>10.684210526315789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258</v>
      </c>
      <c r="AA605" s="11">
        <f t="shared" si="9"/>
        <v>13.578947368421053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310</v>
      </c>
      <c r="AA606" s="11">
        <f t="shared" si="9"/>
        <v>17.222222222222221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250</v>
      </c>
      <c r="AA607" s="11">
        <f t="shared" si="9"/>
        <v>11.363636363636363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526</v>
      </c>
      <c r="AA608" s="11">
        <f t="shared" si="9"/>
        <v>22.869565217391305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164.8</v>
      </c>
      <c r="AA611" s="11">
        <f t="shared" si="9"/>
        <v>9.1555555555555568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872</v>
      </c>
      <c r="AA613" s="11">
        <f t="shared" si="9"/>
        <v>10.258823529411766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827</v>
      </c>
      <c r="AA614" s="11">
        <f t="shared" si="9"/>
        <v>7.6574074074074074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665</v>
      </c>
      <c r="AA615" s="11">
        <f t="shared" si="9"/>
        <v>28.913043478260871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670</v>
      </c>
      <c r="AA616" s="11">
        <f t="shared" si="9"/>
        <v>15.227272727272727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602</v>
      </c>
      <c r="AA617" s="11">
        <f t="shared" si="9"/>
        <v>18.8125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885.9</v>
      </c>
      <c r="AA620" s="11">
        <f t="shared" si="9"/>
        <v>11.213924050632912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659</v>
      </c>
      <c r="AA621" s="11">
        <f t="shared" si="9"/>
        <v>14.326086956521738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755.3</v>
      </c>
      <c r="AA623" s="11">
        <f t="shared" si="9"/>
        <v>8.3922222222222214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799</v>
      </c>
      <c r="AA624" s="11">
        <f t="shared" si="9"/>
        <v>99.875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758</v>
      </c>
      <c r="AA626" s="11">
        <f t="shared" si="9"/>
        <v>8.4222222222222225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624</v>
      </c>
      <c r="AA627" s="11">
        <f t="shared" si="9"/>
        <v>9.9047619047619051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930</v>
      </c>
      <c r="AA629" s="11">
        <f t="shared" si="9"/>
        <v>18.979591836734695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651</v>
      </c>
      <c r="AA632" s="11">
        <f t="shared" si="9"/>
        <v>29.59090909090909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575</v>
      </c>
      <c r="AA633" s="11">
        <f t="shared" si="9"/>
        <v>31.944444444444443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556</v>
      </c>
      <c r="AA634" s="11">
        <f t="shared" si="9"/>
        <v>12.636363636363637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595.79999999999995</v>
      </c>
      <c r="AA635" s="11">
        <f t="shared" si="9"/>
        <v>13.85581395348837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1168.8</v>
      </c>
      <c r="AA636" s="11">
        <f t="shared" si="9"/>
        <v>15.794594594594594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1130</v>
      </c>
      <c r="AA639" s="11">
        <f t="shared" si="9"/>
        <v>6.4204545454545459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900</v>
      </c>
      <c r="AA641" s="11">
        <f t="shared" si="9"/>
        <v>33.333333333333336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1007.1</v>
      </c>
      <c r="AA642" s="11">
        <f t="shared" si="9"/>
        <v>251.77500000000001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600</v>
      </c>
      <c r="AA643" s="11">
        <f t="shared" ref="AA643:AA706" si="10">IFERROR(Z643/M643,0)</f>
        <v>27.272727272727273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872</v>
      </c>
      <c r="AA644" s="11">
        <f t="shared" si="10"/>
        <v>12.28169014084507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827</v>
      </c>
      <c r="AA645" s="11">
        <f t="shared" si="10"/>
        <v>7.2543859649122808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665</v>
      </c>
      <c r="AA646" s="11">
        <f t="shared" si="10"/>
        <v>26.6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670</v>
      </c>
      <c r="AA647" s="11">
        <f t="shared" si="10"/>
        <v>11.964285714285714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602</v>
      </c>
      <c r="AA648" s="11">
        <f t="shared" si="10"/>
        <v>11.576923076923077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679</v>
      </c>
      <c r="AA650" s="11">
        <f t="shared" si="10"/>
        <v>6.79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885.9</v>
      </c>
      <c r="AA652" s="11">
        <f t="shared" si="10"/>
        <v>14.061904761904762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659</v>
      </c>
      <c r="AA653" s="11">
        <f t="shared" si="10"/>
        <v>16.073170731707318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755.3</v>
      </c>
      <c r="AA655" s="11">
        <f t="shared" si="10"/>
        <v>11.107352941176471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799</v>
      </c>
      <c r="AA656" s="11">
        <f t="shared" si="10"/>
        <v>49.9375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758</v>
      </c>
      <c r="AA658" s="11">
        <f t="shared" si="10"/>
        <v>16.127659574468087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624</v>
      </c>
      <c r="AA659" s="11">
        <f t="shared" si="10"/>
        <v>11.142857142857142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930</v>
      </c>
      <c r="AA661" s="11">
        <f t="shared" si="10"/>
        <v>12.4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651</v>
      </c>
      <c r="AA664" s="11">
        <f t="shared" si="10"/>
        <v>34.263157894736842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575</v>
      </c>
      <c r="AA665" s="11">
        <f t="shared" si="10"/>
        <v>26.136363636363637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556</v>
      </c>
      <c r="AA666" s="11">
        <f t="shared" si="10"/>
        <v>12.355555555555556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595.79999999999995</v>
      </c>
      <c r="AA667" s="11">
        <f t="shared" si="10"/>
        <v>14.185714285714285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1168.8</v>
      </c>
      <c r="AA668" s="11">
        <f t="shared" si="10"/>
        <v>15.378947368421052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1130</v>
      </c>
      <c r="AA671" s="11">
        <f t="shared" si="10"/>
        <v>5.3809523809523814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633.1</v>
      </c>
      <c r="AA672" s="11">
        <f t="shared" si="10"/>
        <v>5.7036036036036037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885</v>
      </c>
      <c r="AA674" s="11">
        <f t="shared" si="10"/>
        <v>8.509615384615385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900</v>
      </c>
      <c r="AA675" s="11">
        <f t="shared" si="10"/>
        <v>36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1007.1</v>
      </c>
      <c r="AA676" s="11">
        <f t="shared" si="10"/>
        <v>143.87142857142857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600</v>
      </c>
      <c r="AA677" s="11">
        <f t="shared" si="10"/>
        <v>9.2307692307692299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828</v>
      </c>
      <c r="AA678" s="11">
        <f t="shared" si="10"/>
        <v>48.705882352941174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872</v>
      </c>
      <c r="AA679" s="11">
        <f t="shared" si="10"/>
        <v>12.28169014084507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827</v>
      </c>
      <c r="AA680" s="11">
        <f t="shared" si="10"/>
        <v>10.3375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665</v>
      </c>
      <c r="AA681" s="11">
        <f t="shared" si="10"/>
        <v>22.931034482758619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670</v>
      </c>
      <c r="AA682" s="11">
        <f t="shared" si="10"/>
        <v>12.181818181818182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602</v>
      </c>
      <c r="AA683" s="11">
        <f t="shared" si="10"/>
        <v>12.285714285714286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679</v>
      </c>
      <c r="AA685" s="11">
        <f t="shared" si="10"/>
        <v>6.858585858585859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885.9</v>
      </c>
      <c r="AA687" s="11">
        <f t="shared" si="10"/>
        <v>13.8421875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659</v>
      </c>
      <c r="AA688" s="11">
        <f t="shared" si="10"/>
        <v>16.897435897435898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755.3</v>
      </c>
      <c r="AA690" s="11">
        <f t="shared" si="10"/>
        <v>11.62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799</v>
      </c>
      <c r="AA691" s="11">
        <f t="shared" si="10"/>
        <v>49.9375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758</v>
      </c>
      <c r="AA693" s="11">
        <f t="shared" si="10"/>
        <v>16.127659574468087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624</v>
      </c>
      <c r="AA694" s="11">
        <f t="shared" si="10"/>
        <v>11.555555555555555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930</v>
      </c>
      <c r="AA696" s="11">
        <f t="shared" si="10"/>
        <v>13.676470588235293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651</v>
      </c>
      <c r="AA699" s="11">
        <f t="shared" si="10"/>
        <v>36.166666666666664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575</v>
      </c>
      <c r="AA700" s="11">
        <f t="shared" si="10"/>
        <v>31.944444444444443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556</v>
      </c>
      <c r="AA701" s="11">
        <f t="shared" si="10"/>
        <v>13.238095238095237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595.79999999999995</v>
      </c>
      <c r="AA702" s="11">
        <f t="shared" si="10"/>
        <v>14.185714285714285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1168.8</v>
      </c>
      <c r="AA703" s="11">
        <f t="shared" si="10"/>
        <v>15.584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684</v>
      </c>
      <c r="AA706" s="11">
        <f t="shared" si="10"/>
        <v>-97.714285714285708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1130</v>
      </c>
      <c r="AA707" s="11">
        <f t="shared" ref="AA707:AA770" si="11">IFERROR(Z707/M707,0)</f>
        <v>8.3088235294117645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633.1</v>
      </c>
      <c r="AA708" s="11">
        <f t="shared" si="11"/>
        <v>9.0442857142857154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885</v>
      </c>
      <c r="AA710" s="11">
        <f t="shared" si="11"/>
        <v>7.3140495867768598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900</v>
      </c>
      <c r="AA711" s="11">
        <f t="shared" si="11"/>
        <v>37.5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1007.1</v>
      </c>
      <c r="AA712" s="11">
        <f t="shared" si="11"/>
        <v>83.924999999999997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600</v>
      </c>
      <c r="AA713" s="11">
        <f t="shared" si="11"/>
        <v>12.76595744680851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887</v>
      </c>
      <c r="AA715" s="11">
        <f t="shared" si="11"/>
        <v>12.855072463768115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872</v>
      </c>
      <c r="AA716" s="11">
        <f t="shared" si="11"/>
        <v>15.03448275862069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827</v>
      </c>
      <c r="AA717" s="11">
        <f t="shared" si="11"/>
        <v>18.795454545454547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665</v>
      </c>
      <c r="AA718" s="11">
        <f t="shared" si="11"/>
        <v>36.944444444444443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670</v>
      </c>
      <c r="AA719" s="11">
        <f t="shared" si="11"/>
        <v>24.814814814814813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602</v>
      </c>
      <c r="AA720" s="11">
        <f t="shared" si="11"/>
        <v>19.419354838709676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679</v>
      </c>
      <c r="AA722" s="11">
        <f t="shared" si="11"/>
        <v>7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885.9</v>
      </c>
      <c r="AA724" s="11">
        <f t="shared" si="11"/>
        <v>13.422727272727272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659</v>
      </c>
      <c r="AA725" s="11">
        <f t="shared" si="11"/>
        <v>24.407407407407408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755.3</v>
      </c>
      <c r="AA727" s="11">
        <f t="shared" si="11"/>
        <v>12.588333333333333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799</v>
      </c>
      <c r="AA728" s="11">
        <f t="shared" si="11"/>
        <v>53.266666666666666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758</v>
      </c>
      <c r="AA730" s="11">
        <f t="shared" si="11"/>
        <v>15.469387755102041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624</v>
      </c>
      <c r="AA731" s="11">
        <f t="shared" si="11"/>
        <v>12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930</v>
      </c>
      <c r="AA733" s="11">
        <f t="shared" si="11"/>
        <v>13.880597014925373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651</v>
      </c>
      <c r="AA736" s="11">
        <f t="shared" si="11"/>
        <v>32.549999999999997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575</v>
      </c>
      <c r="AA737" s="11">
        <f t="shared" si="11"/>
        <v>33.823529411764703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556</v>
      </c>
      <c r="AA738" s="11">
        <f t="shared" si="11"/>
        <v>13.9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595.79999999999995</v>
      </c>
      <c r="AA739" s="11">
        <f t="shared" si="11"/>
        <v>18.618749999999999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574</v>
      </c>
      <c r="AA740" s="11">
        <f t="shared" si="11"/>
        <v>9.1111111111111107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1168.8</v>
      </c>
      <c r="AA741" s="11">
        <f t="shared" si="11"/>
        <v>16.233333333333334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684</v>
      </c>
      <c r="AA744" s="11">
        <f t="shared" si="11"/>
        <v>-76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1130</v>
      </c>
      <c r="AA745" s="11">
        <f t="shared" si="11"/>
        <v>9.0399999999999991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633.1</v>
      </c>
      <c r="AA746" s="11">
        <f t="shared" si="11"/>
        <v>14.388636363636364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885</v>
      </c>
      <c r="AA748" s="11">
        <f t="shared" si="11"/>
        <v>13.615384615384615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900</v>
      </c>
      <c r="AA749" s="11">
        <f t="shared" si="11"/>
        <v>69.230769230769226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1007.1</v>
      </c>
      <c r="AA750" s="11">
        <f t="shared" si="11"/>
        <v>91.554545454545462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600</v>
      </c>
      <c r="AA752" s="11">
        <f t="shared" si="11"/>
        <v>20.689655172413794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887</v>
      </c>
      <c r="AA754" s="11">
        <f t="shared" si="11"/>
        <v>17.057692307692307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872</v>
      </c>
      <c r="AA755" s="11">
        <f t="shared" si="11"/>
        <v>27.25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827</v>
      </c>
      <c r="AA756" s="11">
        <f t="shared" si="11"/>
        <v>26.677419354838708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665</v>
      </c>
      <c r="AA757" s="11">
        <f t="shared" si="11"/>
        <v>31.666666666666668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670</v>
      </c>
      <c r="AA758" s="11">
        <f t="shared" si="11"/>
        <v>83.75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602</v>
      </c>
      <c r="AA759" s="11">
        <f t="shared" si="11"/>
        <v>120.4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679</v>
      </c>
      <c r="AA761" s="11">
        <f t="shared" si="11"/>
        <v>8.0833333333333339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885.9</v>
      </c>
      <c r="AA763" s="11">
        <f t="shared" si="11"/>
        <v>17.036538461538463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659</v>
      </c>
      <c r="AA764" s="11">
        <f t="shared" si="11"/>
        <v>22.724137931034484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755.3</v>
      </c>
      <c r="AA766" s="11">
        <f t="shared" si="11"/>
        <v>12.381967213114754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799</v>
      </c>
      <c r="AA767" s="11">
        <f t="shared" si="11"/>
        <v>88.777777777777771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758</v>
      </c>
      <c r="AA769" s="11">
        <f t="shared" si="11"/>
        <v>20.486486486486488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624</v>
      </c>
      <c r="AA770" s="11">
        <f t="shared" si="11"/>
        <v>13.565217391304348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930</v>
      </c>
      <c r="AA772" s="11">
        <f t="shared" si="12"/>
        <v>17.884615384615383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651</v>
      </c>
      <c r="AA775" s="11">
        <f t="shared" si="12"/>
        <v>38.294117647058826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575</v>
      </c>
      <c r="AA776" s="11">
        <f t="shared" si="12"/>
        <v>28.75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556</v>
      </c>
      <c r="AA777" s="11">
        <f t="shared" si="12"/>
        <v>22.24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595.79999999999995</v>
      </c>
      <c r="AA778" s="11">
        <f t="shared" si="12"/>
        <v>22.066666666666666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574</v>
      </c>
      <c r="AA779" s="11">
        <f t="shared" si="12"/>
        <v>13.045454545454545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1168.8</v>
      </c>
      <c r="AA780" s="11">
        <f t="shared" si="12"/>
        <v>17.709090909090907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684</v>
      </c>
      <c r="AA783" s="11">
        <f t="shared" si="12"/>
        <v>-114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1130</v>
      </c>
      <c r="AA784" s="11">
        <f t="shared" si="12"/>
        <v>8.3088235294117645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633.1</v>
      </c>
      <c r="AA785" s="11">
        <f t="shared" si="12"/>
        <v>21.831034482758621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885</v>
      </c>
      <c r="AA787" s="11">
        <f t="shared" si="12"/>
        <v>17.01923076923077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900</v>
      </c>
      <c r="AA788" s="11">
        <f t="shared" si="12"/>
        <v>81.818181818181813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1007.1</v>
      </c>
      <c r="AA789" s="11">
        <f t="shared" si="12"/>
        <v>-50.355000000000004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600</v>
      </c>
      <c r="AA791" s="11">
        <f t="shared" si="12"/>
        <v>46.153846153846153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828</v>
      </c>
      <c r="AA793" s="11">
        <f t="shared" si="12"/>
        <v>51.75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645</v>
      </c>
      <c r="AA795" s="11">
        <f t="shared" si="12"/>
        <v>-71.666666666666671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887</v>
      </c>
      <c r="AA796" s="11">
        <f t="shared" si="12"/>
        <v>18.872340425531913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872</v>
      </c>
      <c r="AA797" s="11">
        <f t="shared" si="12"/>
        <v>20.279069767441861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827</v>
      </c>
      <c r="AA798" s="11">
        <f t="shared" si="12"/>
        <v>25.84375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665</v>
      </c>
      <c r="AA799" s="11">
        <f t="shared" si="12"/>
        <v>31.666666666666668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670</v>
      </c>
      <c r="AA800" s="11">
        <f t="shared" si="12"/>
        <v>51.53846153846154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602</v>
      </c>
      <c r="AA801" s="11">
        <f t="shared" si="12"/>
        <v>40.133333333333333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679</v>
      </c>
      <c r="AA803" s="11">
        <f t="shared" si="12"/>
        <v>12.574074074074074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885.9</v>
      </c>
      <c r="AA805" s="11">
        <f t="shared" si="12"/>
        <v>16.107272727272726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659</v>
      </c>
      <c r="AA806" s="11">
        <f t="shared" si="12"/>
        <v>23.535714285714285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755.3</v>
      </c>
      <c r="AA808" s="11">
        <f t="shared" si="12"/>
        <v>11.62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799</v>
      </c>
      <c r="AA809" s="11">
        <f t="shared" si="12"/>
        <v>53.266666666666666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758</v>
      </c>
      <c r="AA811" s="11">
        <f t="shared" si="12"/>
        <v>20.486486486486488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624</v>
      </c>
      <c r="AA812" s="11">
        <f t="shared" si="12"/>
        <v>9.454545454545455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930</v>
      </c>
      <c r="AA814" s="11">
        <f t="shared" si="12"/>
        <v>18.600000000000001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651</v>
      </c>
      <c r="AA817" s="11">
        <f t="shared" si="12"/>
        <v>46.5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575</v>
      </c>
      <c r="AA818" s="11">
        <f t="shared" si="12"/>
        <v>82.142857142857139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556</v>
      </c>
      <c r="AA819" s="11">
        <f t="shared" si="12"/>
        <v>21.384615384615383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595.79999999999995</v>
      </c>
      <c r="AA820" s="11">
        <f t="shared" si="12"/>
        <v>24.824999999999999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574</v>
      </c>
      <c r="AA821" s="11">
        <f t="shared" si="12"/>
        <v>10.436363636363636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755</v>
      </c>
      <c r="AA822" s="11">
        <f t="shared" si="12"/>
        <v>-94.375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1168.8</v>
      </c>
      <c r="AA823" s="11">
        <f t="shared" si="12"/>
        <v>17.981538461538459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684</v>
      </c>
      <c r="AA826" s="11">
        <f t="shared" si="12"/>
        <v>171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1130</v>
      </c>
      <c r="AA827" s="11">
        <f t="shared" si="12"/>
        <v>11.649484536082474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633.1</v>
      </c>
      <c r="AA828" s="11">
        <f t="shared" si="12"/>
        <v>30.147619047619049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885</v>
      </c>
      <c r="AA830" s="11">
        <f t="shared" si="12"/>
        <v>15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900</v>
      </c>
      <c r="AA831" s="11">
        <f t="shared" si="12"/>
        <v>56.25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1007.1</v>
      </c>
      <c r="AA832" s="11">
        <f t="shared" si="12"/>
        <v>251.77500000000001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600</v>
      </c>
      <c r="AA834" s="11">
        <f t="shared" si="12"/>
        <v>20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828</v>
      </c>
      <c r="AA836" s="11">
        <f t="shared" si="13"/>
        <v>55.2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887</v>
      </c>
      <c r="AA838" s="11">
        <f t="shared" si="13"/>
        <v>14.783333333333333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872</v>
      </c>
      <c r="AA839" s="11">
        <f t="shared" si="13"/>
        <v>18.166666666666668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827</v>
      </c>
      <c r="AA840" s="11">
        <f t="shared" si="13"/>
        <v>24.323529411764707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665</v>
      </c>
      <c r="AA841" s="11">
        <f t="shared" si="13"/>
        <v>39.117647058823529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670</v>
      </c>
      <c r="AA842" s="11">
        <f t="shared" si="13"/>
        <v>25.76923076923077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602</v>
      </c>
      <c r="AA843" s="11">
        <f t="shared" si="13"/>
        <v>43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679</v>
      </c>
      <c r="AA845" s="11">
        <f t="shared" si="13"/>
        <v>12.811320754716981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885.9</v>
      </c>
      <c r="AA847" s="11">
        <f t="shared" si="13"/>
        <v>15.015254237288135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659</v>
      </c>
      <c r="AA848" s="11">
        <f t="shared" si="13"/>
        <v>22.724137931034484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755.3</v>
      </c>
      <c r="AA850" s="11">
        <f t="shared" si="13"/>
        <v>11.988888888888889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799</v>
      </c>
      <c r="AA851" s="11">
        <f t="shared" si="13"/>
        <v>49.9375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758</v>
      </c>
      <c r="AA853" s="11">
        <f t="shared" si="13"/>
        <v>20.486486486486488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624</v>
      </c>
      <c r="AA854" s="11">
        <f t="shared" si="13"/>
        <v>9.9047619047619051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930</v>
      </c>
      <c r="AA856" s="11">
        <f t="shared" si="13"/>
        <v>17.547169811320753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651</v>
      </c>
      <c r="AA859" s="11">
        <f t="shared" si="13"/>
        <v>54.25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575</v>
      </c>
      <c r="AA860" s="11">
        <f t="shared" si="13"/>
        <v>115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556</v>
      </c>
      <c r="AA861" s="11">
        <f t="shared" si="13"/>
        <v>26.476190476190474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595.79999999999995</v>
      </c>
      <c r="AA862" s="11">
        <f t="shared" si="13"/>
        <v>21.278571428571428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574</v>
      </c>
      <c r="AA863" s="11">
        <f t="shared" si="13"/>
        <v>10.830188679245284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755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1168.8</v>
      </c>
      <c r="AA865" s="11">
        <f t="shared" si="13"/>
        <v>17.444776119402984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684</v>
      </c>
      <c r="AA868" s="11">
        <f t="shared" si="13"/>
        <v>52.615384615384613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1130</v>
      </c>
      <c r="AA869" s="11">
        <f t="shared" si="13"/>
        <v>11.894736842105264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633.1</v>
      </c>
      <c r="AA870" s="11">
        <f t="shared" si="13"/>
        <v>31.655000000000001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885</v>
      </c>
      <c r="AA872" s="11">
        <f t="shared" si="13"/>
        <v>16.388888888888889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900</v>
      </c>
      <c r="AA873" s="11">
        <f t="shared" si="13"/>
        <v>56.25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1007.1</v>
      </c>
      <c r="AA874" s="11">
        <f t="shared" si="13"/>
        <v>-251.77500000000001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600</v>
      </c>
      <c r="AA876" s="11">
        <f t="shared" si="13"/>
        <v>20.689655172413794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828</v>
      </c>
      <c r="AA878" s="11">
        <f t="shared" si="13"/>
        <v>31.846153846153847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645</v>
      </c>
      <c r="AA880" s="11">
        <f t="shared" si="13"/>
        <v>645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887</v>
      </c>
      <c r="AA881" s="11">
        <f t="shared" si="13"/>
        <v>20.15909090909091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872</v>
      </c>
      <c r="AA882" s="11">
        <f t="shared" si="13"/>
        <v>13.212121212121213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827</v>
      </c>
      <c r="AA883" s="11">
        <f t="shared" si="13"/>
        <v>24.323529411764707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665</v>
      </c>
      <c r="AA884" s="11">
        <f t="shared" si="13"/>
        <v>44.333333333333336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670</v>
      </c>
      <c r="AA885" s="11">
        <f t="shared" si="13"/>
        <v>25.76923076923077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602</v>
      </c>
      <c r="AA886" s="11">
        <f t="shared" si="13"/>
        <v>37.625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679</v>
      </c>
      <c r="AA888" s="11">
        <f t="shared" si="13"/>
        <v>12.125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885.9</v>
      </c>
      <c r="AA890" s="11">
        <f t="shared" si="13"/>
        <v>13.8421875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659</v>
      </c>
      <c r="AA891" s="11">
        <f t="shared" si="13"/>
        <v>21.966666666666665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755.3</v>
      </c>
      <c r="AA893" s="11">
        <f t="shared" si="13"/>
        <v>10.946376811594202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799</v>
      </c>
      <c r="AA894" s="11">
        <f t="shared" si="13"/>
        <v>53.266666666666666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758</v>
      </c>
      <c r="AA896" s="11">
        <f t="shared" si="13"/>
        <v>20.486486486486488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624</v>
      </c>
      <c r="AA897" s="11">
        <f t="shared" si="13"/>
        <v>21.517241379310345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930</v>
      </c>
      <c r="AA899" s="11">
        <f t="shared" ref="AA899:AA962" si="14">IFERROR(Z899/M899,0)</f>
        <v>24.473684210526315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651</v>
      </c>
      <c r="AA902" s="11">
        <f t="shared" si="14"/>
        <v>43.4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575</v>
      </c>
      <c r="AA903" s="11">
        <f t="shared" si="14"/>
        <v>57.5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556</v>
      </c>
      <c r="AA904" s="11">
        <f t="shared" si="14"/>
        <v>23.166666666666668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595.79999999999995</v>
      </c>
      <c r="AA905" s="11">
        <f t="shared" si="14"/>
        <v>20.544827586206896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574</v>
      </c>
      <c r="AA906" s="11">
        <f t="shared" si="14"/>
        <v>19.133333333333333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755</v>
      </c>
      <c r="AA907" s="11">
        <f t="shared" si="14"/>
        <v>94.375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1168.8</v>
      </c>
      <c r="AA908" s="11">
        <f t="shared" si="14"/>
        <v>16.461971830985913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790</v>
      </c>
      <c r="AA910" s="11">
        <f t="shared" si="14"/>
        <v>-197.5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684</v>
      </c>
      <c r="AA912" s="11">
        <f t="shared" si="14"/>
        <v>85.5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1130</v>
      </c>
      <c r="AA913" s="11">
        <f t="shared" si="14"/>
        <v>12.021276595744681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633.1</v>
      </c>
      <c r="AA914" s="11">
        <f t="shared" si="14"/>
        <v>33.321052631578951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885</v>
      </c>
      <c r="AA916" s="11">
        <f t="shared" si="14"/>
        <v>35.4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900</v>
      </c>
      <c r="AA917" s="11">
        <f t="shared" si="14"/>
        <v>52.941176470588232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1007.1</v>
      </c>
      <c r="AA918" s="11">
        <f t="shared" si="14"/>
        <v>251.77500000000001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600</v>
      </c>
      <c r="AA920" s="11">
        <f t="shared" si="14"/>
        <v>23.076923076923077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745</v>
      </c>
      <c r="AA922" s="11">
        <f t="shared" si="14"/>
        <v>-74.5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817</v>
      </c>
      <c r="AA923" s="11">
        <f t="shared" si="14"/>
        <v>102.125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828</v>
      </c>
      <c r="AA924" s="11">
        <f t="shared" si="14"/>
        <v>36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959.8</v>
      </c>
      <c r="AA928" s="11">
        <f t="shared" si="14"/>
        <v>959.8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887</v>
      </c>
      <c r="AA930" s="11">
        <f t="shared" si="14"/>
        <v>23.972972972972972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872</v>
      </c>
      <c r="AA931" s="11">
        <f t="shared" si="14"/>
        <v>14.064516129032258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827</v>
      </c>
      <c r="AA932" s="11">
        <f t="shared" si="14"/>
        <v>17.595744680851062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665</v>
      </c>
      <c r="AA933" s="11">
        <f t="shared" si="14"/>
        <v>51.153846153846153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670</v>
      </c>
      <c r="AA934" s="11">
        <f t="shared" si="14"/>
        <v>134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602</v>
      </c>
      <c r="AA935" s="11">
        <f t="shared" si="14"/>
        <v>54.727272727272727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679</v>
      </c>
      <c r="AA937" s="11">
        <f t="shared" si="14"/>
        <v>13.58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885.9</v>
      </c>
      <c r="AA939" s="11">
        <f t="shared" si="14"/>
        <v>14.288709677419355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659</v>
      </c>
      <c r="AA940" s="11">
        <f t="shared" si="14"/>
        <v>43.93333333333333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755.3</v>
      </c>
      <c r="AA942" s="11">
        <f t="shared" si="14"/>
        <v>13.987037037037036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799</v>
      </c>
      <c r="AA943" s="11">
        <f t="shared" si="14"/>
        <v>36.31818181818182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758</v>
      </c>
      <c r="AA945" s="11">
        <f t="shared" si="14"/>
        <v>19.94736842105263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624</v>
      </c>
      <c r="AA946" s="11">
        <f t="shared" si="14"/>
        <v>28.363636363636363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930</v>
      </c>
      <c r="AA948" s="11">
        <f t="shared" si="14"/>
        <v>16.03448275862069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651</v>
      </c>
      <c r="AA951" s="11">
        <f t="shared" si="14"/>
        <v>40.6875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575</v>
      </c>
      <c r="AA952" s="11">
        <f t="shared" si="14"/>
        <v>71.875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556</v>
      </c>
      <c r="AA953" s="11">
        <f t="shared" si="14"/>
        <v>278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595.79999999999995</v>
      </c>
      <c r="AA954" s="11">
        <f t="shared" si="14"/>
        <v>18.054545454545455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574</v>
      </c>
      <c r="AA955" s="11">
        <f t="shared" si="14"/>
        <v>16.399999999999999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755</v>
      </c>
      <c r="AA956" s="11">
        <f t="shared" si="14"/>
        <v>94.375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1168.8</v>
      </c>
      <c r="AA957" s="11">
        <f t="shared" si="14"/>
        <v>16.697142857142858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790</v>
      </c>
      <c r="AA959" s="11">
        <f t="shared" si="14"/>
        <v>28.214285714285715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684</v>
      </c>
      <c r="AA962" s="11">
        <f t="shared" si="14"/>
        <v>36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1130</v>
      </c>
      <c r="AA963" s="11">
        <f t="shared" ref="AA963:AA1026" si="15">IFERROR(Z963/M963,0)</f>
        <v>10.560747663551401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633.1</v>
      </c>
      <c r="AA964" s="11">
        <f t="shared" si="15"/>
        <v>28.777272727272727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885</v>
      </c>
      <c r="AA966" s="11">
        <f t="shared" si="15"/>
        <v>15.526315789473685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900</v>
      </c>
      <c r="AA967" s="11">
        <f t="shared" si="15"/>
        <v>32.142857142857146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1007.1</v>
      </c>
      <c r="AA968" s="11">
        <f t="shared" si="15"/>
        <v>251.77500000000001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600</v>
      </c>
      <c r="AA970" s="11">
        <f t="shared" si="15"/>
        <v>33.333333333333336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817</v>
      </c>
      <c r="AA972" s="11">
        <f t="shared" si="15"/>
        <v>-51.0625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828</v>
      </c>
      <c r="AA973" s="11">
        <f t="shared" si="15"/>
        <v>36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645</v>
      </c>
      <c r="AA976" s="11">
        <f t="shared" si="15"/>
        <v>43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887</v>
      </c>
      <c r="AA978" s="11">
        <f t="shared" si="15"/>
        <v>14.540983606557377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872</v>
      </c>
      <c r="AA979" s="11">
        <f t="shared" si="15"/>
        <v>11.179487179487179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827</v>
      </c>
      <c r="AA980" s="11">
        <f t="shared" si="15"/>
        <v>17.595744680851062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665</v>
      </c>
      <c r="AA981" s="11">
        <f t="shared" si="15"/>
        <v>41.5625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670</v>
      </c>
      <c r="AA982" s="11">
        <f t="shared" si="15"/>
        <v>74.444444444444443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602</v>
      </c>
      <c r="AA983" s="11">
        <f t="shared" si="15"/>
        <v>27.363636363636363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679</v>
      </c>
      <c r="AA985" s="11">
        <f t="shared" si="15"/>
        <v>12.125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885.9</v>
      </c>
      <c r="AA987" s="11">
        <f t="shared" si="15"/>
        <v>14.522950819672131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659</v>
      </c>
      <c r="AA988" s="11">
        <f t="shared" si="15"/>
        <v>36.611111111111114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755.3</v>
      </c>
      <c r="AA990" s="11">
        <f t="shared" si="15"/>
        <v>13.732727272727272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799</v>
      </c>
      <c r="AA991" s="11">
        <f t="shared" si="15"/>
        <v>36.31818181818182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758</v>
      </c>
      <c r="AA993" s="11">
        <f t="shared" si="15"/>
        <v>18.95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624</v>
      </c>
      <c r="AA994" s="11">
        <f t="shared" si="15"/>
        <v>22.285714285714285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930</v>
      </c>
      <c r="AA996" s="11">
        <f t="shared" si="15"/>
        <v>20.217391304347824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651</v>
      </c>
      <c r="AA999" s="11">
        <f t="shared" si="15"/>
        <v>26.04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575</v>
      </c>
      <c r="AA1000" s="11">
        <f t="shared" si="15"/>
        <v>63.888888888888886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556</v>
      </c>
      <c r="AA1001" s="11">
        <f t="shared" si="15"/>
        <v>42.769230769230766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595.79999999999995</v>
      </c>
      <c r="AA1002" s="11">
        <f t="shared" si="15"/>
        <v>15.678947368421051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574</v>
      </c>
      <c r="AA1003" s="11">
        <f t="shared" si="15"/>
        <v>31.888888888888889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755</v>
      </c>
      <c r="AA1004" s="11">
        <f t="shared" si="15"/>
        <v>62.916666666666664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1168.8</v>
      </c>
      <c r="AA1005" s="11">
        <f t="shared" si="15"/>
        <v>15.378947368421052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790</v>
      </c>
      <c r="AA1007" s="11">
        <f t="shared" si="15"/>
        <v>18.372093023255815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684</v>
      </c>
      <c r="AA1010" s="11">
        <f t="shared" si="15"/>
        <v>36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1130</v>
      </c>
      <c r="AA1011" s="11">
        <f t="shared" si="15"/>
        <v>13.614457831325302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633.1</v>
      </c>
      <c r="AA1012" s="11">
        <f t="shared" si="15"/>
        <v>25.324000000000002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885</v>
      </c>
      <c r="AA1014" s="11">
        <f t="shared" si="15"/>
        <v>19.666666666666668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900</v>
      </c>
      <c r="AA1015" s="11">
        <f t="shared" si="15"/>
        <v>25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1007.1</v>
      </c>
      <c r="AA1016" s="11">
        <f t="shared" si="15"/>
        <v>503.55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600</v>
      </c>
      <c r="AA1018" s="11">
        <f t="shared" si="15"/>
        <v>17.142857142857142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817</v>
      </c>
      <c r="AA1020" s="11">
        <f t="shared" si="15"/>
        <v>51.0625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828</v>
      </c>
      <c r="AA1021" s="11">
        <f t="shared" si="15"/>
        <v>41.4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959.8</v>
      </c>
      <c r="AA1025" s="11">
        <f t="shared" si="15"/>
        <v>24.610256410256408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645</v>
      </c>
      <c r="AA1026" s="11">
        <f t="shared" si="15"/>
        <v>29.318181818181817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887</v>
      </c>
      <c r="AA1028" s="11">
        <f t="shared" si="16"/>
        <v>16.127272727272729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872</v>
      </c>
      <c r="AA1029" s="11">
        <f t="shared" si="16"/>
        <v>11.945205479452055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827</v>
      </c>
      <c r="AA1030" s="11">
        <f t="shared" si="16"/>
        <v>16.54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665</v>
      </c>
      <c r="AA1031" s="11">
        <f t="shared" si="16"/>
        <v>36.944444444444443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670</v>
      </c>
      <c r="AA1032" s="11">
        <f t="shared" si="16"/>
        <v>26.8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602</v>
      </c>
      <c r="AA1033" s="11">
        <f t="shared" si="16"/>
        <v>22.296296296296298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679</v>
      </c>
      <c r="AA1035" s="11">
        <f t="shared" si="16"/>
        <v>11.508474576271187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885.9</v>
      </c>
      <c r="AA1037" s="11">
        <f t="shared" si="16"/>
        <v>15.015254237288135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659</v>
      </c>
      <c r="AA1038" s="11">
        <f t="shared" si="16"/>
        <v>31.38095238095238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755.3</v>
      </c>
      <c r="AA1040" s="11">
        <f t="shared" si="16"/>
        <v>12.381967213114754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799</v>
      </c>
      <c r="AA1041" s="11">
        <f t="shared" si="16"/>
        <v>44.388888888888886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758</v>
      </c>
      <c r="AA1043" s="11">
        <f t="shared" si="16"/>
        <v>17.227272727272727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624</v>
      </c>
      <c r="AA1044" s="11">
        <f t="shared" si="16"/>
        <v>16.864864864864863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930</v>
      </c>
      <c r="AA1046" s="11">
        <f t="shared" si="16"/>
        <v>15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651</v>
      </c>
      <c r="AA1049" s="11">
        <f t="shared" si="16"/>
        <v>26.04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575</v>
      </c>
      <c r="AA1050" s="11">
        <f t="shared" si="16"/>
        <v>71.875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556</v>
      </c>
      <c r="AA1051" s="11">
        <f t="shared" si="16"/>
        <v>20.592592592592592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595.79999999999995</v>
      </c>
      <c r="AA1052" s="11">
        <f t="shared" si="16"/>
        <v>25.904347826086955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574</v>
      </c>
      <c r="AA1053" s="11">
        <f t="shared" si="16"/>
        <v>95.666666666666671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755</v>
      </c>
      <c r="AA1054" s="11">
        <f t="shared" si="16"/>
        <v>83.888888888888886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1168.8</v>
      </c>
      <c r="AA1055" s="11">
        <f t="shared" si="16"/>
        <v>14.253658536585366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790</v>
      </c>
      <c r="AA1057" s="11">
        <f t="shared" si="16"/>
        <v>18.372093023255815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684</v>
      </c>
      <c r="AA1060" s="11">
        <f t="shared" si="16"/>
        <v>32.571428571428569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1130</v>
      </c>
      <c r="AA1061" s="11">
        <f t="shared" si="16"/>
        <v>13.614457831325302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633.1</v>
      </c>
      <c r="AA1062" s="11">
        <f t="shared" si="16"/>
        <v>19.184848484848487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885</v>
      </c>
      <c r="AA1064" s="11">
        <f t="shared" si="16"/>
        <v>23.289473684210527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900</v>
      </c>
      <c r="AA1065" s="11">
        <f t="shared" si="16"/>
        <v>18.367346938775512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1007.1</v>
      </c>
      <c r="AA1066" s="11">
        <f t="shared" si="16"/>
        <v>201.42000000000002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600</v>
      </c>
      <c r="AA1068" s="11">
        <f t="shared" si="16"/>
        <v>18.181818181818183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745</v>
      </c>
      <c r="AA1070" s="11">
        <f t="shared" si="16"/>
        <v>106.42857142857143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817</v>
      </c>
      <c r="AA1071" s="11">
        <f t="shared" si="16"/>
        <v>45.388888888888886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651.9</v>
      </c>
      <c r="AA1072" s="11">
        <f t="shared" si="16"/>
        <v>31.042857142857141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828</v>
      </c>
      <c r="AA1073" s="11">
        <f t="shared" si="16"/>
        <v>34.5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959.8</v>
      </c>
      <c r="AA1077" s="11">
        <f t="shared" si="16"/>
        <v>20.865217391304348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645</v>
      </c>
      <c r="AA1078" s="11">
        <f t="shared" si="16"/>
        <v>24.807692307692307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887</v>
      </c>
      <c r="AA1080" s="11">
        <f t="shared" si="16"/>
        <v>18.479166666666668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872</v>
      </c>
      <c r="AA1081" s="11">
        <f t="shared" si="16"/>
        <v>11.179487179487179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827</v>
      </c>
      <c r="AA1082" s="11">
        <f t="shared" si="16"/>
        <v>14.767857142857142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665</v>
      </c>
      <c r="AA1083" s="11">
        <f t="shared" si="16"/>
        <v>35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670</v>
      </c>
      <c r="AA1084" s="11">
        <f t="shared" si="16"/>
        <v>35.263157894736842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602</v>
      </c>
      <c r="AA1085" s="11">
        <f t="shared" si="16"/>
        <v>18.8125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679</v>
      </c>
      <c r="AA1087" s="11">
        <f t="shared" si="16"/>
        <v>10.951612903225806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885.9</v>
      </c>
      <c r="AA1089" s="11">
        <f t="shared" si="16"/>
        <v>14.288709677419355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659</v>
      </c>
      <c r="AA1090" s="11">
        <f t="shared" si="16"/>
        <v>21.966666666666665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755.3</v>
      </c>
      <c r="AA1092" s="11">
        <f t="shared" si="17"/>
        <v>11.273134328358209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799</v>
      </c>
      <c r="AA1093" s="11">
        <f t="shared" si="17"/>
        <v>44.388888888888886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758</v>
      </c>
      <c r="AA1095" s="11">
        <f t="shared" si="17"/>
        <v>16.478260869565219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624</v>
      </c>
      <c r="AA1096" s="11">
        <f t="shared" si="17"/>
        <v>13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930</v>
      </c>
      <c r="AA1098" s="11">
        <f t="shared" si="17"/>
        <v>16.315789473684209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651</v>
      </c>
      <c r="AA1101" s="11">
        <f t="shared" si="17"/>
        <v>20.34375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575</v>
      </c>
      <c r="AA1102" s="11">
        <f t="shared" si="17"/>
        <v>57.5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556</v>
      </c>
      <c r="AA1103" s="11">
        <f t="shared" si="17"/>
        <v>14.631578947368421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595.79999999999995</v>
      </c>
      <c r="AA1104" s="11">
        <f t="shared" si="17"/>
        <v>23.831999999999997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574</v>
      </c>
      <c r="AA1105" s="11">
        <f t="shared" si="17"/>
        <v>82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755</v>
      </c>
      <c r="AA1106" s="11">
        <f t="shared" si="17"/>
        <v>44.411764705882355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1168.8</v>
      </c>
      <c r="AA1107" s="11">
        <f t="shared" si="17"/>
        <v>13.434482758620689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790</v>
      </c>
      <c r="AA1109" s="11">
        <f t="shared" si="17"/>
        <v>27.241379310344829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684</v>
      </c>
      <c r="AA1112" s="11">
        <f t="shared" si="17"/>
        <v>38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1130</v>
      </c>
      <c r="AA1113" s="11">
        <f t="shared" si="17"/>
        <v>13.780487804878049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633.1</v>
      </c>
      <c r="AA1114" s="11">
        <f t="shared" si="17"/>
        <v>14.723255813953489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885</v>
      </c>
      <c r="AA1116" s="11">
        <f t="shared" si="17"/>
        <v>21.071428571428573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900</v>
      </c>
      <c r="AA1117" s="11">
        <f t="shared" si="17"/>
        <v>25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1007.1</v>
      </c>
      <c r="AA1118" s="11">
        <f t="shared" si="17"/>
        <v>111.9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600</v>
      </c>
      <c r="AA1120" s="11">
        <f t="shared" si="17"/>
        <v>28.571428571428573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817</v>
      </c>
      <c r="AA1122" s="11">
        <f t="shared" si="17"/>
        <v>43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651.9</v>
      </c>
      <c r="AA1123" s="11">
        <f t="shared" si="17"/>
        <v>59.263636363636358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828</v>
      </c>
      <c r="AA1124" s="11">
        <f t="shared" si="17"/>
        <v>34.5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626.9</v>
      </c>
      <c r="AA1127" s="11">
        <f t="shared" si="17"/>
        <v>28.495454545454546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959.8</v>
      </c>
      <c r="AA1129" s="11">
        <f t="shared" si="17"/>
        <v>22.852380952380951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645</v>
      </c>
      <c r="AA1130" s="11">
        <f t="shared" si="17"/>
        <v>23.035714285714285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601</v>
      </c>
      <c r="AA1132" s="11">
        <f t="shared" si="17"/>
        <v>42.928571428571431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887</v>
      </c>
      <c r="AA1133" s="11">
        <f t="shared" si="17"/>
        <v>18.872340425531913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872</v>
      </c>
      <c r="AA1135" s="11">
        <f t="shared" si="17"/>
        <v>14.779661016949152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827</v>
      </c>
      <c r="AA1136" s="11">
        <f t="shared" si="17"/>
        <v>16.54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665</v>
      </c>
      <c r="AA1137" s="11">
        <f t="shared" si="17"/>
        <v>51.153846153846153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670</v>
      </c>
      <c r="AA1138" s="11">
        <f t="shared" si="17"/>
        <v>23.928571428571427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602</v>
      </c>
      <c r="AA1139" s="11">
        <f t="shared" si="17"/>
        <v>25.083333333333332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679</v>
      </c>
      <c r="AA1141" s="11">
        <f t="shared" si="17"/>
        <v>11.706896551724139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885.9</v>
      </c>
      <c r="AA1143" s="11">
        <f t="shared" si="17"/>
        <v>16.107272727272726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659</v>
      </c>
      <c r="AA1144" s="11">
        <f t="shared" si="17"/>
        <v>19.969696969696969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755.3</v>
      </c>
      <c r="AA1146" s="11">
        <f t="shared" si="17"/>
        <v>12.182258064516128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799</v>
      </c>
      <c r="AA1147" s="11">
        <f t="shared" si="17"/>
        <v>42.05263157894737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758</v>
      </c>
      <c r="AA1149" s="11">
        <f t="shared" si="17"/>
        <v>16.478260869565219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624</v>
      </c>
      <c r="AA1150" s="11">
        <f t="shared" si="17"/>
        <v>13.565217391304348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930</v>
      </c>
      <c r="AA1152" s="11">
        <f t="shared" si="17"/>
        <v>13.285714285714286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651</v>
      </c>
      <c r="AA1155" s="11">
        <f t="shared" ref="AA1155:AA1218" si="18">IFERROR(Z1155/M1155,0)</f>
        <v>14.152173913043478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575</v>
      </c>
      <c r="AA1156" s="11">
        <f t="shared" si="18"/>
        <v>41.071428571428569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556</v>
      </c>
      <c r="AA1157" s="11">
        <f t="shared" si="18"/>
        <v>14.631578947368421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595.79999999999995</v>
      </c>
      <c r="AA1158" s="11">
        <f t="shared" si="18"/>
        <v>22.915384615384614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574</v>
      </c>
      <c r="AA1159" s="11">
        <f t="shared" si="18"/>
        <v>20.5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755</v>
      </c>
      <c r="AA1160" s="11">
        <f t="shared" si="18"/>
        <v>44.411764705882355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1168.8</v>
      </c>
      <c r="AA1161" s="11">
        <f t="shared" si="18"/>
        <v>18.262499999999999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790</v>
      </c>
      <c r="AA1163" s="11">
        <f t="shared" si="18"/>
        <v>39.5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684</v>
      </c>
      <c r="AA1166" s="11">
        <f t="shared" si="18"/>
        <v>24.428571428571427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1130</v>
      </c>
      <c r="AA1167" s="11">
        <f t="shared" si="18"/>
        <v>16.865671641791046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633.1</v>
      </c>
      <c r="AA1168" s="11">
        <f t="shared" si="18"/>
        <v>105.51666666666667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885</v>
      </c>
      <c r="AA1170" s="11">
        <f t="shared" si="18"/>
        <v>32.777777777777779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900</v>
      </c>
      <c r="AA1171" s="11">
        <f t="shared" si="18"/>
        <v>16.981132075471699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1007.1</v>
      </c>
      <c r="AA1172" s="11">
        <f t="shared" si="18"/>
        <v>111.9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600</v>
      </c>
      <c r="AA1174" s="11">
        <f t="shared" si="18"/>
        <v>46.153846153846153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817</v>
      </c>
      <c r="AA1176" s="11">
        <f t="shared" si="18"/>
        <v>408.5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828</v>
      </c>
      <c r="AA1177" s="11">
        <f t="shared" si="18"/>
        <v>31.846153846153847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959.8</v>
      </c>
      <c r="AA1181" s="11">
        <f t="shared" si="18"/>
        <v>41.730434782608697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645</v>
      </c>
      <c r="AA1182" s="11">
        <f t="shared" si="18"/>
        <v>30.714285714285715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1190</v>
      </c>
      <c r="AA1184" s="11">
        <f t="shared" si="18"/>
        <v>24.791666666666668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887</v>
      </c>
      <c r="AA1185" s="11">
        <f t="shared" si="18"/>
        <v>15.56140350877193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872</v>
      </c>
      <c r="AA1187" s="11">
        <f t="shared" si="18"/>
        <v>13.625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827</v>
      </c>
      <c r="AA1188" s="11">
        <f t="shared" si="18"/>
        <v>16.877551020408163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665</v>
      </c>
      <c r="AA1189" s="11">
        <f t="shared" si="18"/>
        <v>39.117647058823529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670</v>
      </c>
      <c r="AA1190" s="11">
        <f t="shared" si="18"/>
        <v>335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602</v>
      </c>
      <c r="AA1191" s="11">
        <f t="shared" si="18"/>
        <v>23.153846153846153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679</v>
      </c>
      <c r="AA1193" s="11">
        <f t="shared" si="18"/>
        <v>12.574074074074074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885.9</v>
      </c>
      <c r="AA1195" s="11">
        <f t="shared" si="18"/>
        <v>14.764999999999999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659</v>
      </c>
      <c r="AA1196" s="11">
        <f t="shared" si="18"/>
        <v>19.969696969696969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755.3</v>
      </c>
      <c r="AA1198" s="11">
        <f t="shared" si="18"/>
        <v>11.273134328358209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799</v>
      </c>
      <c r="AA1199" s="11">
        <f t="shared" si="18"/>
        <v>25.774193548387096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758</v>
      </c>
      <c r="AA1201" s="11">
        <f t="shared" si="18"/>
        <v>14.862745098039216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624</v>
      </c>
      <c r="AA1202" s="11">
        <f t="shared" si="18"/>
        <v>14.511627906976743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930</v>
      </c>
      <c r="AA1204" s="11">
        <f t="shared" si="18"/>
        <v>14.307692307692308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651</v>
      </c>
      <c r="AA1207" s="11">
        <f t="shared" si="18"/>
        <v>12.764705882352942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575</v>
      </c>
      <c r="AA1208" s="11">
        <f t="shared" si="18"/>
        <v>41.071428571428569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556</v>
      </c>
      <c r="AA1209" s="11">
        <f t="shared" si="18"/>
        <v>11.829787234042554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595.79999999999995</v>
      </c>
      <c r="AA1210" s="11">
        <f t="shared" si="18"/>
        <v>31.357894736842102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574</v>
      </c>
      <c r="AA1211" s="11">
        <f t="shared" si="18"/>
        <v>33.764705882352942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755</v>
      </c>
      <c r="AA1212" s="11">
        <f t="shared" si="18"/>
        <v>32.826086956521742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1168.8</v>
      </c>
      <c r="AA1213" s="11">
        <f t="shared" si="18"/>
        <v>16.697142857142858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790</v>
      </c>
      <c r="AA1215" s="11">
        <f t="shared" si="18"/>
        <v>26.333333333333332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684</v>
      </c>
      <c r="AA1218" s="11">
        <f t="shared" si="18"/>
        <v>23.586206896551722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1130</v>
      </c>
      <c r="AA1219" s="11">
        <f t="shared" ref="AA1219:AA1282" si="19">IFERROR(Z1219/M1219,0)</f>
        <v>14.125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633.1</v>
      </c>
      <c r="AA1220" s="11">
        <f t="shared" si="19"/>
        <v>23.44814814814815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885</v>
      </c>
      <c r="AA1222" s="11">
        <f t="shared" si="19"/>
        <v>26.818181818181817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900</v>
      </c>
      <c r="AA1223" s="11">
        <f t="shared" si="19"/>
        <v>14.754098360655737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1007.1</v>
      </c>
      <c r="AA1224" s="11">
        <f t="shared" si="19"/>
        <v>47.957142857142856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600</v>
      </c>
      <c r="AA1226" s="11">
        <f t="shared" si="19"/>
        <v>26.086956521739129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745</v>
      </c>
      <c r="AA1228" s="11">
        <f t="shared" si="19"/>
        <v>33.863636363636367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817</v>
      </c>
      <c r="AA1229" s="11">
        <f t="shared" si="19"/>
        <v>74.272727272727266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651.9</v>
      </c>
      <c r="AA1230" s="11">
        <f t="shared" si="19"/>
        <v>29.631818181818179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828</v>
      </c>
      <c r="AA1231" s="11">
        <f t="shared" si="19"/>
        <v>30.666666666666668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1379</v>
      </c>
      <c r="AA1235" s="11">
        <f t="shared" si="19"/>
        <v>4.2693498452012379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959.8</v>
      </c>
      <c r="AA1236" s="11">
        <f t="shared" si="19"/>
        <v>26.661111111111111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645</v>
      </c>
      <c r="AA1237" s="11">
        <f t="shared" si="19"/>
        <v>24.807692307692307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775</v>
      </c>
      <c r="AA1239" s="11">
        <f t="shared" si="19"/>
        <v>55.357142857142854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1190</v>
      </c>
      <c r="AA1240" s="11">
        <f t="shared" si="19"/>
        <v>22.884615384615383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887</v>
      </c>
      <c r="AA1241" s="11">
        <f t="shared" si="19"/>
        <v>12.671428571428571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797</v>
      </c>
      <c r="AA1243" s="11">
        <f t="shared" si="19"/>
        <v>199.25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872</v>
      </c>
      <c r="AA1244" s="11">
        <f t="shared" si="19"/>
        <v>16.452830188679247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827</v>
      </c>
      <c r="AA1245" s="11">
        <f t="shared" si="19"/>
        <v>23.62857142857143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665</v>
      </c>
      <c r="AA1246" s="11">
        <f t="shared" si="19"/>
        <v>47.5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670</v>
      </c>
      <c r="AA1247" s="11">
        <f t="shared" si="19"/>
        <v>335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602</v>
      </c>
      <c r="AA1248" s="11">
        <f t="shared" si="19"/>
        <v>43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679</v>
      </c>
      <c r="AA1250" s="11">
        <f t="shared" si="19"/>
        <v>16.166666666666668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885.9</v>
      </c>
      <c r="AA1252" s="11">
        <f t="shared" si="19"/>
        <v>15.274137931034483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659</v>
      </c>
      <c r="AA1253" s="11">
        <f t="shared" si="19"/>
        <v>28.652173913043477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755.3</v>
      </c>
      <c r="AA1255" s="11">
        <f t="shared" si="19"/>
        <v>14.809803921568626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799</v>
      </c>
      <c r="AA1256" s="11">
        <f t="shared" si="19"/>
        <v>42.05263157894737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758</v>
      </c>
      <c r="AA1258" s="11">
        <f t="shared" si="19"/>
        <v>16.127659574468087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624</v>
      </c>
      <c r="AA1259" s="11">
        <f t="shared" si="19"/>
        <v>29.714285714285715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930</v>
      </c>
      <c r="AA1261" s="11">
        <f t="shared" si="19"/>
        <v>24.473684210526315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651</v>
      </c>
      <c r="AA1264" s="11">
        <f t="shared" si="19"/>
        <v>18.600000000000001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575</v>
      </c>
      <c r="AA1265" s="11">
        <f t="shared" si="19"/>
        <v>52.272727272727273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556</v>
      </c>
      <c r="AA1266" s="11">
        <f t="shared" si="19"/>
        <v>37.06666666666667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595.79999999999995</v>
      </c>
      <c r="AA1267" s="11">
        <f t="shared" si="19"/>
        <v>39.72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574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755</v>
      </c>
      <c r="AA1269" s="11">
        <f t="shared" si="19"/>
        <v>44.411764705882355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1168.8</v>
      </c>
      <c r="AA1270" s="11">
        <f t="shared" si="19"/>
        <v>20.505263157894735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790</v>
      </c>
      <c r="AA1272" s="11">
        <f t="shared" si="19"/>
        <v>41.578947368421055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684</v>
      </c>
      <c r="AA1275" s="11">
        <f t="shared" si="19"/>
        <v>32.571428571428569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1130</v>
      </c>
      <c r="AA1276" s="11">
        <f t="shared" si="19"/>
        <v>19.482758620689655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633.1</v>
      </c>
      <c r="AA1277" s="11">
        <f t="shared" si="19"/>
        <v>26.379166666666666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885</v>
      </c>
      <c r="AA1279" s="11">
        <f t="shared" si="19"/>
        <v>44.25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900</v>
      </c>
      <c r="AA1280" s="11">
        <f t="shared" si="19"/>
        <v>20.930232558139537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1007.1</v>
      </c>
      <c r="AA1281" s="11">
        <f t="shared" si="19"/>
        <v>67.14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600</v>
      </c>
      <c r="AA1283" s="11">
        <f t="shared" ref="AA1283:AA1346" si="20">IFERROR(Z1283/M1283,0)</f>
        <v>85.714285714285708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1852</v>
      </c>
      <c r="AA1285" s="11">
        <f t="shared" si="20"/>
        <v>27.64179104477612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745</v>
      </c>
      <c r="AA1286" s="11">
        <f t="shared" si="20"/>
        <v>39.210526315789473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817</v>
      </c>
      <c r="AA1287" s="11">
        <f t="shared" si="20"/>
        <v>272.33333333333331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651.9</v>
      </c>
      <c r="AA1288" s="11">
        <f t="shared" si="20"/>
        <v>40.743749999999999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828</v>
      </c>
      <c r="AA1289" s="11">
        <f t="shared" si="20"/>
        <v>29.571428571428573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626.9</v>
      </c>
      <c r="AA1292" s="11">
        <f t="shared" si="20"/>
        <v>36.876470588235293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959.8</v>
      </c>
      <c r="AA1294" s="11">
        <f t="shared" si="20"/>
        <v>43.627272727272725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645</v>
      </c>
      <c r="AA1295" s="11">
        <f t="shared" si="20"/>
        <v>35.833333333333336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775</v>
      </c>
      <c r="AA1297" s="11">
        <f t="shared" si="20"/>
        <v>77.5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1190</v>
      </c>
      <c r="AA1298" s="11">
        <f t="shared" si="20"/>
        <v>32.162162162162161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601</v>
      </c>
      <c r="AA1299" s="11">
        <f t="shared" si="20"/>
        <v>33.388888888888886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887</v>
      </c>
      <c r="AA1300" s="11">
        <f t="shared" si="20"/>
        <v>17.392156862745097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872</v>
      </c>
      <c r="AA1302" s="11">
        <f t="shared" si="20"/>
        <v>20.279069767441861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827</v>
      </c>
      <c r="AA1303" s="11">
        <f t="shared" si="20"/>
        <v>30.62962962962963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665</v>
      </c>
      <c r="AA1304" s="11">
        <f t="shared" si="20"/>
        <v>39.117647058823529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670</v>
      </c>
      <c r="AA1305" s="11">
        <f t="shared" si="20"/>
        <v>335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602</v>
      </c>
      <c r="AA1306" s="11">
        <f t="shared" si="20"/>
        <v>40.133333333333333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679</v>
      </c>
      <c r="AA1308" s="11">
        <f t="shared" si="20"/>
        <v>35.736842105263158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885.9</v>
      </c>
      <c r="AA1310" s="11">
        <f t="shared" si="20"/>
        <v>16.107272727272726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659</v>
      </c>
      <c r="AA1311" s="11">
        <f t="shared" si="20"/>
        <v>28.652173913043477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755.3</v>
      </c>
      <c r="AA1313" s="11">
        <f t="shared" si="20"/>
        <v>16.784444444444443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799</v>
      </c>
      <c r="AA1314" s="11">
        <f t="shared" si="20"/>
        <v>36.31818181818182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758</v>
      </c>
      <c r="AA1316" s="11">
        <f t="shared" si="20"/>
        <v>29.153846153846153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624</v>
      </c>
      <c r="AA1317" s="11">
        <f t="shared" si="20"/>
        <v>27.130434782608695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930</v>
      </c>
      <c r="AA1319" s="11">
        <f t="shared" si="20"/>
        <v>33.214285714285715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651</v>
      </c>
      <c r="AA1321" s="11">
        <f t="shared" si="20"/>
        <v>25.03846153846154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575</v>
      </c>
      <c r="AA1322" s="11">
        <f t="shared" si="20"/>
        <v>47.916666666666664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556</v>
      </c>
      <c r="AA1323" s="11">
        <f t="shared" si="20"/>
        <v>32.705882352941174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595.79999999999995</v>
      </c>
      <c r="AA1324" s="11">
        <f t="shared" si="20"/>
        <v>31.357894736842102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574</v>
      </c>
      <c r="AA1325" s="11">
        <f t="shared" si="20"/>
        <v>143.5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755</v>
      </c>
      <c r="AA1326" s="11">
        <f t="shared" si="20"/>
        <v>47.1875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1168.8</v>
      </c>
      <c r="AA1327" s="11">
        <f t="shared" si="20"/>
        <v>38.96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790</v>
      </c>
      <c r="AA1329" s="11">
        <f t="shared" si="20"/>
        <v>35.909090909090907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684</v>
      </c>
      <c r="AA1332" s="11">
        <f t="shared" si="20"/>
        <v>32.571428571428569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1130</v>
      </c>
      <c r="AA1333" s="11">
        <f t="shared" si="20"/>
        <v>22.6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633.1</v>
      </c>
      <c r="AA1334" s="11">
        <f t="shared" si="20"/>
        <v>23.44814814814815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885</v>
      </c>
      <c r="AA1336" s="11">
        <f t="shared" si="20"/>
        <v>55.3125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900</v>
      </c>
      <c r="AA1337" s="11">
        <f t="shared" si="20"/>
        <v>30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1007.1</v>
      </c>
      <c r="AA1338" s="11">
        <f t="shared" si="20"/>
        <v>47.957142857142856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600</v>
      </c>
      <c r="AA1339" s="11">
        <f t="shared" si="20"/>
        <v>75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1852</v>
      </c>
      <c r="AA1341" s="11">
        <f t="shared" si="20"/>
        <v>31.389830508474578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817</v>
      </c>
      <c r="AA1342" s="11">
        <f t="shared" si="20"/>
        <v>204.25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651.9</v>
      </c>
      <c r="AA1343" s="11">
        <f t="shared" si="20"/>
        <v>50.146153846153844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828</v>
      </c>
      <c r="AA1344" s="11">
        <f t="shared" si="20"/>
        <v>63.692307692307693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626.9</v>
      </c>
      <c r="AA1346" s="11">
        <f t="shared" si="20"/>
        <v>34.827777777777776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1379</v>
      </c>
      <c r="AA1348" s="11">
        <f t="shared" si="21"/>
        <v>5.6516393442622954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959.8</v>
      </c>
      <c r="AA1349" s="11">
        <f t="shared" si="21"/>
        <v>33.096551724137932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645</v>
      </c>
      <c r="AA1350" s="11">
        <f t="shared" si="21"/>
        <v>35.833333333333336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775</v>
      </c>
      <c r="AA1352" s="11">
        <f t="shared" si="21"/>
        <v>-775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1190</v>
      </c>
      <c r="AA1353" s="11">
        <f t="shared" si="21"/>
        <v>44.074074074074076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601</v>
      </c>
      <c r="AA1354" s="11">
        <f t="shared" si="21"/>
        <v>50.083333333333336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887</v>
      </c>
      <c r="AA1355" s="11">
        <f t="shared" si="21"/>
        <v>40.31818181818182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797</v>
      </c>
      <c r="AA1357" s="11">
        <f t="shared" si="21"/>
        <v>79.7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872</v>
      </c>
      <c r="AA1358" s="11">
        <f t="shared" si="21"/>
        <v>51.294117647058826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827</v>
      </c>
      <c r="AA1359" s="11">
        <f t="shared" si="21"/>
        <v>10.468354430379748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665</v>
      </c>
      <c r="AA1360" s="11">
        <f t="shared" si="21"/>
        <v>47.5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670</v>
      </c>
      <c r="AA1361" s="11">
        <f t="shared" si="21"/>
        <v>-95.714285714285708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602</v>
      </c>
      <c r="AA1362" s="11">
        <f t="shared" si="21"/>
        <v>60.2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679</v>
      </c>
      <c r="AA1363" s="11">
        <f t="shared" si="21"/>
        <v>-9.1756756756756754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885.9</v>
      </c>
      <c r="AA1365" s="11">
        <f t="shared" si="21"/>
        <v>15.819642857142856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659</v>
      </c>
      <c r="AA1366" s="11">
        <f t="shared" si="21"/>
        <v>17.342105263157894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755.3</v>
      </c>
      <c r="AA1368" s="11">
        <f t="shared" si="21"/>
        <v>11.801562499999999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799</v>
      </c>
      <c r="AA1369" s="11">
        <f t="shared" si="21"/>
        <v>15.365384615384615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758</v>
      </c>
      <c r="AA1370" s="11">
        <f t="shared" si="21"/>
        <v>18.95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624</v>
      </c>
      <c r="AA1371" s="11">
        <f t="shared" si="21"/>
        <v>28.363636363636363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930</v>
      </c>
      <c r="AA1373" s="11">
        <f t="shared" si="21"/>
        <v>16.03448275862069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651</v>
      </c>
      <c r="AA1375" s="11">
        <f t="shared" si="21"/>
        <v>21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575</v>
      </c>
      <c r="AA1376" s="11">
        <f t="shared" si="21"/>
        <v>33.823529411764703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556</v>
      </c>
      <c r="AA1377" s="11">
        <f t="shared" si="21"/>
        <v>19.857142857142858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595.79999999999995</v>
      </c>
      <c r="AA1378" s="11">
        <f t="shared" si="21"/>
        <v>39.72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574</v>
      </c>
      <c r="AA1379" s="11">
        <f t="shared" si="21"/>
        <v>12.755555555555556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755</v>
      </c>
      <c r="AA1380" s="11">
        <f t="shared" si="21"/>
        <v>-755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1168.8</v>
      </c>
      <c r="AA1381" s="11">
        <f t="shared" si="21"/>
        <v>18.851612903225806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790</v>
      </c>
      <c r="AA1383" s="11">
        <f t="shared" si="21"/>
        <v>197.5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684</v>
      </c>
      <c r="AA1386" s="11">
        <f t="shared" si="21"/>
        <v>18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1130</v>
      </c>
      <c r="AA1387" s="11">
        <f t="shared" si="21"/>
        <v>15.915492957746478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633.1</v>
      </c>
      <c r="AA1388" s="11">
        <f t="shared" si="21"/>
        <v>33.321052631578951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885</v>
      </c>
      <c r="AA1390" s="11">
        <f t="shared" si="21"/>
        <v>26.029411764705884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900</v>
      </c>
      <c r="AA1391" s="11">
        <f t="shared" si="21"/>
        <v>32.142857142857146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1007.1</v>
      </c>
      <c r="AA1392" s="11">
        <f t="shared" si="21"/>
        <v>35.967857142857142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600</v>
      </c>
      <c r="AA1393" s="11">
        <f t="shared" si="21"/>
        <v>35.294117647058826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1852</v>
      </c>
      <c r="AA1395" s="11">
        <f t="shared" si="21"/>
        <v>13.924812030075188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817</v>
      </c>
      <c r="AA1396" s="11">
        <f t="shared" si="21"/>
        <v>74.272727272727266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651.9</v>
      </c>
      <c r="AA1397" s="11">
        <f t="shared" si="21"/>
        <v>36.216666666666669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828</v>
      </c>
      <c r="AA1398" s="11">
        <f t="shared" si="21"/>
        <v>276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626.9</v>
      </c>
      <c r="AA1400" s="11">
        <f t="shared" si="21"/>
        <v>19.590624999999999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1379</v>
      </c>
      <c r="AA1402" s="11">
        <f t="shared" si="21"/>
        <v>10.858267716535433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959.8</v>
      </c>
      <c r="AA1403" s="11">
        <f t="shared" si="21"/>
        <v>43.627272727272725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645</v>
      </c>
      <c r="AA1404" s="11">
        <f t="shared" si="21"/>
        <v>46.071428571428569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775</v>
      </c>
      <c r="AA1406" s="11">
        <f t="shared" si="21"/>
        <v>-96.875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1190</v>
      </c>
      <c r="AA1407" s="11">
        <f t="shared" si="21"/>
        <v>79.333333333333329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601</v>
      </c>
      <c r="AA1408" s="11">
        <f t="shared" si="21"/>
        <v>30.05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887</v>
      </c>
      <c r="AA1409" s="11">
        <f t="shared" si="21"/>
        <v>52.176470588235297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797</v>
      </c>
      <c r="AA1411" s="11">
        <f t="shared" ref="AA1411:AA1474" si="22">IFERROR(Z1411/M1411,0)</f>
        <v>41.94736842105263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872</v>
      </c>
      <c r="AA1412" s="11">
        <f t="shared" si="22"/>
        <v>13.014925373134329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827</v>
      </c>
      <c r="AA1413" s="11">
        <f t="shared" si="22"/>
        <v>12.921875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665</v>
      </c>
      <c r="AA1414" s="11">
        <f t="shared" si="22"/>
        <v>47.5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670</v>
      </c>
      <c r="AA1415" s="11">
        <f t="shared" si="22"/>
        <v>30.454545454545453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602</v>
      </c>
      <c r="AA1416" s="11">
        <f t="shared" si="22"/>
        <v>18.8125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679</v>
      </c>
      <c r="AA1417" s="11">
        <f t="shared" si="22"/>
        <v>84.875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885.9</v>
      </c>
      <c r="AA1419" s="11">
        <f t="shared" si="22"/>
        <v>17.370588235294118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659</v>
      </c>
      <c r="AA1420" s="11">
        <f t="shared" si="22"/>
        <v>18.305555555555557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755.3</v>
      </c>
      <c r="AA1422" s="11">
        <f t="shared" si="22"/>
        <v>16.070212765957447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799</v>
      </c>
      <c r="AA1423" s="11">
        <f t="shared" si="22"/>
        <v>16.306122448979593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758</v>
      </c>
      <c r="AA1424" s="11">
        <f t="shared" si="22"/>
        <v>13.535714285714286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624</v>
      </c>
      <c r="AA1425" s="11">
        <f t="shared" si="22"/>
        <v>16.421052631578949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930</v>
      </c>
      <c r="AA1427" s="11">
        <f t="shared" si="22"/>
        <v>13.478260869565217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651</v>
      </c>
      <c r="AA1429" s="11">
        <f t="shared" si="22"/>
        <v>11.836363636363636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575</v>
      </c>
      <c r="AA1430" s="11">
        <f t="shared" si="22"/>
        <v>41.071428571428569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556</v>
      </c>
      <c r="AA1431" s="11">
        <f t="shared" si="22"/>
        <v>19.172413793103448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595.79999999999995</v>
      </c>
      <c r="AA1432" s="11">
        <f t="shared" si="22"/>
        <v>21.278571428571428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574</v>
      </c>
      <c r="AA1433" s="11">
        <f t="shared" si="22"/>
        <v>11.714285714285714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755</v>
      </c>
      <c r="AA1434" s="11">
        <f t="shared" si="22"/>
        <v>14.51923076923077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1168.8</v>
      </c>
      <c r="AA1435" s="11">
        <f t="shared" si="22"/>
        <v>11.458823529411765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790</v>
      </c>
      <c r="AA1437" s="11">
        <f t="shared" si="22"/>
        <v>17.173913043478262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684</v>
      </c>
      <c r="AA1440" s="11">
        <f t="shared" si="22"/>
        <v>12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1130</v>
      </c>
      <c r="AA1441" s="11">
        <f t="shared" si="22"/>
        <v>15.694444444444445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633.1</v>
      </c>
      <c r="AA1442" s="11">
        <f t="shared" si="22"/>
        <v>19.784375000000001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885</v>
      </c>
      <c r="AA1444" s="11">
        <f t="shared" si="22"/>
        <v>22.125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900</v>
      </c>
      <c r="AA1445" s="11">
        <f t="shared" si="22"/>
        <v>12.328767123287671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1007.1</v>
      </c>
      <c r="AA1446" s="11">
        <f t="shared" si="22"/>
        <v>20.981249999999999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600</v>
      </c>
      <c r="AA1447" s="11">
        <f t="shared" si="22"/>
        <v>16.666666666666668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1852</v>
      </c>
      <c r="AA1449" s="11">
        <f t="shared" si="22"/>
        <v>10.232044198895027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745</v>
      </c>
      <c r="AA1450" s="11">
        <f t="shared" si="22"/>
        <v>15.520833333333334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817</v>
      </c>
      <c r="AA1451" s="11">
        <f t="shared" si="22"/>
        <v>24.757575757575758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651.9</v>
      </c>
      <c r="AA1452" s="11">
        <f t="shared" si="22"/>
        <v>29.631818181818179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828</v>
      </c>
      <c r="AA1453" s="11">
        <f t="shared" si="22"/>
        <v>118.28571428571429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626.9</v>
      </c>
      <c r="AA1455" s="11">
        <f t="shared" si="22"/>
        <v>19.590624999999999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1379</v>
      </c>
      <c r="AA1457" s="11">
        <f t="shared" si="22"/>
        <v>7.7039106145251397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959.8</v>
      </c>
      <c r="AA1458" s="11">
        <f t="shared" si="22"/>
        <v>15.734426229508196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875</v>
      </c>
      <c r="AA1459" s="11">
        <f t="shared" si="22"/>
        <v>23.026315789473685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645</v>
      </c>
      <c r="AA1460" s="11">
        <f t="shared" si="22"/>
        <v>19.545454545454547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775</v>
      </c>
      <c r="AA1462" s="11">
        <f t="shared" si="22"/>
        <v>-59.615384615384613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1190</v>
      </c>
      <c r="AA1463" s="11">
        <f t="shared" si="22"/>
        <v>14.512195121951219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601</v>
      </c>
      <c r="AA1464" s="11">
        <f t="shared" si="22"/>
        <v>12.787234042553191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887</v>
      </c>
      <c r="AA1465" s="11">
        <f t="shared" si="22"/>
        <v>14.079365079365079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797</v>
      </c>
      <c r="AA1467" s="11">
        <f t="shared" si="22"/>
        <v>41.94736842105263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872</v>
      </c>
      <c r="AA1468" s="11">
        <f t="shared" si="22"/>
        <v>12.457142857142857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827</v>
      </c>
      <c r="AA1469" s="11">
        <f t="shared" si="22"/>
        <v>13.783333333333333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665</v>
      </c>
      <c r="AA1470" s="11">
        <f t="shared" si="22"/>
        <v>44.333333333333336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670</v>
      </c>
      <c r="AA1471" s="11">
        <f t="shared" si="22"/>
        <v>20.9375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602</v>
      </c>
      <c r="AA1472" s="11">
        <f t="shared" si="22"/>
        <v>14.682926829268293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679</v>
      </c>
      <c r="AA1473" s="11">
        <f t="shared" si="22"/>
        <v>12.125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885.9</v>
      </c>
      <c r="AA1475" s="11">
        <f t="shared" ref="AA1475:AA1538" si="23">IFERROR(Z1475/M1475,0)</f>
        <v>17.718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659</v>
      </c>
      <c r="AA1476" s="11">
        <f t="shared" si="23"/>
        <v>17.810810810810811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755.3</v>
      </c>
      <c r="AA1478" s="11">
        <f t="shared" si="23"/>
        <v>37.765000000000001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799</v>
      </c>
      <c r="AA1479" s="11">
        <f t="shared" si="23"/>
        <v>15.98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758</v>
      </c>
      <c r="AA1480" s="11">
        <f t="shared" si="23"/>
        <v>11.484848484848484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624</v>
      </c>
      <c r="AA1481" s="11">
        <f t="shared" si="23"/>
        <v>13.866666666666667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930</v>
      </c>
      <c r="AA1483" s="11">
        <f t="shared" si="23"/>
        <v>23.25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651</v>
      </c>
      <c r="AA1485" s="11">
        <f t="shared" si="23"/>
        <v>12.283018867924529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575</v>
      </c>
      <c r="AA1486" s="11">
        <f t="shared" si="23"/>
        <v>41.071428571428569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556</v>
      </c>
      <c r="AA1487" s="11">
        <f t="shared" si="23"/>
        <v>17.93548387096774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595.79999999999995</v>
      </c>
      <c r="AA1488" s="11">
        <f t="shared" si="23"/>
        <v>14.895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574</v>
      </c>
      <c r="AA1489" s="11">
        <f t="shared" si="23"/>
        <v>15.513513513513514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755</v>
      </c>
      <c r="AA1490" s="11">
        <f t="shared" si="23"/>
        <v>14.245283018867925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1168.8</v>
      </c>
      <c r="AA1491" s="11">
        <f t="shared" si="23"/>
        <v>11.238461538461538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790</v>
      </c>
      <c r="AA1493" s="11">
        <f t="shared" si="23"/>
        <v>29.25925925925926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684</v>
      </c>
      <c r="AA1496" s="11">
        <f t="shared" si="23"/>
        <v>12.666666666666666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1130</v>
      </c>
      <c r="AA1497" s="11">
        <f t="shared" si="23"/>
        <v>14.675324675324676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633.1</v>
      </c>
      <c r="AA1498" s="11">
        <f t="shared" si="23"/>
        <v>16.660526315789475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885</v>
      </c>
      <c r="AA1499" s="11">
        <f t="shared" si="23"/>
        <v>22.125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900</v>
      </c>
      <c r="AA1500" s="11">
        <f t="shared" si="23"/>
        <v>10.588235294117647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1007.1</v>
      </c>
      <c r="AA1501" s="11">
        <f t="shared" si="23"/>
        <v>23.420930232558138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600</v>
      </c>
      <c r="AA1502" s="11">
        <f t="shared" si="23"/>
        <v>15.384615384615385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1727</v>
      </c>
      <c r="AA1503" s="11">
        <f t="shared" si="23"/>
        <v>11.437086092715232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1852</v>
      </c>
      <c r="AA1505" s="11">
        <f t="shared" si="23"/>
        <v>21.534883720930232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745</v>
      </c>
      <c r="AA1506" s="11">
        <f t="shared" si="23"/>
        <v>13.796296296296296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817</v>
      </c>
      <c r="AA1507" s="11">
        <f t="shared" si="23"/>
        <v>25.53125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651.9</v>
      </c>
      <c r="AA1508" s="11">
        <f t="shared" si="23"/>
        <v>19.754545454545454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828</v>
      </c>
      <c r="AA1509" s="11">
        <f t="shared" si="23"/>
        <v>48.705882352941174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626.9</v>
      </c>
      <c r="AA1511" s="11">
        <f t="shared" si="23"/>
        <v>16.074358974358972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1379</v>
      </c>
      <c r="AA1514" s="11">
        <f t="shared" si="23"/>
        <v>7.5355191256830603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959.8</v>
      </c>
      <c r="AA1515" s="11">
        <f t="shared" si="23"/>
        <v>16.838596491228071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645</v>
      </c>
      <c r="AA1516" s="11">
        <f t="shared" si="23"/>
        <v>12.647058823529411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775</v>
      </c>
      <c r="AA1518" s="11">
        <f t="shared" si="23"/>
        <v>33.695652173913047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1190</v>
      </c>
      <c r="AA1519" s="11">
        <f t="shared" si="23"/>
        <v>22.884615384615383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601</v>
      </c>
      <c r="AA1520" s="11">
        <f t="shared" si="23"/>
        <v>16.694444444444443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887</v>
      </c>
      <c r="AA1521" s="11">
        <f t="shared" si="23"/>
        <v>16.735849056603772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797</v>
      </c>
      <c r="AA1523" s="11">
        <f t="shared" si="23"/>
        <v>27.482758620689655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872</v>
      </c>
      <c r="AA1524" s="11">
        <f t="shared" si="23"/>
        <v>13.212121212121213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827</v>
      </c>
      <c r="AA1525" s="11">
        <f t="shared" si="23"/>
        <v>13.338709677419354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665</v>
      </c>
      <c r="AA1526" s="11">
        <f t="shared" si="23"/>
        <v>41.5625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670</v>
      </c>
      <c r="AA1527" s="11">
        <f t="shared" si="23"/>
        <v>33.5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602</v>
      </c>
      <c r="AA1528" s="11">
        <f t="shared" si="23"/>
        <v>16.27027027027027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679</v>
      </c>
      <c r="AA1529" s="11">
        <f t="shared" si="23"/>
        <v>12.574074074074074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885.9</v>
      </c>
      <c r="AA1531" s="11">
        <f t="shared" si="23"/>
        <v>18.079591836734693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659</v>
      </c>
      <c r="AA1532" s="11">
        <f t="shared" si="23"/>
        <v>17.342105263157894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755.3</v>
      </c>
      <c r="AA1534" s="11">
        <f t="shared" si="23"/>
        <v>11.443939393939393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799</v>
      </c>
      <c r="AA1535" s="11">
        <f t="shared" si="23"/>
        <v>17.369565217391305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758</v>
      </c>
      <c r="AA1536" s="11">
        <f t="shared" si="23"/>
        <v>12.633333333333333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624</v>
      </c>
      <c r="AA1537" s="11">
        <f t="shared" si="23"/>
        <v>13.565217391304348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930</v>
      </c>
      <c r="AA1538" s="11">
        <f t="shared" si="23"/>
        <v>20.666666666666668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651</v>
      </c>
      <c r="AA1540" s="11">
        <f t="shared" si="24"/>
        <v>14.795454545454545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575</v>
      </c>
      <c r="AA1541" s="11">
        <f t="shared" si="24"/>
        <v>47.916666666666664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556</v>
      </c>
      <c r="AA1542" s="11">
        <f t="shared" si="24"/>
        <v>15.027027027027026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595.79999999999995</v>
      </c>
      <c r="AA1543" s="11">
        <f t="shared" si="24"/>
        <v>13.239999999999998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574</v>
      </c>
      <c r="AA1544" s="11">
        <f t="shared" si="24"/>
        <v>14.717948717948717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755</v>
      </c>
      <c r="AA1545" s="11">
        <f t="shared" si="24"/>
        <v>15.729166666666666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1168.8</v>
      </c>
      <c r="AA1546" s="11">
        <f t="shared" si="24"/>
        <v>14.984615384615385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790</v>
      </c>
      <c r="AA1548" s="11">
        <f t="shared" si="24"/>
        <v>23.939393939393938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684</v>
      </c>
      <c r="AA1551" s="11">
        <f t="shared" si="24"/>
        <v>14.25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1130</v>
      </c>
      <c r="AA1552" s="11">
        <f t="shared" si="24"/>
        <v>12.282608695652174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633.1</v>
      </c>
      <c r="AA1553" s="11">
        <f t="shared" si="24"/>
        <v>16.660526315789475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885</v>
      </c>
      <c r="AA1554" s="11">
        <f t="shared" si="24"/>
        <v>20.113636363636363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900</v>
      </c>
      <c r="AA1555" s="11">
        <f t="shared" si="24"/>
        <v>16.981132075471699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1007.1</v>
      </c>
      <c r="AA1556" s="11">
        <f t="shared" si="24"/>
        <v>20.141999999999999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600</v>
      </c>
      <c r="AA1557" s="11">
        <f t="shared" si="24"/>
        <v>16.216216216216218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1727</v>
      </c>
      <c r="AA1558" s="11">
        <f t="shared" si="24"/>
        <v>18.178947368421053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1852</v>
      </c>
      <c r="AA1560" s="11">
        <f t="shared" si="24"/>
        <v>19.913978494623656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745</v>
      </c>
      <c r="AA1561" s="11">
        <f t="shared" si="24"/>
        <v>27.592592592592592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817</v>
      </c>
      <c r="AA1562" s="11">
        <f t="shared" si="24"/>
        <v>35.521739130434781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651.9</v>
      </c>
      <c r="AA1563" s="11">
        <f t="shared" si="24"/>
        <v>20.371874999999999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828</v>
      </c>
      <c r="AA1564" s="11">
        <f t="shared" si="24"/>
        <v>63.692307692307693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626.9</v>
      </c>
      <c r="AA1565" s="11">
        <f t="shared" si="24"/>
        <v>13.628260869565217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1379</v>
      </c>
      <c r="AA1568" s="11">
        <f t="shared" si="24"/>
        <v>12.20353982300885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959.8</v>
      </c>
      <c r="AA1569" s="11">
        <f t="shared" si="24"/>
        <v>15.734426229508196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645</v>
      </c>
      <c r="AA1570" s="11">
        <f t="shared" si="24"/>
        <v>11.727272727272727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775</v>
      </c>
      <c r="AA1572" s="11">
        <f t="shared" si="24"/>
        <v>45.588235294117645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601</v>
      </c>
      <c r="AA1573" s="11">
        <f t="shared" si="24"/>
        <v>14.658536585365853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887</v>
      </c>
      <c r="AA1574" s="11">
        <f t="shared" si="24"/>
        <v>16.425925925925927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797</v>
      </c>
      <c r="AA1576" s="11">
        <f t="shared" si="24"/>
        <v>20.973684210526315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872</v>
      </c>
      <c r="AA1577" s="11">
        <f t="shared" si="24"/>
        <v>18.553191489361701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827</v>
      </c>
      <c r="AA1578" s="11">
        <f t="shared" si="24"/>
        <v>16.54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665</v>
      </c>
      <c r="AA1579" s="11">
        <f t="shared" si="24"/>
        <v>55.416666666666664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670</v>
      </c>
      <c r="AA1580" s="11">
        <f t="shared" si="24"/>
        <v>9.7101449275362324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602</v>
      </c>
      <c r="AA1581" s="11">
        <f t="shared" si="24"/>
        <v>15.435897435897436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679</v>
      </c>
      <c r="AA1582" s="11">
        <f t="shared" si="24"/>
        <v>14.145833333333334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885.9</v>
      </c>
      <c r="AA1584" s="11">
        <f t="shared" si="24"/>
        <v>16.715094339622642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659</v>
      </c>
      <c r="AA1585" s="11">
        <f t="shared" si="24"/>
        <v>14.021276595744681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755.3</v>
      </c>
      <c r="AA1587" s="11">
        <f t="shared" si="24"/>
        <v>16.784444444444443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799</v>
      </c>
      <c r="AA1588" s="11">
        <f t="shared" si="24"/>
        <v>13.775862068965518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758</v>
      </c>
      <c r="AA1589" s="11">
        <f t="shared" si="24"/>
        <v>13.068965517241379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624</v>
      </c>
      <c r="AA1590" s="11">
        <f t="shared" si="24"/>
        <v>10.576271186440678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930</v>
      </c>
      <c r="AA1591" s="11">
        <f t="shared" si="24"/>
        <v>16.90909090909091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651</v>
      </c>
      <c r="AA1593" s="11">
        <f t="shared" si="24"/>
        <v>17.131578947368421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575</v>
      </c>
      <c r="AA1594" s="11">
        <f t="shared" si="24"/>
        <v>71.875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556</v>
      </c>
      <c r="AA1595" s="11">
        <f t="shared" si="24"/>
        <v>23.166666666666668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595.79999999999995</v>
      </c>
      <c r="AA1596" s="11">
        <f t="shared" si="24"/>
        <v>11.68235294117647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574</v>
      </c>
      <c r="AA1597" s="11">
        <f t="shared" si="24"/>
        <v>63.777777777777779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755</v>
      </c>
      <c r="AA1598" s="11">
        <f t="shared" si="24"/>
        <v>11.984126984126984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1168.8</v>
      </c>
      <c r="AA1599" s="11">
        <f t="shared" si="24"/>
        <v>10.722935779816513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790</v>
      </c>
      <c r="AA1601" s="11">
        <f t="shared" si="24"/>
        <v>71.818181818181813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684</v>
      </c>
      <c r="AA1604" s="11">
        <f t="shared" si="25"/>
        <v>11.59322033898305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1130</v>
      </c>
      <c r="AA1605" s="11">
        <f t="shared" si="25"/>
        <v>20.925925925925927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633.1</v>
      </c>
      <c r="AA1606" s="11">
        <f t="shared" si="25"/>
        <v>39.568750000000001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885</v>
      </c>
      <c r="AA1607" s="11">
        <f t="shared" si="25"/>
        <v>26.818181818181817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900</v>
      </c>
      <c r="AA1608" s="11">
        <f t="shared" si="25"/>
        <v>22.5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1007.1</v>
      </c>
      <c r="AA1609" s="11">
        <f t="shared" si="25"/>
        <v>125.8875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600</v>
      </c>
      <c r="AA1610" s="11">
        <f t="shared" si="25"/>
        <v>16.216216216216218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1727</v>
      </c>
      <c r="AA1611" s="11">
        <f t="shared" si="25"/>
        <v>14.635593220338983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1852</v>
      </c>
      <c r="AA1613" s="11">
        <f t="shared" si="25"/>
        <v>16.104347826086958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745</v>
      </c>
      <c r="AA1614" s="11">
        <f t="shared" si="25"/>
        <v>46.5625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817</v>
      </c>
      <c r="AA1615" s="11">
        <f t="shared" si="25"/>
        <v>54.466666666666669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651.9</v>
      </c>
      <c r="AA1616" s="11">
        <f t="shared" si="25"/>
        <v>17.618918918918919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828</v>
      </c>
      <c r="AA1617" s="11">
        <f t="shared" si="25"/>
        <v>25.875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626.9</v>
      </c>
      <c r="AA1618" s="11">
        <f t="shared" si="25"/>
        <v>12.292156862745097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1379</v>
      </c>
      <c r="AA1620" s="11">
        <f t="shared" si="25"/>
        <v>11.887931034482758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959.8</v>
      </c>
      <c r="AA1621" s="11">
        <f t="shared" si="25"/>
        <v>39.991666666666667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875</v>
      </c>
      <c r="AA1622" s="11">
        <f t="shared" si="25"/>
        <v>-87.5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645</v>
      </c>
      <c r="AA1623" s="11">
        <f t="shared" si="25"/>
        <v>20.15625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775</v>
      </c>
      <c r="AA1625" s="11">
        <f t="shared" si="25"/>
        <v>86.111111111111114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601</v>
      </c>
      <c r="AA1626" s="11">
        <f t="shared" si="25"/>
        <v>28.61904761904762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887</v>
      </c>
      <c r="AA1627" s="11">
        <f t="shared" si="25"/>
        <v>55.4375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797</v>
      </c>
      <c r="AA1629" s="11">
        <f t="shared" si="25"/>
        <v>66.416666666666671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872</v>
      </c>
      <c r="AA1630" s="11">
        <f t="shared" si="25"/>
        <v>20.279069767441861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827</v>
      </c>
      <c r="AA1631" s="11">
        <f t="shared" si="25"/>
        <v>17.229166666666668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665</v>
      </c>
      <c r="AA1632" s="11">
        <f t="shared" si="25"/>
        <v>30.227272727272727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670</v>
      </c>
      <c r="AA1633" s="11">
        <f t="shared" si="25"/>
        <v>12.407407407407407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602</v>
      </c>
      <c r="AA1634" s="11">
        <f t="shared" si="25"/>
        <v>13.681818181818182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679</v>
      </c>
      <c r="AA1635" s="11">
        <f t="shared" si="25"/>
        <v>15.088888888888889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885.9</v>
      </c>
      <c r="AA1637" s="11">
        <f t="shared" si="25"/>
        <v>21.60731707317073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659</v>
      </c>
      <c r="AA1638" s="11">
        <f t="shared" si="25"/>
        <v>18.828571428571429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755.3</v>
      </c>
      <c r="AA1640" s="11">
        <f t="shared" si="25"/>
        <v>17.983333333333331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799</v>
      </c>
      <c r="AA1641" s="11">
        <f t="shared" si="25"/>
        <v>19.487804878048781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758</v>
      </c>
      <c r="AA1642" s="11">
        <f t="shared" si="25"/>
        <v>15.791666666666666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624</v>
      </c>
      <c r="AA1643" s="11">
        <f t="shared" si="25"/>
        <v>13.276595744680851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930</v>
      </c>
      <c r="AA1644" s="11">
        <f t="shared" si="25"/>
        <v>16.315789473684209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651</v>
      </c>
      <c r="AA1646" s="11">
        <f t="shared" si="25"/>
        <v>15.13953488372093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575</v>
      </c>
      <c r="AA1647" s="11">
        <f t="shared" si="25"/>
        <v>47.916666666666664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556</v>
      </c>
      <c r="AA1648" s="11">
        <f t="shared" si="25"/>
        <v>25.272727272727273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595.79999999999995</v>
      </c>
      <c r="AA1649" s="11">
        <f t="shared" si="25"/>
        <v>13.540909090909089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574</v>
      </c>
      <c r="AA1650" s="11">
        <f t="shared" si="25"/>
        <v>71.75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755</v>
      </c>
      <c r="AA1651" s="11">
        <f t="shared" si="25"/>
        <v>14.51923076923077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1168.8</v>
      </c>
      <c r="AA1652" s="11">
        <f t="shared" si="25"/>
        <v>13.914285714285715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790</v>
      </c>
      <c r="AA1654" s="11">
        <f t="shared" si="25"/>
        <v>60.769230769230766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684</v>
      </c>
      <c r="AA1656" s="11">
        <f t="shared" si="25"/>
        <v>17.100000000000001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1130</v>
      </c>
      <c r="AA1657" s="11">
        <f t="shared" si="25"/>
        <v>10.462962962962964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633.1</v>
      </c>
      <c r="AA1658" s="11">
        <f t="shared" si="25"/>
        <v>30.147619047619049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885</v>
      </c>
      <c r="AA1659" s="11">
        <f t="shared" si="25"/>
        <v>22.692307692307693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900</v>
      </c>
      <c r="AA1660" s="11">
        <f t="shared" si="25"/>
        <v>16.666666666666668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1007.1</v>
      </c>
      <c r="AA1661" s="11">
        <f t="shared" si="25"/>
        <v>43.786956521739128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600</v>
      </c>
      <c r="AA1662" s="11">
        <f t="shared" si="25"/>
        <v>15.384615384615385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1727</v>
      </c>
      <c r="AA1663" s="11">
        <f t="shared" si="25"/>
        <v>20.55952380952381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1852</v>
      </c>
      <c r="AA1664" s="11">
        <f t="shared" si="25"/>
        <v>16.684684684684683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745</v>
      </c>
      <c r="AA1665" s="11">
        <f t="shared" si="25"/>
        <v>49.666666666666664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817</v>
      </c>
      <c r="AA1666" s="11">
        <f t="shared" si="25"/>
        <v>54.466666666666669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651.9</v>
      </c>
      <c r="AA1667" s="11">
        <f t="shared" ref="AA1667:AA1730" si="26">IFERROR(Z1667/M1667,0)</f>
        <v>15.899999999999999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828</v>
      </c>
      <c r="AA1668" s="11">
        <f t="shared" si="26"/>
        <v>21.23076923076923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626.9</v>
      </c>
      <c r="AA1669" s="11">
        <f t="shared" si="26"/>
        <v>13.338297872340425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1379</v>
      </c>
      <c r="AA1671" s="11">
        <f t="shared" si="26"/>
        <v>17.679487179487179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959.8</v>
      </c>
      <c r="AA1672" s="11">
        <f t="shared" si="26"/>
        <v>26.661111111111111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875</v>
      </c>
      <c r="AA1673" s="11">
        <f t="shared" si="26"/>
        <v>175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645</v>
      </c>
      <c r="AA1674" s="11">
        <f t="shared" si="26"/>
        <v>15.357142857142858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775</v>
      </c>
      <c r="AA1676" s="11">
        <f t="shared" si="26"/>
        <v>27.678571428571427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601</v>
      </c>
      <c r="AA1677" s="11">
        <f t="shared" si="26"/>
        <v>25.041666666666668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887</v>
      </c>
      <c r="AA1678" s="11">
        <f t="shared" si="26"/>
        <v>36.958333333333336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797</v>
      </c>
      <c r="AA1680" s="11">
        <f t="shared" si="26"/>
        <v>34.652173913043477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370.9</v>
      </c>
      <c r="AA1682" s="11">
        <f t="shared" si="26"/>
        <v>10.302777777777777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386</v>
      </c>
      <c r="AA1683" s="11">
        <f t="shared" si="26"/>
        <v>22.705882352941178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312.5</v>
      </c>
      <c r="AA1686" s="11">
        <f t="shared" si="26"/>
        <v>17.361111111111111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387</v>
      </c>
      <c r="AA1690" s="11">
        <f t="shared" si="26"/>
        <v>-20.368421052631579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415</v>
      </c>
      <c r="AA1691" s="11">
        <f t="shared" si="26"/>
        <v>10.921052631578947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384.5</v>
      </c>
      <c r="AA1693" s="11">
        <f t="shared" si="26"/>
        <v>8.0104166666666661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320</v>
      </c>
      <c r="AA1696" s="11">
        <f t="shared" si="26"/>
        <v>18.823529411764707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398</v>
      </c>
      <c r="AA1698" s="11">
        <f t="shared" si="26"/>
        <v>15.92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314</v>
      </c>
      <c r="AA1699" s="11">
        <f t="shared" si="26"/>
        <v>31.4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356</v>
      </c>
      <c r="AA1701" s="11">
        <f t="shared" si="26"/>
        <v>59.333333333333336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341</v>
      </c>
      <c r="AA1703" s="11">
        <f t="shared" si="26"/>
        <v>48.714285714285715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352.9</v>
      </c>
      <c r="AA1704" s="11">
        <f t="shared" si="26"/>
        <v>16.040909090909089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273</v>
      </c>
      <c r="AA1705" s="11">
        <f t="shared" si="26"/>
        <v>91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370.9</v>
      </c>
      <c r="AA1707" s="11">
        <f t="shared" si="26"/>
        <v>7.7270833333333329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386</v>
      </c>
      <c r="AA1708" s="11">
        <f t="shared" si="26"/>
        <v>12.866666666666667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312.5</v>
      </c>
      <c r="AA1711" s="11">
        <f t="shared" si="26"/>
        <v>12.5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387</v>
      </c>
      <c r="AA1715" s="11">
        <f t="shared" si="26"/>
        <v>77.400000000000006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415</v>
      </c>
      <c r="AA1716" s="11">
        <f t="shared" si="26"/>
        <v>14.821428571428571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384.5</v>
      </c>
      <c r="AA1718" s="11">
        <f t="shared" si="26"/>
        <v>13.258620689655173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320</v>
      </c>
      <c r="AA1722" s="11">
        <f t="shared" si="26"/>
        <v>13.333333333333334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398</v>
      </c>
      <c r="AA1724" s="11">
        <f t="shared" si="26"/>
        <v>13.266666666666667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314</v>
      </c>
      <c r="AA1725" s="11">
        <f t="shared" si="26"/>
        <v>28.545454545454547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341</v>
      </c>
      <c r="AA1729" s="11">
        <f t="shared" si="26"/>
        <v>15.5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403</v>
      </c>
      <c r="AA1730" s="11">
        <f t="shared" si="26"/>
        <v>33.583333333333336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352.9</v>
      </c>
      <c r="AA1731" s="11">
        <f t="shared" ref="AA1731:AA1794" si="27">IFERROR(Z1731/M1731,0)</f>
        <v>11.763333333333332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273</v>
      </c>
      <c r="AA1732" s="11">
        <f t="shared" si="27"/>
        <v>14.368421052631579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370.9</v>
      </c>
      <c r="AA1734" s="11">
        <f t="shared" si="27"/>
        <v>9.0463414634146329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386</v>
      </c>
      <c r="AA1735" s="11">
        <f t="shared" si="27"/>
        <v>14.846153846153847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312.5</v>
      </c>
      <c r="AA1738" s="11">
        <f t="shared" si="27"/>
        <v>13.586956521739131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387</v>
      </c>
      <c r="AA1743" s="11">
        <f t="shared" si="27"/>
        <v>129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415</v>
      </c>
      <c r="AA1744" s="11">
        <f t="shared" si="27"/>
        <v>14.310344827586206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384.5</v>
      </c>
      <c r="AA1746" s="11">
        <f t="shared" si="27"/>
        <v>12.403225806451612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320</v>
      </c>
      <c r="AA1750" s="11">
        <f t="shared" si="27"/>
        <v>10.666666666666666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398</v>
      </c>
      <c r="AA1752" s="11">
        <f t="shared" si="27"/>
        <v>12.060606060606061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314</v>
      </c>
      <c r="AA1753" s="11">
        <f t="shared" si="27"/>
        <v>24.153846153846153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356</v>
      </c>
      <c r="AA1757" s="11">
        <f t="shared" si="27"/>
        <v>118.66666666666667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341</v>
      </c>
      <c r="AA1759" s="11">
        <f t="shared" si="27"/>
        <v>13.64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403</v>
      </c>
      <c r="AA1760" s="11">
        <f t="shared" si="27"/>
        <v>25.1875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352.9</v>
      </c>
      <c r="AA1761" s="11">
        <f t="shared" si="27"/>
        <v>14.704166666666666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273</v>
      </c>
      <c r="AA1762" s="11">
        <f t="shared" si="27"/>
        <v>24.818181818181817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370.9</v>
      </c>
      <c r="AA1764" s="11">
        <f t="shared" si="27"/>
        <v>14.265384615384615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386</v>
      </c>
      <c r="AA1765" s="11">
        <f t="shared" si="27"/>
        <v>24.125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312.5</v>
      </c>
      <c r="AA1768" s="11">
        <f t="shared" si="27"/>
        <v>26.041666666666668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387</v>
      </c>
      <c r="AA1773" s="11">
        <f t="shared" si="27"/>
        <v>48.375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415</v>
      </c>
      <c r="AA1774" s="11">
        <f t="shared" si="27"/>
        <v>12.96875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384.5</v>
      </c>
      <c r="AA1776" s="11">
        <f t="shared" si="27"/>
        <v>16.717391304347824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320</v>
      </c>
      <c r="AA1780" s="11">
        <f t="shared" si="27"/>
        <v>12.8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398</v>
      </c>
      <c r="AA1782" s="11">
        <f t="shared" si="27"/>
        <v>12.4375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314</v>
      </c>
      <c r="AA1783" s="11">
        <f t="shared" si="27"/>
        <v>22.428571428571427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356</v>
      </c>
      <c r="AA1787" s="11">
        <f t="shared" si="27"/>
        <v>118.66666666666667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341</v>
      </c>
      <c r="AA1789" s="11">
        <f t="shared" si="27"/>
        <v>12.62962962962963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403</v>
      </c>
      <c r="AA1790" s="11">
        <f t="shared" si="27"/>
        <v>21.210526315789473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352.9</v>
      </c>
      <c r="AA1791" s="11">
        <f t="shared" si="27"/>
        <v>16.040909090909089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273</v>
      </c>
      <c r="AA1792" s="11">
        <f t="shared" si="27"/>
        <v>24.818181818181817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370.9</v>
      </c>
      <c r="AA1794" s="11">
        <f t="shared" si="27"/>
        <v>20.605555555555554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386</v>
      </c>
      <c r="AA1795" s="11">
        <f t="shared" ref="AA1795:AA1858" si="28">IFERROR(Z1795/M1795,0)</f>
        <v>77.2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312.5</v>
      </c>
      <c r="AA1798" s="11">
        <f t="shared" si="28"/>
        <v>44.642857142857146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387</v>
      </c>
      <c r="AA1803" s="11">
        <f t="shared" si="28"/>
        <v>-8.6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415</v>
      </c>
      <c r="AA1804" s="11">
        <f t="shared" si="28"/>
        <v>17.291666666666668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384.5</v>
      </c>
      <c r="AA1806" s="11">
        <f t="shared" si="28"/>
        <v>18.30952380952381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320</v>
      </c>
      <c r="AA1810" s="11">
        <f t="shared" si="28"/>
        <v>26.666666666666668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398</v>
      </c>
      <c r="AA1812" s="11">
        <f t="shared" si="28"/>
        <v>20.94736842105263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314</v>
      </c>
      <c r="AA1813" s="11">
        <f t="shared" si="28"/>
        <v>157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356</v>
      </c>
      <c r="AA1817" s="11">
        <f t="shared" si="28"/>
        <v>-178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341</v>
      </c>
      <c r="AA1819" s="11">
        <f t="shared" si="28"/>
        <v>37.888888888888886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403</v>
      </c>
      <c r="AA1820" s="11">
        <f t="shared" si="28"/>
        <v>134.33333333333334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352.9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273</v>
      </c>
      <c r="AA1822" s="11">
        <f t="shared" si="28"/>
        <v>91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370.9</v>
      </c>
      <c r="AA1824" s="11">
        <f t="shared" si="28"/>
        <v>16.859090909090909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386</v>
      </c>
      <c r="AA1825" s="11">
        <f t="shared" si="28"/>
        <v>27.571428571428573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312.5</v>
      </c>
      <c r="AA1828" s="11">
        <f t="shared" si="28"/>
        <v>28.40909090909091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387</v>
      </c>
      <c r="AA1833" s="11">
        <f t="shared" si="28"/>
        <v>-24.1875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415</v>
      </c>
      <c r="AA1834" s="11">
        <f t="shared" si="28"/>
        <v>24.411764705882351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384.5</v>
      </c>
      <c r="AA1836" s="11">
        <f t="shared" si="28"/>
        <v>19.225000000000001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320</v>
      </c>
      <c r="AA1840" s="11">
        <f t="shared" si="28"/>
        <v>24.615384615384617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398</v>
      </c>
      <c r="AA1842" s="11">
        <f t="shared" si="28"/>
        <v>18.09090909090909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314</v>
      </c>
      <c r="AA1843" s="11">
        <f t="shared" si="28"/>
        <v>62.8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356</v>
      </c>
      <c r="AA1847" s="11">
        <f t="shared" si="28"/>
        <v>118.66666666666667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341</v>
      </c>
      <c r="AA1849" s="11">
        <f t="shared" si="28"/>
        <v>21.3125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403</v>
      </c>
      <c r="AA1850" s="11">
        <f t="shared" si="28"/>
        <v>28.785714285714285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352.9</v>
      </c>
      <c r="AA1851" s="11">
        <f t="shared" si="28"/>
        <v>27.146153846153844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273</v>
      </c>
      <c r="AA1852" s="11">
        <f t="shared" si="28"/>
        <v>68.25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370.9</v>
      </c>
      <c r="AA1854" s="11">
        <f t="shared" si="28"/>
        <v>17.661904761904761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386</v>
      </c>
      <c r="AA1855" s="11">
        <f t="shared" si="28"/>
        <v>25.733333333333334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312.5</v>
      </c>
      <c r="AA1858" s="11">
        <f t="shared" si="28"/>
        <v>28.40909090909091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387</v>
      </c>
      <c r="AA1863" s="11">
        <f t="shared" si="29"/>
        <v>387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415</v>
      </c>
      <c r="AA1864" s="11">
        <f t="shared" si="29"/>
        <v>21.842105263157894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384.5</v>
      </c>
      <c r="AA1866" s="11">
        <f t="shared" si="29"/>
        <v>17.477272727272727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320</v>
      </c>
      <c r="AA1870" s="11">
        <f t="shared" si="29"/>
        <v>24.615384615384617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398</v>
      </c>
      <c r="AA1872" s="11">
        <f t="shared" si="29"/>
        <v>17.304347826086957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314</v>
      </c>
      <c r="AA1873" s="11">
        <f t="shared" si="29"/>
        <v>62.8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356</v>
      </c>
      <c r="AA1877" s="11">
        <f t="shared" si="29"/>
        <v>356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341</v>
      </c>
      <c r="AA1879" s="11">
        <f t="shared" si="29"/>
        <v>20.058823529411764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403</v>
      </c>
      <c r="AA1880" s="11">
        <f t="shared" si="29"/>
        <v>36.636363636363633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352.9</v>
      </c>
      <c r="AA1881" s="11">
        <f t="shared" si="29"/>
        <v>29.408333333333331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273</v>
      </c>
      <c r="AA1882" s="11">
        <f t="shared" si="29"/>
        <v>39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383.9</v>
      </c>
      <c r="AA1884" s="11">
        <f t="shared" si="29"/>
        <v>76.78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370.9</v>
      </c>
      <c r="AA1885" s="11">
        <f t="shared" si="29"/>
        <v>16.126086956521739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386</v>
      </c>
      <c r="AA1886" s="11">
        <f t="shared" si="29"/>
        <v>24.125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312.5</v>
      </c>
      <c r="AA1889" s="11">
        <f t="shared" si="29"/>
        <v>26.041666666666668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387</v>
      </c>
      <c r="AA1894" s="11">
        <f t="shared" si="29"/>
        <v>193.5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415</v>
      </c>
      <c r="AA1895" s="11">
        <f t="shared" si="29"/>
        <v>18.043478260869566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384.5</v>
      </c>
      <c r="AA1897" s="11">
        <f t="shared" si="29"/>
        <v>17.477272727272727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320</v>
      </c>
      <c r="AA1900" s="11">
        <f t="shared" si="29"/>
        <v>24.615384615384617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398</v>
      </c>
      <c r="AA1902" s="11">
        <f t="shared" si="29"/>
        <v>19.899999999999999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314</v>
      </c>
      <c r="AA1903" s="11">
        <f t="shared" si="29"/>
        <v>104.66666666666667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356</v>
      </c>
      <c r="AA1907" s="11">
        <f t="shared" si="29"/>
        <v>178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341</v>
      </c>
      <c r="AA1909" s="11">
        <f t="shared" si="29"/>
        <v>16.238095238095237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403</v>
      </c>
      <c r="AA1910" s="11">
        <f t="shared" si="29"/>
        <v>22.388888888888889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352.9</v>
      </c>
      <c r="AA1911" s="11">
        <f t="shared" si="29"/>
        <v>25.207142857142856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273</v>
      </c>
      <c r="AA1912" s="11">
        <f t="shared" si="29"/>
        <v>39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383.9</v>
      </c>
      <c r="AA1914" s="11">
        <f t="shared" si="29"/>
        <v>7.1092592592592592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370.9</v>
      </c>
      <c r="AA1915" s="11">
        <f t="shared" si="29"/>
        <v>17.661904761904761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386</v>
      </c>
      <c r="AA1916" s="11">
        <f t="shared" si="29"/>
        <v>29.692307692307693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312.5</v>
      </c>
      <c r="AA1919" s="11">
        <f t="shared" si="29"/>
        <v>31.25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387</v>
      </c>
      <c r="AA1924" s="11">
        <f t="shared" si="30"/>
        <v>387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415</v>
      </c>
      <c r="AA1925" s="11">
        <f t="shared" si="30"/>
        <v>20.75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384.5</v>
      </c>
      <c r="AA1927" s="11">
        <f t="shared" si="30"/>
        <v>14.788461538461538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320</v>
      </c>
      <c r="AA1930" s="11">
        <f t="shared" si="30"/>
        <v>106.66666666666667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398</v>
      </c>
      <c r="AA1932" s="11">
        <f t="shared" si="30"/>
        <v>16.583333333333332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314</v>
      </c>
      <c r="AA1933" s="11">
        <f t="shared" si="30"/>
        <v>39.25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356</v>
      </c>
      <c r="AA1937" s="11">
        <f t="shared" si="30"/>
        <v>178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341</v>
      </c>
      <c r="AA1939" s="11">
        <f t="shared" si="30"/>
        <v>22.733333333333334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403</v>
      </c>
      <c r="AA1940" s="11">
        <f t="shared" si="30"/>
        <v>26.866666666666667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352.9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273</v>
      </c>
      <c r="AA1942" s="11">
        <f t="shared" si="30"/>
        <v>273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383.9</v>
      </c>
      <c r="AA1944" s="11">
        <f t="shared" si="30"/>
        <v>10.663888888888888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370.9</v>
      </c>
      <c r="AA1945" s="11">
        <f t="shared" si="30"/>
        <v>15.454166666666666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386</v>
      </c>
      <c r="AA1946" s="11">
        <f t="shared" si="30"/>
        <v>19.3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312.5</v>
      </c>
      <c r="AA1949" s="11">
        <f t="shared" si="30"/>
        <v>24.03846153846154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387</v>
      </c>
      <c r="AA1954" s="11">
        <f t="shared" si="30"/>
        <v>193.5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415</v>
      </c>
      <c r="AA1955" s="11">
        <f t="shared" si="30"/>
        <v>27.666666666666668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384.5</v>
      </c>
      <c r="AA1957" s="11">
        <f t="shared" si="30"/>
        <v>14.788461538461538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320</v>
      </c>
      <c r="AA1960" s="11">
        <f t="shared" si="30"/>
        <v>22.857142857142858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398</v>
      </c>
      <c r="AA1962" s="11">
        <f t="shared" si="30"/>
        <v>15.92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314</v>
      </c>
      <c r="AA1963" s="11">
        <f t="shared" si="30"/>
        <v>28.545454545454547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356</v>
      </c>
      <c r="AA1967" s="11">
        <f t="shared" si="30"/>
        <v>118.66666666666667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341</v>
      </c>
      <c r="AA1969" s="11">
        <f t="shared" si="30"/>
        <v>24.357142857142858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403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352.9</v>
      </c>
      <c r="AA1971" s="11">
        <f t="shared" si="30"/>
        <v>32.081818181818178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273</v>
      </c>
      <c r="AA1972" s="11">
        <f t="shared" si="30"/>
        <v>45.5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383.9</v>
      </c>
      <c r="AA1974" s="11">
        <f t="shared" si="30"/>
        <v>12.796666666666665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370.9</v>
      </c>
      <c r="AA1975" s="11">
        <f t="shared" si="30"/>
        <v>16.859090909090909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386</v>
      </c>
      <c r="AA1976" s="11">
        <f t="shared" si="30"/>
        <v>19.3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312.5</v>
      </c>
      <c r="AA1978" s="11">
        <f t="shared" si="30"/>
        <v>26.041666666666668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387</v>
      </c>
      <c r="AA1983" s="11">
        <f t="shared" si="30"/>
        <v>193.5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415</v>
      </c>
      <c r="AA1984" s="11">
        <f t="shared" si="30"/>
        <v>23.055555555555557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384.5</v>
      </c>
      <c r="AA1986" s="11">
        <f t="shared" si="30"/>
        <v>14.788461538461538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320</v>
      </c>
      <c r="AA1989" s="11">
        <f t="shared" si="31"/>
        <v>26.666666666666668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398</v>
      </c>
      <c r="AA1991" s="11">
        <f t="shared" si="31"/>
        <v>15.307692307692308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314</v>
      </c>
      <c r="AA1992" s="11">
        <f t="shared" si="31"/>
        <v>31.4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356</v>
      </c>
      <c r="AA1996" s="11">
        <f t="shared" si="31"/>
        <v>118.66666666666667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341</v>
      </c>
      <c r="AA1998" s="11">
        <f t="shared" si="31"/>
        <v>18.944444444444443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403</v>
      </c>
      <c r="AA1999" s="11">
        <f t="shared" si="31"/>
        <v>19.19047619047619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352.9</v>
      </c>
      <c r="AA2000" s="11">
        <f t="shared" si="31"/>
        <v>32.081818181818178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273</v>
      </c>
      <c r="AA2001" s="11">
        <f t="shared" si="31"/>
        <v>45.5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383.9</v>
      </c>
      <c r="AA2003" s="11">
        <f t="shared" si="31"/>
        <v>15.356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370.9</v>
      </c>
      <c r="AA2004" s="11">
        <f t="shared" si="31"/>
        <v>14.835999999999999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386</v>
      </c>
      <c r="AA2005" s="11">
        <f t="shared" si="31"/>
        <v>18.38095238095238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312.5</v>
      </c>
      <c r="AA2007" s="11">
        <f t="shared" si="31"/>
        <v>19.53125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387</v>
      </c>
      <c r="AA2011" s="11">
        <f t="shared" si="31"/>
        <v>193.5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415</v>
      </c>
      <c r="AA2012" s="11">
        <f t="shared" si="31"/>
        <v>16.600000000000001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384.5</v>
      </c>
      <c r="AA2013" s="11">
        <f t="shared" si="31"/>
        <v>13.732142857142858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320</v>
      </c>
      <c r="AA2016" s="11">
        <f t="shared" si="31"/>
        <v>22.857142857142858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398</v>
      </c>
      <c r="AA2018" s="11">
        <f t="shared" si="31"/>
        <v>15.92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314</v>
      </c>
      <c r="AA2019" s="11">
        <f t="shared" si="31"/>
        <v>34.888888888888886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356</v>
      </c>
      <c r="AA2022" s="11">
        <f t="shared" si="31"/>
        <v>178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341</v>
      </c>
      <c r="AA2024" s="11">
        <f t="shared" si="31"/>
        <v>13.115384615384615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403</v>
      </c>
      <c r="AA2025" s="11">
        <f t="shared" si="31"/>
        <v>16.12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352.9</v>
      </c>
      <c r="AA2026" s="11">
        <f t="shared" si="31"/>
        <v>27.146153846153844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273</v>
      </c>
      <c r="AA2028" s="11">
        <f t="shared" si="31"/>
        <v>19.5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383.9</v>
      </c>
      <c r="AA2029" s="11">
        <f t="shared" si="31"/>
        <v>15.995833333333332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370.9</v>
      </c>
      <c r="AA2030" s="11">
        <f t="shared" si="31"/>
        <v>13.24642857142857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386</v>
      </c>
      <c r="AA2031" s="11">
        <f t="shared" si="31"/>
        <v>16.782608695652176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312.5</v>
      </c>
      <c r="AA2033" s="11">
        <f t="shared" si="31"/>
        <v>19.53125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387</v>
      </c>
      <c r="AA2036" s="11">
        <f t="shared" si="31"/>
        <v>193.5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415</v>
      </c>
      <c r="AA2037" s="11">
        <f t="shared" si="31"/>
        <v>20.75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384.5</v>
      </c>
      <c r="AA2038" s="11">
        <f t="shared" si="31"/>
        <v>18.30952380952381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415</v>
      </c>
      <c r="AA2039" s="11">
        <f t="shared" si="31"/>
        <v>59.285714285714285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320</v>
      </c>
      <c r="AA2040" s="11">
        <f t="shared" si="31"/>
        <v>40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398</v>
      </c>
      <c r="AA2042" s="11">
        <f t="shared" si="31"/>
        <v>20.94736842105263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314</v>
      </c>
      <c r="AA2043" s="11">
        <f t="shared" si="31"/>
        <v>78.5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356</v>
      </c>
      <c r="AA2046" s="11">
        <f t="shared" si="31"/>
        <v>118.66666666666667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341</v>
      </c>
      <c r="AA2047" s="11">
        <f t="shared" si="31"/>
        <v>24.357142857142858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403</v>
      </c>
      <c r="AA2048" s="11">
        <f t="shared" si="31"/>
        <v>21.210526315789473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352.9</v>
      </c>
      <c r="AA2049" s="11">
        <f t="shared" si="31"/>
        <v>117.63333333333333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273</v>
      </c>
      <c r="AA2051" s="11">
        <f t="shared" ref="AA2051:AA2114" si="32">IFERROR(Z2051/M2051,0)</f>
        <v>68.25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383.9</v>
      </c>
      <c r="AA2052" s="11">
        <f t="shared" si="32"/>
        <v>25.59333333333333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370.9</v>
      </c>
      <c r="AA2053" s="11">
        <f t="shared" si="32"/>
        <v>12.363333333333333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386</v>
      </c>
      <c r="AA2054" s="11">
        <f t="shared" si="32"/>
        <v>19.3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312.5</v>
      </c>
      <c r="AA2056" s="11">
        <f t="shared" si="32"/>
        <v>19.53125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387</v>
      </c>
      <c r="AA2059" s="11">
        <f t="shared" si="32"/>
        <v>-193.5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415</v>
      </c>
      <c r="AA2060" s="11">
        <f t="shared" si="32"/>
        <v>17.291666666666668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384.5</v>
      </c>
      <c r="AA2061" s="11">
        <f t="shared" si="32"/>
        <v>17.477272727272727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320</v>
      </c>
      <c r="AA2062" s="11">
        <f t="shared" si="32"/>
        <v>21.333333333333332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398</v>
      </c>
      <c r="AA2064" s="11">
        <f t="shared" si="32"/>
        <v>17.304347826086957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314</v>
      </c>
      <c r="AA2065" s="11">
        <f t="shared" si="32"/>
        <v>78.5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356</v>
      </c>
      <c r="AA2068" s="11">
        <f t="shared" si="32"/>
        <v>89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341</v>
      </c>
      <c r="AA2069" s="11">
        <f t="shared" si="32"/>
        <v>17.05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403</v>
      </c>
      <c r="AA2070" s="11">
        <f t="shared" si="32"/>
        <v>21.210526315789473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352.9</v>
      </c>
      <c r="AA2071" s="11">
        <f t="shared" si="32"/>
        <v>29.408333333333331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273</v>
      </c>
      <c r="AA2073" s="11">
        <f t="shared" si="32"/>
        <v>34.125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383.9</v>
      </c>
      <c r="AA2074" s="11">
        <f t="shared" si="32"/>
        <v>31.991666666666664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370.9</v>
      </c>
      <c r="AA2075" s="11">
        <f t="shared" si="32"/>
        <v>21.817647058823528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386</v>
      </c>
      <c r="AA2076" s="11">
        <f t="shared" si="32"/>
        <v>19.3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312.5</v>
      </c>
      <c r="AA2078" s="11">
        <f t="shared" si="32"/>
        <v>18.382352941176471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387</v>
      </c>
      <c r="AA2080" s="11">
        <f t="shared" si="32"/>
        <v>-387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415</v>
      </c>
      <c r="AA2081" s="11">
        <f t="shared" si="32"/>
        <v>18.043478260869566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384.5</v>
      </c>
      <c r="AA2082" s="11">
        <f t="shared" si="32"/>
        <v>18.30952380952381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320</v>
      </c>
      <c r="AA2083" s="11">
        <f t="shared" si="32"/>
        <v>29.09090909090909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398</v>
      </c>
      <c r="AA2085" s="11">
        <f t="shared" si="32"/>
        <v>18.09090909090909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314</v>
      </c>
      <c r="AA2086" s="11">
        <f t="shared" si="32"/>
        <v>62.8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356</v>
      </c>
      <c r="AA2089" s="11">
        <f t="shared" si="32"/>
        <v>89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341</v>
      </c>
      <c r="AA2090" s="11">
        <f t="shared" si="32"/>
        <v>20.058823529411764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403</v>
      </c>
      <c r="AA2091" s="11">
        <f t="shared" si="32"/>
        <v>19.19047619047619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352.9</v>
      </c>
      <c r="AA2092" s="11">
        <f t="shared" si="32"/>
        <v>32.081818181818178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273</v>
      </c>
      <c r="AA2094" s="11">
        <f t="shared" si="32"/>
        <v>30.333333333333332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383.9</v>
      </c>
      <c r="AA2095" s="11">
        <f t="shared" si="32"/>
        <v>31.991666666666664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370.9</v>
      </c>
      <c r="AA2096" s="11">
        <f t="shared" si="32"/>
        <v>74.179999999999993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386</v>
      </c>
      <c r="AA2097" s="11">
        <f t="shared" si="32"/>
        <v>22.705882352941178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312.5</v>
      </c>
      <c r="AA2098" s="11">
        <f t="shared" si="32"/>
        <v>26.041666666666668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387</v>
      </c>
      <c r="AA2100" s="11">
        <f t="shared" si="32"/>
        <v>387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415</v>
      </c>
      <c r="AA2101" s="11">
        <f t="shared" si="32"/>
        <v>17.291666666666668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384.5</v>
      </c>
      <c r="AA2102" s="11">
        <f t="shared" si="32"/>
        <v>25.633333333333333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415</v>
      </c>
      <c r="AA2103" s="11">
        <f t="shared" si="32"/>
        <v>-207.5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320</v>
      </c>
      <c r="AA2104" s="11">
        <f t="shared" si="32"/>
        <v>45.714285714285715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398</v>
      </c>
      <c r="AA2105" s="11">
        <f t="shared" si="32"/>
        <v>24.875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314</v>
      </c>
      <c r="AA2106" s="11">
        <f t="shared" si="32"/>
        <v>104.66666666666667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356</v>
      </c>
      <c r="AA2108" s="11">
        <f t="shared" si="32"/>
        <v>89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341</v>
      </c>
      <c r="AA2109" s="11">
        <f t="shared" si="32"/>
        <v>24.357142857142858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403</v>
      </c>
      <c r="AA2110" s="11">
        <f t="shared" si="32"/>
        <v>33.583333333333336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352.9</v>
      </c>
      <c r="AA2111" s="11">
        <f t="shared" si="32"/>
        <v>176.45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273</v>
      </c>
      <c r="AA2113" s="11">
        <f t="shared" si="32"/>
        <v>68.25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383.9</v>
      </c>
      <c r="AA2114" s="11">
        <f t="shared" si="32"/>
        <v>63.983333333333327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370.9</v>
      </c>
      <c r="AA2115" s="11">
        <f t="shared" ref="AA2115:AA2178" si="33">IFERROR(Z2115/M2115,0)</f>
        <v>13.24642857142857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386</v>
      </c>
      <c r="AA2116" s="11">
        <f t="shared" si="33"/>
        <v>38.6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312.5</v>
      </c>
      <c r="AA2117" s="11">
        <f t="shared" si="33"/>
        <v>20.833333333333332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387</v>
      </c>
      <c r="AA2118" s="11">
        <f t="shared" si="33"/>
        <v>129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415</v>
      </c>
      <c r="AA2119" s="11">
        <f t="shared" si="33"/>
        <v>24.411764705882351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384.5</v>
      </c>
      <c r="AA2120" s="11">
        <f t="shared" si="33"/>
        <v>16.020833333333332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415</v>
      </c>
      <c r="AA2121" s="11">
        <f t="shared" si="33"/>
        <v>-14.310344827586206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320</v>
      </c>
      <c r="AA2122" s="11">
        <f t="shared" si="33"/>
        <v>64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398</v>
      </c>
      <c r="AA2123" s="11">
        <f t="shared" si="33"/>
        <v>99.5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314</v>
      </c>
      <c r="AA2124" s="11">
        <f t="shared" si="33"/>
        <v>-18.470588235294116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356</v>
      </c>
      <c r="AA2126" s="11">
        <f t="shared" si="33"/>
        <v>-44.5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341</v>
      </c>
      <c r="AA2127" s="11">
        <f t="shared" si="33"/>
        <v>16.238095238095237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403</v>
      </c>
      <c r="AA2128" s="11">
        <f t="shared" si="33"/>
        <v>25.1875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352.9</v>
      </c>
      <c r="AA2129" s="11">
        <f t="shared" si="33"/>
        <v>11.383870967741935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273</v>
      </c>
      <c r="AA2131" s="11">
        <f t="shared" si="33"/>
        <v>-16.058823529411764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383.9</v>
      </c>
      <c r="AA2132" s="11">
        <f t="shared" si="33"/>
        <v>63.983333333333327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370.9</v>
      </c>
      <c r="AA2133" s="11">
        <f t="shared" si="33"/>
        <v>15.454166666666666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386</v>
      </c>
      <c r="AA2134" s="11">
        <f t="shared" si="33"/>
        <v>16.083333333333332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312.5</v>
      </c>
      <c r="AA2135" s="11">
        <f t="shared" si="33"/>
        <v>18.382352941176471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387</v>
      </c>
      <c r="AA2136" s="11">
        <f t="shared" si="33"/>
        <v>55.285714285714285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415</v>
      </c>
      <c r="AA2137" s="11">
        <f t="shared" si="33"/>
        <v>23.055555555555557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384.5</v>
      </c>
      <c r="AA2138" s="11">
        <f t="shared" si="33"/>
        <v>14.788461538461538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415</v>
      </c>
      <c r="AA2139" s="11">
        <f t="shared" si="33"/>
        <v>-15.961538461538462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320</v>
      </c>
      <c r="AA2140" s="11">
        <f t="shared" si="33"/>
        <v>24.615384615384617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398</v>
      </c>
      <c r="AA2141" s="11">
        <f t="shared" si="33"/>
        <v>26.533333333333335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314</v>
      </c>
      <c r="AA2142" s="11">
        <f t="shared" si="33"/>
        <v>26.166666666666668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356</v>
      </c>
      <c r="AA2144" s="11">
        <f t="shared" si="33"/>
        <v>356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341</v>
      </c>
      <c r="AA2145" s="11">
        <f t="shared" si="33"/>
        <v>16.238095238095237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403</v>
      </c>
      <c r="AA2146" s="11">
        <f t="shared" si="33"/>
        <v>22.388888888888889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352.9</v>
      </c>
      <c r="AA2147" s="11">
        <f t="shared" si="33"/>
        <v>11.383870967741935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273</v>
      </c>
      <c r="AA2148" s="11">
        <f t="shared" si="33"/>
        <v>136.5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383.9</v>
      </c>
      <c r="AA2149" s="11">
        <f t="shared" si="33"/>
        <v>54.842857142857142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370.9</v>
      </c>
      <c r="AA2150" s="11">
        <f t="shared" si="33"/>
        <v>19.521052631578947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386</v>
      </c>
      <c r="AA2151" s="11">
        <f t="shared" si="33"/>
        <v>15.44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312.5</v>
      </c>
      <c r="AA2152" s="11">
        <f t="shared" si="33"/>
        <v>14.880952380952381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387</v>
      </c>
      <c r="AA2153" s="11">
        <f t="shared" si="33"/>
        <v>129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415</v>
      </c>
      <c r="AA2154" s="11">
        <f t="shared" si="33"/>
        <v>23.055555555555557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384.5</v>
      </c>
      <c r="AA2155" s="11">
        <f t="shared" si="33"/>
        <v>13.732142857142858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415</v>
      </c>
      <c r="AA2156" s="11">
        <f t="shared" si="33"/>
        <v>-83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320</v>
      </c>
      <c r="AA2157" s="11">
        <f t="shared" si="33"/>
        <v>17.777777777777779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398</v>
      </c>
      <c r="AA2158" s="11">
        <f t="shared" si="33"/>
        <v>22.111111111111111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314</v>
      </c>
      <c r="AA2159" s="11">
        <f t="shared" si="33"/>
        <v>34.888888888888886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356</v>
      </c>
      <c r="AA2161" s="11">
        <f t="shared" si="33"/>
        <v>178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341</v>
      </c>
      <c r="AA2162" s="11">
        <f t="shared" si="33"/>
        <v>21.3125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403</v>
      </c>
      <c r="AA2163" s="11">
        <f t="shared" si="33"/>
        <v>21.210526315789473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352.9</v>
      </c>
      <c r="AA2164" s="11">
        <f t="shared" si="33"/>
        <v>12.168965517241379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273</v>
      </c>
      <c r="AA2165" s="11">
        <f t="shared" si="33"/>
        <v>39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383.9</v>
      </c>
      <c r="AA2166" s="11">
        <f t="shared" si="33"/>
        <v>383.9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370.9</v>
      </c>
      <c r="AA2167" s="11">
        <f t="shared" si="33"/>
        <v>21.817647058823528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386</v>
      </c>
      <c r="AA2168" s="11">
        <f t="shared" si="33"/>
        <v>17.545454545454547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312.5</v>
      </c>
      <c r="AA2169" s="11">
        <f t="shared" si="33"/>
        <v>16.44736842105263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387</v>
      </c>
      <c r="AA2170" s="11">
        <f t="shared" si="33"/>
        <v>38.700000000000003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415</v>
      </c>
      <c r="AA2171" s="11">
        <f t="shared" si="33"/>
        <v>20.75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384.5</v>
      </c>
      <c r="AA2172" s="11">
        <f t="shared" si="33"/>
        <v>16.020833333333332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415</v>
      </c>
      <c r="AA2173" s="11">
        <f t="shared" si="33"/>
        <v>-51.875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320</v>
      </c>
      <c r="AA2174" s="11">
        <f t="shared" si="33"/>
        <v>21.333333333333332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398</v>
      </c>
      <c r="AA2175" s="11">
        <f t="shared" si="33"/>
        <v>26.533333333333335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314</v>
      </c>
      <c r="AA2176" s="11">
        <f t="shared" si="33"/>
        <v>52.333333333333336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356</v>
      </c>
      <c r="AA2178" s="11">
        <f t="shared" si="33"/>
        <v>178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341</v>
      </c>
      <c r="AA2179" s="11">
        <f t="shared" ref="AA2179:AA2242" si="34">IFERROR(Z2179/M2179,0)</f>
        <v>15.5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403</v>
      </c>
      <c r="AA2180" s="11">
        <f t="shared" si="34"/>
        <v>22.388888888888889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352.9</v>
      </c>
      <c r="AA2181" s="11">
        <f t="shared" si="34"/>
        <v>13.573076923076922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273</v>
      </c>
      <c r="AA2182" s="11">
        <f t="shared" si="34"/>
        <v>39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383.9</v>
      </c>
      <c r="AA2183" s="11">
        <f t="shared" si="34"/>
        <v>383.9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370.9</v>
      </c>
      <c r="AA2184" s="11">
        <f t="shared" si="34"/>
        <v>46.362499999999997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386</v>
      </c>
      <c r="AA2185" s="11">
        <f t="shared" si="34"/>
        <v>19.3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312.5</v>
      </c>
      <c r="AA2186" s="11">
        <f t="shared" si="34"/>
        <v>13.586956521739131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387</v>
      </c>
      <c r="AA2187" s="11">
        <f t="shared" si="34"/>
        <v>21.5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415</v>
      </c>
      <c r="AA2188" s="11">
        <f t="shared" si="34"/>
        <v>31.923076923076923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384.5</v>
      </c>
      <c r="AA2189" s="11">
        <f t="shared" si="34"/>
        <v>16.020833333333332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415</v>
      </c>
      <c r="AA2190" s="11">
        <f t="shared" si="34"/>
        <v>-138.33333333333334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320</v>
      </c>
      <c r="AA2191" s="11">
        <f t="shared" si="34"/>
        <v>40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398</v>
      </c>
      <c r="AA2192" s="11">
        <f t="shared" si="34"/>
        <v>24.875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314</v>
      </c>
      <c r="AA2193" s="11">
        <f t="shared" si="34"/>
        <v>-62.8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356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341</v>
      </c>
      <c r="AA2195" s="11">
        <f t="shared" si="34"/>
        <v>12.178571428571429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403</v>
      </c>
      <c r="AA2196" s="11">
        <f t="shared" si="34"/>
        <v>13.896551724137931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352.9</v>
      </c>
      <c r="AA2197" s="11">
        <f t="shared" si="34"/>
        <v>13.573076923076922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273</v>
      </c>
      <c r="AA2198" s="11">
        <f t="shared" si="34"/>
        <v>-5.1509433962264151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383.9</v>
      </c>
      <c r="AA2199" s="11">
        <f t="shared" si="34"/>
        <v>191.95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370.9</v>
      </c>
      <c r="AA2200" s="11">
        <f t="shared" si="34"/>
        <v>46.362499999999997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386</v>
      </c>
      <c r="AA2201" s="11">
        <f t="shared" si="34"/>
        <v>15.44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312.5</v>
      </c>
      <c r="AA2202" s="11">
        <f t="shared" si="34"/>
        <v>19.53125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387</v>
      </c>
      <c r="AA2203" s="11">
        <f t="shared" si="34"/>
        <v>-55.285714285714285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415</v>
      </c>
      <c r="AA2204" s="11">
        <f t="shared" si="34"/>
        <v>27.666666666666668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384.5</v>
      </c>
      <c r="AA2205" s="11">
        <f t="shared" si="34"/>
        <v>18.30952380952381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415</v>
      </c>
      <c r="AA2206" s="11">
        <f t="shared" si="34"/>
        <v>-46.111111111111114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320</v>
      </c>
      <c r="AA2207" s="11">
        <f t="shared" si="34"/>
        <v>18.823529411764707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398</v>
      </c>
      <c r="AA2208" s="11">
        <f t="shared" si="34"/>
        <v>22.111111111111111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314</v>
      </c>
      <c r="AA2209" s="11">
        <f t="shared" si="34"/>
        <v>24.153846153846153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356</v>
      </c>
      <c r="AA2210" s="11">
        <f t="shared" si="34"/>
        <v>356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341</v>
      </c>
      <c r="AA2211" s="11">
        <f t="shared" si="34"/>
        <v>12.62962962962963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403</v>
      </c>
      <c r="AA2212" s="11">
        <f t="shared" si="34"/>
        <v>19.19047619047619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352.9</v>
      </c>
      <c r="AA2213" s="11">
        <f t="shared" si="34"/>
        <v>16.040909090909089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273</v>
      </c>
      <c r="AA2214" s="11">
        <f t="shared" si="34"/>
        <v>-34.125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383.9</v>
      </c>
      <c r="AA2215" s="11">
        <f t="shared" si="34"/>
        <v>191.95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370.9</v>
      </c>
      <c r="AA2216" s="11">
        <f t="shared" si="34"/>
        <v>30.908333333333331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386</v>
      </c>
      <c r="AA2217" s="11">
        <f t="shared" si="34"/>
        <v>16.782608695652176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312.5</v>
      </c>
      <c r="AA2218" s="11">
        <f t="shared" si="34"/>
        <v>19.53125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415</v>
      </c>
      <c r="AA2219" s="11">
        <f t="shared" si="34"/>
        <v>25.9375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384.5</v>
      </c>
      <c r="AA2220" s="11">
        <f t="shared" si="34"/>
        <v>16.020833333333332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415</v>
      </c>
      <c r="AA2221" s="11">
        <f t="shared" si="34"/>
        <v>-415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320</v>
      </c>
      <c r="AA2222" s="11">
        <f t="shared" si="34"/>
        <v>17.777777777777779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398</v>
      </c>
      <c r="AA2223" s="11">
        <f t="shared" si="34"/>
        <v>23.411764705882351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314</v>
      </c>
      <c r="AA2224" s="11">
        <f t="shared" si="34"/>
        <v>31.4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356</v>
      </c>
      <c r="AA2225" s="11">
        <f t="shared" si="34"/>
        <v>178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341</v>
      </c>
      <c r="AA2226" s="11">
        <f t="shared" si="34"/>
        <v>14.208333333333334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403</v>
      </c>
      <c r="AA2227" s="11">
        <f t="shared" si="34"/>
        <v>19.19047619047619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352.9</v>
      </c>
      <c r="AA2228" s="11">
        <f t="shared" si="34"/>
        <v>16.804761904761904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359</v>
      </c>
      <c r="AA2229" s="11">
        <f t="shared" si="34"/>
        <v>71.8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447.9</v>
      </c>
      <c r="AA2230" s="11">
        <f t="shared" si="34"/>
        <v>40.718181818181819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502.9</v>
      </c>
      <c r="AA2231" s="11">
        <f t="shared" si="34"/>
        <v>12.894871794871793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375</v>
      </c>
      <c r="AA2233" s="11">
        <f t="shared" si="34"/>
        <v>16.304347826086957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534</v>
      </c>
      <c r="AA2234" s="11">
        <f t="shared" si="34"/>
        <v>38.142857142857146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380</v>
      </c>
      <c r="AA2235" s="11">
        <f t="shared" si="34"/>
        <v>29.23076923076923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335.1</v>
      </c>
      <c r="AA2236" s="11">
        <f t="shared" si="34"/>
        <v>83.775000000000006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373</v>
      </c>
      <c r="AA2238" s="11">
        <f t="shared" si="34"/>
        <v>28.692307692307693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379</v>
      </c>
      <c r="AA2242" s="11">
        <f t="shared" si="34"/>
        <v>126.33333333333333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557.5</v>
      </c>
      <c r="AA2243" s="11">
        <f t="shared" ref="AA2243:AA2306" si="35">IFERROR(Z2243/M2243,0)</f>
        <v>12.670454545454545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336.5</v>
      </c>
      <c r="AA2244" s="11">
        <f t="shared" si="35"/>
        <v>-84.125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359</v>
      </c>
      <c r="AA2246" s="11">
        <f t="shared" si="35"/>
        <v>25.642857142857142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447.9</v>
      </c>
      <c r="AA2247" s="11">
        <f t="shared" si="35"/>
        <v>34.45384615384615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367.6</v>
      </c>
      <c r="AA2248" s="11">
        <f t="shared" si="35"/>
        <v>24.506666666666668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502.9</v>
      </c>
      <c r="AA2249" s="11">
        <f t="shared" si="35"/>
        <v>17.960714285714285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375</v>
      </c>
      <c r="AA2251" s="11">
        <f t="shared" si="35"/>
        <v>14.423076923076923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534</v>
      </c>
      <c r="AA2253" s="11">
        <f t="shared" si="35"/>
        <v>31.411764705882351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380</v>
      </c>
      <c r="AA2254" s="11">
        <f t="shared" si="35"/>
        <v>22.352941176470587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335.1</v>
      </c>
      <c r="AA2255" s="11">
        <f t="shared" si="35"/>
        <v>47.871428571428574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373</v>
      </c>
      <c r="AA2257" s="11">
        <f t="shared" si="35"/>
        <v>20.722222222222221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379</v>
      </c>
      <c r="AA2260" s="11">
        <f t="shared" si="35"/>
        <v>42.111111111111114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557.5</v>
      </c>
      <c r="AA2261" s="11">
        <f t="shared" si="35"/>
        <v>15.067567567567568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336.5</v>
      </c>
      <c r="AA2262" s="11">
        <f t="shared" si="35"/>
        <v>-56.083333333333336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359</v>
      </c>
      <c r="AA2265" s="11">
        <f t="shared" si="35"/>
        <v>23.933333333333334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447.9</v>
      </c>
      <c r="AA2266" s="11">
        <f t="shared" si="35"/>
        <v>26.347058823529409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367.6</v>
      </c>
      <c r="AA2268" s="11">
        <f t="shared" si="35"/>
        <v>26.25714285714286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502.9</v>
      </c>
      <c r="AA2269" s="11">
        <f t="shared" si="35"/>
        <v>17.341379310344827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375</v>
      </c>
      <c r="AA2271" s="11">
        <f t="shared" si="35"/>
        <v>13.888888888888889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534</v>
      </c>
      <c r="AA2273" s="11">
        <f t="shared" si="35"/>
        <v>66.75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354</v>
      </c>
      <c r="AA2274" s="11">
        <f t="shared" si="35"/>
        <v>25.285714285714285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380</v>
      </c>
      <c r="AA2275" s="11">
        <f t="shared" si="35"/>
        <v>22.352941176470587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335.1</v>
      </c>
      <c r="AA2276" s="11">
        <f t="shared" si="35"/>
        <v>47.871428571428574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373</v>
      </c>
      <c r="AA2278" s="11">
        <f t="shared" si="35"/>
        <v>16.217391304347824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379</v>
      </c>
      <c r="AA2281" s="11">
        <f t="shared" si="35"/>
        <v>54.142857142857146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557.5</v>
      </c>
      <c r="AA2282" s="11">
        <f t="shared" si="35"/>
        <v>23.229166666666668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336.5</v>
      </c>
      <c r="AA2283" s="11">
        <f t="shared" si="35"/>
        <v>-22.433333333333334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359</v>
      </c>
      <c r="AA2286" s="11">
        <f t="shared" si="35"/>
        <v>21.117647058823529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447.9</v>
      </c>
      <c r="AA2287" s="11">
        <f t="shared" si="35"/>
        <v>26.347058823529409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367.6</v>
      </c>
      <c r="AA2288" s="11">
        <f t="shared" si="35"/>
        <v>14.13846153846154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502.9</v>
      </c>
      <c r="AA2289" s="11">
        <f t="shared" si="35"/>
        <v>20.954166666666666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375</v>
      </c>
      <c r="AA2291" s="11">
        <f t="shared" si="35"/>
        <v>10.714285714285714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534</v>
      </c>
      <c r="AA2293" s="11">
        <f t="shared" si="35"/>
        <v>59.333333333333336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354</v>
      </c>
      <c r="AA2294" s="11">
        <f t="shared" si="35"/>
        <v>44.25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380</v>
      </c>
      <c r="AA2295" s="11">
        <f t="shared" si="35"/>
        <v>23.75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335.1</v>
      </c>
      <c r="AA2296" s="11">
        <f t="shared" si="35"/>
        <v>47.871428571428574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373</v>
      </c>
      <c r="AA2298" s="11">
        <f t="shared" si="35"/>
        <v>8.8809523809523814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379</v>
      </c>
      <c r="AA2301" s="11">
        <f t="shared" si="35"/>
        <v>25.266666666666666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557.5</v>
      </c>
      <c r="AA2302" s="11">
        <f t="shared" si="35"/>
        <v>30.972222222222221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336.5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314</v>
      </c>
      <c r="AA2306" s="11">
        <f t="shared" si="35"/>
        <v>34.888888888888886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359</v>
      </c>
      <c r="AA2307" s="11">
        <f t="shared" ref="AA2307:AA2370" si="36">IFERROR(Z2307/M2307,0)</f>
        <v>179.5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447.9</v>
      </c>
      <c r="AA2308" s="11">
        <f t="shared" si="36"/>
        <v>74.649999999999991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367.6</v>
      </c>
      <c r="AA2309" s="11">
        <f t="shared" si="36"/>
        <v>33.418181818181822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502.9</v>
      </c>
      <c r="AA2310" s="11">
        <f t="shared" si="36"/>
        <v>38.684615384615384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375</v>
      </c>
      <c r="AA2312" s="11">
        <f t="shared" si="36"/>
        <v>125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534</v>
      </c>
      <c r="AA2314" s="11">
        <f t="shared" si="36"/>
        <v>133.5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354</v>
      </c>
      <c r="AA2315" s="11">
        <f t="shared" si="36"/>
        <v>44.25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380</v>
      </c>
      <c r="AA2316" s="11">
        <f t="shared" si="36"/>
        <v>42.222222222222221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335.1</v>
      </c>
      <c r="AA2317" s="11">
        <f t="shared" si="36"/>
        <v>-15.957142857142859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373</v>
      </c>
      <c r="AA2319" s="11">
        <f t="shared" si="36"/>
        <v>31.083333333333332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379</v>
      </c>
      <c r="AA2322" s="11">
        <f t="shared" si="36"/>
        <v>-18.047619047619047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557.5</v>
      </c>
      <c r="AA2323" s="11">
        <f t="shared" si="36"/>
        <v>-32.794117647058826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336.5</v>
      </c>
      <c r="AA2324" s="11">
        <f t="shared" si="36"/>
        <v>7.8255813953488369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314</v>
      </c>
      <c r="AA2327" s="11">
        <f t="shared" si="36"/>
        <v>314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359</v>
      </c>
      <c r="AA2328" s="11">
        <f t="shared" si="36"/>
        <v>39.888888888888886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447.9</v>
      </c>
      <c r="AA2329" s="11">
        <f t="shared" si="36"/>
        <v>55.987499999999997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367.6</v>
      </c>
      <c r="AA2330" s="11">
        <f t="shared" si="36"/>
        <v>45.95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502.9</v>
      </c>
      <c r="AA2331" s="11">
        <f t="shared" si="36"/>
        <v>31.431249999999999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375</v>
      </c>
      <c r="AA2333" s="11">
        <f t="shared" si="36"/>
        <v>31.25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534</v>
      </c>
      <c r="AA2335" s="11">
        <f t="shared" si="36"/>
        <v>48.545454545454547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354</v>
      </c>
      <c r="AA2336" s="11">
        <f t="shared" si="36"/>
        <v>59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380</v>
      </c>
      <c r="AA2337" s="11">
        <f t="shared" si="36"/>
        <v>31.666666666666668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335.1</v>
      </c>
      <c r="AA2338" s="11">
        <f t="shared" si="36"/>
        <v>-41.887500000000003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373</v>
      </c>
      <c r="AA2340" s="11">
        <f t="shared" si="36"/>
        <v>18.649999999999999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379</v>
      </c>
      <c r="AA2343" s="11">
        <f t="shared" si="36"/>
        <v>63.166666666666664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557.5</v>
      </c>
      <c r="AA2344" s="11">
        <f t="shared" si="36"/>
        <v>111.5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336.5</v>
      </c>
      <c r="AA2345" s="11">
        <f t="shared" si="36"/>
        <v>13.46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314</v>
      </c>
      <c r="AA2348" s="11">
        <f t="shared" si="36"/>
        <v>8.486486486486486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359</v>
      </c>
      <c r="AA2349" s="11">
        <f t="shared" si="36"/>
        <v>44.875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447.9</v>
      </c>
      <c r="AA2350" s="11">
        <f t="shared" si="36"/>
        <v>89.58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367.6</v>
      </c>
      <c r="AA2351" s="11">
        <f t="shared" si="36"/>
        <v>61.266666666666673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502.9</v>
      </c>
      <c r="AA2352" s="11">
        <f t="shared" si="36"/>
        <v>41.908333333333331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375</v>
      </c>
      <c r="AA2354" s="11">
        <f t="shared" si="36"/>
        <v>41.666666666666664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534</v>
      </c>
      <c r="AA2356" s="11">
        <f t="shared" si="36"/>
        <v>59.333333333333336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354</v>
      </c>
      <c r="AA2357" s="11">
        <f t="shared" si="36"/>
        <v>25.285714285714285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380</v>
      </c>
      <c r="AA2358" s="11">
        <f t="shared" si="36"/>
        <v>34.545454545454547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335.1</v>
      </c>
      <c r="AA2359" s="11">
        <f t="shared" si="36"/>
        <v>-55.85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373</v>
      </c>
      <c r="AA2361" s="11">
        <f t="shared" si="36"/>
        <v>14.92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379</v>
      </c>
      <c r="AA2364" s="11">
        <f t="shared" si="36"/>
        <v>126.33333333333333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557.5</v>
      </c>
      <c r="AA2365" s="11">
        <f t="shared" si="36"/>
        <v>557.5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336.5</v>
      </c>
      <c r="AA2366" s="11">
        <f t="shared" si="36"/>
        <v>21.03125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314</v>
      </c>
      <c r="AA2369" s="11">
        <f t="shared" si="36"/>
        <v>9.235294117647058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359</v>
      </c>
      <c r="AA2370" s="11">
        <f t="shared" si="36"/>
        <v>35.9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447.9</v>
      </c>
      <c r="AA2371" s="11">
        <f t="shared" ref="AA2371:AA2434" si="37">IFERROR(Z2371/M2371,0)</f>
        <v>55.987499999999997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367.6</v>
      </c>
      <c r="AA2372" s="11">
        <f t="shared" si="37"/>
        <v>52.51428571428572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502.9</v>
      </c>
      <c r="AA2373" s="11">
        <f t="shared" si="37"/>
        <v>45.718181818181819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375</v>
      </c>
      <c r="AA2375" s="11">
        <f t="shared" si="37"/>
        <v>13.888888888888889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534</v>
      </c>
      <c r="AA2377" s="11">
        <f t="shared" si="37"/>
        <v>44.5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354</v>
      </c>
      <c r="AA2378" s="11">
        <f t="shared" si="37"/>
        <v>22.125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380</v>
      </c>
      <c r="AA2379" s="11">
        <f t="shared" si="37"/>
        <v>34.545454545454547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335.1</v>
      </c>
      <c r="AA2380" s="11">
        <f t="shared" si="37"/>
        <v>167.55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373</v>
      </c>
      <c r="AA2382" s="11">
        <f t="shared" si="37"/>
        <v>31.083333333333332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379</v>
      </c>
      <c r="AA2385" s="11">
        <f t="shared" si="37"/>
        <v>63.166666666666664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557.5</v>
      </c>
      <c r="AA2386" s="11">
        <f t="shared" si="37"/>
        <v>557.5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336.5</v>
      </c>
      <c r="AA2387" s="11">
        <f t="shared" si="37"/>
        <v>22.433333333333334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314</v>
      </c>
      <c r="AA2390" s="11">
        <f t="shared" si="37"/>
        <v>13.652173913043478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359</v>
      </c>
      <c r="AA2391" s="11">
        <f t="shared" si="37"/>
        <v>89.75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447.9</v>
      </c>
      <c r="AA2392" s="11">
        <f t="shared" si="37"/>
        <v>89.58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367.6</v>
      </c>
      <c r="AA2393" s="11">
        <f t="shared" si="37"/>
        <v>61.266666666666673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502.9</v>
      </c>
      <c r="AA2394" s="11">
        <f t="shared" si="37"/>
        <v>26.468421052631577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375</v>
      </c>
      <c r="AA2396" s="11">
        <f t="shared" si="37"/>
        <v>53.571428571428569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534</v>
      </c>
      <c r="AA2398" s="11">
        <f t="shared" si="37"/>
        <v>106.8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354</v>
      </c>
      <c r="AA2399" s="11">
        <f t="shared" si="37"/>
        <v>59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380</v>
      </c>
      <c r="AA2400" s="11">
        <f t="shared" si="37"/>
        <v>42.222222222222221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335.1</v>
      </c>
      <c r="AA2401" s="11">
        <f t="shared" si="37"/>
        <v>9.8558823529411779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373</v>
      </c>
      <c r="AA2403" s="11">
        <f t="shared" si="37"/>
        <v>31.083333333333332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379</v>
      </c>
      <c r="AA2405" s="11">
        <f t="shared" si="37"/>
        <v>-47.375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557.5</v>
      </c>
      <c r="AA2406" s="11">
        <f t="shared" si="37"/>
        <v>92.916666666666671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336.5</v>
      </c>
      <c r="AA2407" s="11">
        <f t="shared" si="37"/>
        <v>168.25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314</v>
      </c>
      <c r="AA2410" s="11">
        <f t="shared" si="37"/>
        <v>28.545454545454547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359</v>
      </c>
      <c r="AA2411" s="11">
        <f t="shared" si="37"/>
        <v>51.285714285714285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447.9</v>
      </c>
      <c r="AA2412" s="11">
        <f t="shared" si="37"/>
        <v>55.987499999999997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367.6</v>
      </c>
      <c r="AA2413" s="11">
        <f t="shared" si="37"/>
        <v>45.95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502.9</v>
      </c>
      <c r="AA2414" s="11">
        <f t="shared" si="37"/>
        <v>35.921428571428571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375</v>
      </c>
      <c r="AA2416" s="11">
        <f t="shared" si="37"/>
        <v>23.4375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534</v>
      </c>
      <c r="AA2418" s="11">
        <f t="shared" si="37"/>
        <v>178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354</v>
      </c>
      <c r="AA2419" s="11">
        <f t="shared" si="37"/>
        <v>20.823529411764707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380</v>
      </c>
      <c r="AA2420" s="11">
        <f t="shared" si="37"/>
        <v>38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335.1</v>
      </c>
      <c r="AA2421" s="11">
        <f t="shared" si="37"/>
        <v>41.887500000000003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373</v>
      </c>
      <c r="AA2423" s="11">
        <f t="shared" si="37"/>
        <v>26.642857142857142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379</v>
      </c>
      <c r="AA2425" s="11">
        <f t="shared" si="37"/>
        <v>379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557.5</v>
      </c>
      <c r="AA2426" s="11">
        <f t="shared" si="37"/>
        <v>39.821428571428569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336.5</v>
      </c>
      <c r="AA2427" s="11">
        <f t="shared" si="37"/>
        <v>37.388888888888886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314</v>
      </c>
      <c r="AA2430" s="11">
        <f t="shared" si="37"/>
        <v>157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359</v>
      </c>
      <c r="AA2431" s="11">
        <f t="shared" si="37"/>
        <v>71.8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447.9</v>
      </c>
      <c r="AA2432" s="11">
        <f t="shared" si="37"/>
        <v>89.58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367.6</v>
      </c>
      <c r="AA2433" s="11">
        <f t="shared" si="37"/>
        <v>40.844444444444449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502.9</v>
      </c>
      <c r="AA2434" s="11">
        <f t="shared" si="37"/>
        <v>35.921428571428571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375</v>
      </c>
      <c r="AA2436" s="11">
        <f t="shared" si="38"/>
        <v>25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534</v>
      </c>
      <c r="AA2438" s="11">
        <f t="shared" si="38"/>
        <v>76.285714285714292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354</v>
      </c>
      <c r="AA2439" s="11">
        <f t="shared" si="38"/>
        <v>44.25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380</v>
      </c>
      <c r="AA2440" s="11">
        <f t="shared" si="38"/>
        <v>38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335.1</v>
      </c>
      <c r="AA2441" s="11">
        <f t="shared" si="38"/>
        <v>67.02000000000001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373</v>
      </c>
      <c r="AA2443" s="11">
        <f t="shared" si="38"/>
        <v>23.3125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379</v>
      </c>
      <c r="AA2445" s="11">
        <f t="shared" si="38"/>
        <v>94.75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557.5</v>
      </c>
      <c r="AA2446" s="11">
        <f t="shared" si="38"/>
        <v>55.75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336.5</v>
      </c>
      <c r="AA2447" s="11">
        <f t="shared" si="38"/>
        <v>25.884615384615383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314</v>
      </c>
      <c r="AA2450" s="11">
        <f t="shared" si="38"/>
        <v>104.66666666666667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359</v>
      </c>
      <c r="AA2451" s="11">
        <f t="shared" si="38"/>
        <v>35.9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447.9</v>
      </c>
      <c r="AA2452" s="11">
        <f t="shared" si="38"/>
        <v>23.573684210526313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367.6</v>
      </c>
      <c r="AA2453" s="11">
        <f t="shared" si="38"/>
        <v>36.760000000000005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502.9</v>
      </c>
      <c r="AA2454" s="11">
        <f t="shared" si="38"/>
        <v>31.431249999999999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375</v>
      </c>
      <c r="AA2455" s="11">
        <f t="shared" si="38"/>
        <v>15.625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534</v>
      </c>
      <c r="AA2457" s="11">
        <f t="shared" si="38"/>
        <v>31.411764705882351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354</v>
      </c>
      <c r="AA2458" s="11">
        <f t="shared" si="38"/>
        <v>16.09090909090909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343.7</v>
      </c>
      <c r="AA2459" s="11">
        <f t="shared" si="38"/>
        <v>57.283333333333331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380</v>
      </c>
      <c r="AA2460" s="11">
        <f t="shared" si="38"/>
        <v>34.545454545454547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335.1</v>
      </c>
      <c r="AA2461" s="11">
        <f t="shared" si="38"/>
        <v>83.775000000000006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373</v>
      </c>
      <c r="AA2463" s="11">
        <f t="shared" si="38"/>
        <v>23.3125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379</v>
      </c>
      <c r="AA2465" s="11">
        <f t="shared" si="38"/>
        <v>47.375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557.5</v>
      </c>
      <c r="AA2466" s="11">
        <f t="shared" si="38"/>
        <v>69.6875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336.5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314</v>
      </c>
      <c r="AA2470" s="11">
        <f t="shared" si="38"/>
        <v>157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359</v>
      </c>
      <c r="AA2471" s="11">
        <f t="shared" si="38"/>
        <v>25.642857142857142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447.9</v>
      </c>
      <c r="AA2472" s="11">
        <f t="shared" si="38"/>
        <v>74.649999999999991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367.6</v>
      </c>
      <c r="AA2473" s="11">
        <f t="shared" si="38"/>
        <v>45.95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502.9</v>
      </c>
      <c r="AA2474" s="11">
        <f t="shared" si="38"/>
        <v>35.921428571428571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375</v>
      </c>
      <c r="AA2475" s="11">
        <f t="shared" si="38"/>
        <v>31.25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534</v>
      </c>
      <c r="AA2477" s="11">
        <f t="shared" si="38"/>
        <v>38.142857142857146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354</v>
      </c>
      <c r="AA2478" s="11">
        <f t="shared" si="38"/>
        <v>59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380</v>
      </c>
      <c r="AA2479" s="11">
        <f t="shared" si="38"/>
        <v>27.142857142857142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335.1</v>
      </c>
      <c r="AA2480" s="11">
        <f t="shared" si="38"/>
        <v>167.55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373</v>
      </c>
      <c r="AA2482" s="11">
        <f t="shared" si="38"/>
        <v>24.866666666666667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379</v>
      </c>
      <c r="AA2484" s="11">
        <f t="shared" si="38"/>
        <v>-75.8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557.5</v>
      </c>
      <c r="AA2485" s="11">
        <f t="shared" si="38"/>
        <v>61.944444444444443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336.5</v>
      </c>
      <c r="AA2486" s="11">
        <f t="shared" si="38"/>
        <v>112.16666666666667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314</v>
      </c>
      <c r="AA2488" s="11">
        <f t="shared" si="38"/>
        <v>-157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359</v>
      </c>
      <c r="AA2489" s="11">
        <f t="shared" si="38"/>
        <v>32.636363636363633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447.9</v>
      </c>
      <c r="AA2490" s="11">
        <f t="shared" si="38"/>
        <v>29.86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367.6</v>
      </c>
      <c r="AA2491" s="11">
        <f t="shared" si="38"/>
        <v>36.760000000000005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502.9</v>
      </c>
      <c r="AA2492" s="11">
        <f t="shared" si="38"/>
        <v>27.938888888888886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375</v>
      </c>
      <c r="AA2493" s="11">
        <f t="shared" si="38"/>
        <v>46.875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534</v>
      </c>
      <c r="AA2495" s="11">
        <f t="shared" si="38"/>
        <v>15.257142857142858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354</v>
      </c>
      <c r="AA2496" s="11">
        <f t="shared" si="38"/>
        <v>177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343.7</v>
      </c>
      <c r="AA2497" s="11">
        <f t="shared" si="38"/>
        <v>16.366666666666667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380</v>
      </c>
      <c r="AA2498" s="11">
        <f t="shared" si="38"/>
        <v>31.666666666666668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335.1</v>
      </c>
      <c r="AA2499" s="11">
        <f t="shared" ref="AA2499:AA2562" si="39">IFERROR(Z2499/M2499,0)</f>
        <v>-67.02000000000001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373</v>
      </c>
      <c r="AA2501" s="11">
        <f t="shared" si="39"/>
        <v>23.3125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379</v>
      </c>
      <c r="AA2503" s="11">
        <f t="shared" si="39"/>
        <v>25.266666666666666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557.5</v>
      </c>
      <c r="AA2504" s="11">
        <f t="shared" si="39"/>
        <v>39.821428571428569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336.5</v>
      </c>
      <c r="AA2505" s="11">
        <f t="shared" si="39"/>
        <v>30.59090909090909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314</v>
      </c>
      <c r="AA2507" s="11">
        <f t="shared" si="39"/>
        <v>-31.4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359</v>
      </c>
      <c r="AA2508" s="11">
        <f t="shared" si="39"/>
        <v>32.636363636363633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447.9</v>
      </c>
      <c r="AA2509" s="11">
        <f t="shared" si="39"/>
        <v>24.883333333333333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367.6</v>
      </c>
      <c r="AA2510" s="11">
        <f t="shared" si="39"/>
        <v>40.844444444444449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502.9</v>
      </c>
      <c r="AA2511" s="11">
        <f t="shared" si="39"/>
        <v>33.526666666666664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375</v>
      </c>
      <c r="AA2512" s="11">
        <f t="shared" si="39"/>
        <v>37.5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534</v>
      </c>
      <c r="AA2514" s="11">
        <f t="shared" si="39"/>
        <v>17.225806451612904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343.7</v>
      </c>
      <c r="AA2515" s="11">
        <f t="shared" si="39"/>
        <v>18.089473684210525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380</v>
      </c>
      <c r="AA2516" s="11">
        <f t="shared" si="39"/>
        <v>29.23076923076923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335.1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373</v>
      </c>
      <c r="AA2519" s="11">
        <f t="shared" si="39"/>
        <v>24.866666666666667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379</v>
      </c>
      <c r="AA2521" s="11">
        <f t="shared" si="39"/>
        <v>37.9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557.5</v>
      </c>
      <c r="AA2522" s="11">
        <f t="shared" si="39"/>
        <v>50.68181818181818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336.5</v>
      </c>
      <c r="AA2523" s="11">
        <f t="shared" si="39"/>
        <v>33.65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314</v>
      </c>
      <c r="AA2525" s="11">
        <f t="shared" si="39"/>
        <v>17.444444444444443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359</v>
      </c>
      <c r="AA2526" s="11">
        <f t="shared" si="39"/>
        <v>35.9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447.9</v>
      </c>
      <c r="AA2527" s="11">
        <f t="shared" si="39"/>
        <v>34.45384615384615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367.6</v>
      </c>
      <c r="AA2528" s="11">
        <f t="shared" si="39"/>
        <v>45.95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502.9</v>
      </c>
      <c r="AA2529" s="11">
        <f t="shared" si="39"/>
        <v>45.718181818181819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375</v>
      </c>
      <c r="AA2530" s="11">
        <f t="shared" si="39"/>
        <v>26.785714285714285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534</v>
      </c>
      <c r="AA2532" s="11">
        <f t="shared" si="39"/>
        <v>15.705882352941176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354</v>
      </c>
      <c r="AA2533" s="11">
        <f t="shared" si="39"/>
        <v>59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343.7</v>
      </c>
      <c r="AA2534" s="11">
        <f t="shared" si="39"/>
        <v>21.481249999999999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380</v>
      </c>
      <c r="AA2535" s="11">
        <f t="shared" si="39"/>
        <v>47.5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335.1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373</v>
      </c>
      <c r="AA2538" s="11">
        <f t="shared" si="39"/>
        <v>26.642857142857142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379</v>
      </c>
      <c r="AA2540" s="11">
        <f t="shared" si="39"/>
        <v>37.9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557.5</v>
      </c>
      <c r="AA2541" s="11">
        <f t="shared" si="39"/>
        <v>185.83333333333334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336.5</v>
      </c>
      <c r="AA2542" s="11">
        <f t="shared" si="39"/>
        <v>48.071428571428569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314</v>
      </c>
      <c r="AA2544" s="11">
        <f t="shared" si="39"/>
        <v>16.526315789473685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359</v>
      </c>
      <c r="AA2545" s="11">
        <f t="shared" si="39"/>
        <v>89.75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447.9</v>
      </c>
      <c r="AA2546" s="11">
        <f t="shared" si="39"/>
        <v>29.86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367.6</v>
      </c>
      <c r="AA2547" s="11">
        <f t="shared" si="39"/>
        <v>33.418181818181822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502.9</v>
      </c>
      <c r="AA2548" s="11">
        <f t="shared" si="39"/>
        <v>12.5725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375</v>
      </c>
      <c r="AA2549" s="11">
        <f t="shared" si="39"/>
        <v>62.5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534</v>
      </c>
      <c r="AA2551" s="11">
        <f t="shared" si="39"/>
        <v>21.36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354</v>
      </c>
      <c r="AA2552" s="11">
        <f t="shared" si="39"/>
        <v>177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343.7</v>
      </c>
      <c r="AA2553" s="11">
        <f t="shared" si="39"/>
        <v>-18.089473684210525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380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335.1</v>
      </c>
      <c r="AA2555" s="11">
        <f t="shared" si="39"/>
        <v>-27.925000000000001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373</v>
      </c>
      <c r="AA2557" s="11">
        <f t="shared" si="39"/>
        <v>53.285714285714285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379</v>
      </c>
      <c r="AA2559" s="11">
        <f t="shared" si="39"/>
        <v>37.9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557.5</v>
      </c>
      <c r="AA2560" s="11">
        <f t="shared" si="39"/>
        <v>18.583333333333332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336.5</v>
      </c>
      <c r="AA2561" s="11">
        <f t="shared" si="39"/>
        <v>-84.125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314</v>
      </c>
      <c r="AA2563" s="11">
        <f t="shared" ref="AA2563:AA2626" si="40">IFERROR(Z2563/M2563,0)</f>
        <v>31.4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359</v>
      </c>
      <c r="AA2564" s="11">
        <f t="shared" si="40"/>
        <v>32.636363636363633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447.9</v>
      </c>
      <c r="AA2565" s="11">
        <f t="shared" si="40"/>
        <v>34.45384615384615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367.6</v>
      </c>
      <c r="AA2566" s="11">
        <f t="shared" si="40"/>
        <v>45.95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502.9</v>
      </c>
      <c r="AA2567" s="11">
        <f t="shared" si="40"/>
        <v>20.954166666666666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375</v>
      </c>
      <c r="AA2568" s="11">
        <f t="shared" si="40"/>
        <v>-34.090909090909093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534</v>
      </c>
      <c r="AA2570" s="11">
        <f t="shared" si="40"/>
        <v>23.217391304347824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354</v>
      </c>
      <c r="AA2571" s="11">
        <f t="shared" si="40"/>
        <v>118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343.7</v>
      </c>
      <c r="AA2572" s="11">
        <f t="shared" si="40"/>
        <v>-114.56666666666666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380</v>
      </c>
      <c r="AA2573" s="11">
        <f t="shared" si="40"/>
        <v>18.095238095238095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335.1</v>
      </c>
      <c r="AA2574" s="11">
        <f t="shared" si="40"/>
        <v>47.871428571428574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373</v>
      </c>
      <c r="AA2576" s="11">
        <f t="shared" si="40"/>
        <v>28.692307692307693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379</v>
      </c>
      <c r="AA2578" s="11">
        <f t="shared" si="40"/>
        <v>189.5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557.5</v>
      </c>
      <c r="AA2579" s="11">
        <f t="shared" si="40"/>
        <v>14.294871794871796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336.5</v>
      </c>
      <c r="AA2580" s="11">
        <f t="shared" si="40"/>
        <v>-14.020833333333334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314</v>
      </c>
      <c r="AA2582" s="11">
        <f t="shared" si="40"/>
        <v>39.25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359</v>
      </c>
      <c r="AA2583" s="11">
        <f t="shared" si="40"/>
        <v>32.636363636363633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447.9</v>
      </c>
      <c r="AA2584" s="11">
        <f t="shared" si="40"/>
        <v>19.473913043478259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367.6</v>
      </c>
      <c r="AA2585" s="11">
        <f t="shared" si="40"/>
        <v>30.633333333333336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502.9</v>
      </c>
      <c r="AA2586" s="11">
        <f t="shared" si="40"/>
        <v>21.865217391304348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375</v>
      </c>
      <c r="AA2587" s="11">
        <f t="shared" si="40"/>
        <v>125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534</v>
      </c>
      <c r="AA2589" s="11">
        <f t="shared" si="40"/>
        <v>10.26923076923077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354</v>
      </c>
      <c r="AA2590" s="11">
        <f t="shared" si="40"/>
        <v>354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343.7</v>
      </c>
      <c r="AA2591" s="11">
        <f t="shared" si="40"/>
        <v>171.85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380</v>
      </c>
      <c r="AA2592" s="11">
        <f t="shared" si="40"/>
        <v>25.333333333333332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335.1</v>
      </c>
      <c r="AA2593" s="11">
        <f t="shared" si="40"/>
        <v>55.85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373</v>
      </c>
      <c r="AA2595" s="11">
        <f t="shared" si="40"/>
        <v>31.083333333333332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379</v>
      </c>
      <c r="AA2597" s="11">
        <f t="shared" si="40"/>
        <v>27.071428571428573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557.5</v>
      </c>
      <c r="AA2598" s="11">
        <f t="shared" si="40"/>
        <v>13.273809523809524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336.5</v>
      </c>
      <c r="AA2599" s="11">
        <f t="shared" si="40"/>
        <v>30.59090909090909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314</v>
      </c>
      <c r="AA2600" s="11">
        <f t="shared" si="40"/>
        <v>157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359</v>
      </c>
      <c r="AA2601" s="11">
        <f t="shared" si="40"/>
        <v>29.916666666666668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447.9</v>
      </c>
      <c r="AA2602" s="11">
        <f t="shared" si="40"/>
        <v>21.328571428571429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367.6</v>
      </c>
      <c r="AA2603" s="11">
        <f t="shared" si="40"/>
        <v>30.633333333333336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502.9</v>
      </c>
      <c r="AA2604" s="11">
        <f t="shared" si="40"/>
        <v>26.468421052631577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375</v>
      </c>
      <c r="AA2605" s="11">
        <f t="shared" si="40"/>
        <v>34.090909090909093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534</v>
      </c>
      <c r="AA2606" s="11">
        <f t="shared" si="40"/>
        <v>9.0508474576271194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354</v>
      </c>
      <c r="AA2607" s="11">
        <f t="shared" si="40"/>
        <v>88.5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343.7</v>
      </c>
      <c r="AA2608" s="11">
        <f t="shared" si="40"/>
        <v>68.739999999999995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380</v>
      </c>
      <c r="AA2609" s="11">
        <f t="shared" si="40"/>
        <v>29.23076923076923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335.1</v>
      </c>
      <c r="AA2610" s="11">
        <f t="shared" si="40"/>
        <v>67.02000000000001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373</v>
      </c>
      <c r="AA2611" s="11">
        <f t="shared" si="40"/>
        <v>28.692307692307693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379</v>
      </c>
      <c r="AA2612" s="11">
        <f t="shared" si="40"/>
        <v>25.266666666666666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557.5</v>
      </c>
      <c r="AA2613" s="11">
        <f t="shared" si="40"/>
        <v>24.239130434782609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336.5</v>
      </c>
      <c r="AA2614" s="11">
        <f t="shared" si="40"/>
        <v>33.65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314</v>
      </c>
      <c r="AA2615" s="11">
        <f t="shared" si="40"/>
        <v>314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359</v>
      </c>
      <c r="AA2616" s="11">
        <f t="shared" si="40"/>
        <v>59.833333333333336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447.9</v>
      </c>
      <c r="AA2617" s="11">
        <f t="shared" si="40"/>
        <v>13.572727272727272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367.6</v>
      </c>
      <c r="AA2618" s="11">
        <f t="shared" si="40"/>
        <v>52.51428571428572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502.9</v>
      </c>
      <c r="AA2619" s="11">
        <f t="shared" si="40"/>
        <v>29.58235294117647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375</v>
      </c>
      <c r="AA2620" s="11">
        <f t="shared" si="40"/>
        <v>19.736842105263158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534</v>
      </c>
      <c r="AA2621" s="11">
        <f t="shared" si="40"/>
        <v>44.5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354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343.7</v>
      </c>
      <c r="AA2623" s="11">
        <f t="shared" si="40"/>
        <v>114.56666666666666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380</v>
      </c>
      <c r="AA2624" s="11">
        <f t="shared" si="40"/>
        <v>380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335.1</v>
      </c>
      <c r="AA2625" s="11">
        <f t="shared" si="40"/>
        <v>19.711764705882356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373</v>
      </c>
      <c r="AA2626" s="11">
        <f t="shared" si="40"/>
        <v>31.083333333333332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379</v>
      </c>
      <c r="AA2627" s="11">
        <f t="shared" ref="AA2627:AA2690" si="41">IFERROR(Z2627/M2627,0)</f>
        <v>37.9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557.5</v>
      </c>
      <c r="AA2628" s="11">
        <f t="shared" si="41"/>
        <v>69.6875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336.5</v>
      </c>
      <c r="AA2629" s="11">
        <f t="shared" si="41"/>
        <v>5.8017241379310347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314</v>
      </c>
      <c r="AA2630" s="11">
        <f t="shared" si="41"/>
        <v>157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359</v>
      </c>
      <c r="AA2631" s="11">
        <f t="shared" si="41"/>
        <v>44.875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447.9</v>
      </c>
      <c r="AA2632" s="11">
        <f t="shared" si="41"/>
        <v>26.347058823529409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367.6</v>
      </c>
      <c r="AA2633" s="11">
        <f t="shared" si="41"/>
        <v>52.51428571428572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502.9</v>
      </c>
      <c r="AA2634" s="11">
        <f t="shared" si="41"/>
        <v>31.431249999999999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375</v>
      </c>
      <c r="AA2635" s="11">
        <f t="shared" si="41"/>
        <v>37.5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534</v>
      </c>
      <c r="AA2636" s="11">
        <f t="shared" si="41"/>
        <v>48.545454545454547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354</v>
      </c>
      <c r="AA2637" s="11">
        <f t="shared" si="41"/>
        <v>177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343.7</v>
      </c>
      <c r="AA2638" s="11">
        <f t="shared" si="41"/>
        <v>26.438461538461539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380</v>
      </c>
      <c r="AA2639" s="11">
        <f t="shared" si="41"/>
        <v>63.333333333333336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335.1</v>
      </c>
      <c r="AA2640" s="11">
        <f t="shared" si="41"/>
        <v>55.85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373</v>
      </c>
      <c r="AA2641" s="11">
        <f t="shared" si="41"/>
        <v>37.299999999999997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379</v>
      </c>
      <c r="AA2642" s="11">
        <f t="shared" si="41"/>
        <v>75.8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557.5</v>
      </c>
      <c r="AA2643" s="11">
        <f t="shared" si="41"/>
        <v>139.375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336.5</v>
      </c>
      <c r="AA2644" s="11">
        <f t="shared" si="41"/>
        <v>9.8970588235294112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314</v>
      </c>
      <c r="AA2645" s="11">
        <f t="shared" si="41"/>
        <v>157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359</v>
      </c>
      <c r="AA2646" s="11">
        <f t="shared" si="41"/>
        <v>59.833333333333336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447.9</v>
      </c>
      <c r="AA2647" s="11">
        <f t="shared" si="41"/>
        <v>27.993749999999999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367.6</v>
      </c>
      <c r="AA2648" s="11">
        <f t="shared" si="41"/>
        <v>61.266666666666673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502.9</v>
      </c>
      <c r="AA2649" s="11">
        <f t="shared" si="41"/>
        <v>33.526666666666664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375</v>
      </c>
      <c r="AA2650" s="11">
        <f t="shared" si="41"/>
        <v>37.5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534</v>
      </c>
      <c r="AA2651" s="11">
        <f t="shared" si="41"/>
        <v>48.545454545454547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343.7</v>
      </c>
      <c r="AA2652" s="11">
        <f t="shared" si="41"/>
        <v>38.18888888888889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380</v>
      </c>
      <c r="AA2653" s="11">
        <f t="shared" si="41"/>
        <v>63.333333333333336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335.1</v>
      </c>
      <c r="AA2654" s="11">
        <f t="shared" si="41"/>
        <v>167.55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373</v>
      </c>
      <c r="AA2655" s="11">
        <f t="shared" si="41"/>
        <v>37.299999999999997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379</v>
      </c>
      <c r="AA2656" s="11">
        <f t="shared" si="41"/>
        <v>75.8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557.5</v>
      </c>
      <c r="AA2657" s="11">
        <f t="shared" si="41"/>
        <v>37.166666666666664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336.5</v>
      </c>
      <c r="AA2658" s="11">
        <f t="shared" si="41"/>
        <v>13.46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314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245.9</v>
      </c>
      <c r="AA2660" s="11">
        <f t="shared" si="41"/>
        <v>13.661111111111111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172.1</v>
      </c>
      <c r="AA2662" s="11">
        <f t="shared" si="41"/>
        <v>10.75625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524</v>
      </c>
      <c r="AA2663" s="11">
        <f t="shared" si="41"/>
        <v>19.407407407407408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205</v>
      </c>
      <c r="AA2664" s="11">
        <f t="shared" si="41"/>
        <v>9.3181818181818183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209</v>
      </c>
      <c r="AA2665" s="11">
        <f t="shared" si="41"/>
        <v>11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159.4</v>
      </c>
      <c r="AA2666" s="11">
        <f t="shared" si="41"/>
        <v>8.3894736842105271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203</v>
      </c>
      <c r="AA2668" s="11">
        <f t="shared" si="41"/>
        <v>9.6666666666666661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494.5</v>
      </c>
      <c r="AA2670" s="11">
        <f t="shared" si="41"/>
        <v>22.477272727272727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235.9</v>
      </c>
      <c r="AA2671" s="11">
        <f t="shared" si="41"/>
        <v>10.256521739130434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511.2</v>
      </c>
      <c r="AA2674" s="11">
        <f t="shared" si="41"/>
        <v>13.107692307692307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201.5</v>
      </c>
      <c r="AA2675" s="11">
        <f t="shared" si="41"/>
        <v>10.074999999999999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203</v>
      </c>
      <c r="AA2676" s="11">
        <f t="shared" si="41"/>
        <v>10.15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258</v>
      </c>
      <c r="AA2677" s="11">
        <f t="shared" si="41"/>
        <v>12.9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310</v>
      </c>
      <c r="AA2678" s="11">
        <f t="shared" si="41"/>
        <v>18.235294117647058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250</v>
      </c>
      <c r="AA2679" s="11">
        <f t="shared" si="41"/>
        <v>9.615384615384615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526</v>
      </c>
      <c r="AA2680" s="11">
        <f t="shared" si="41"/>
        <v>21.916666666666668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164.8</v>
      </c>
      <c r="AA2683" s="11">
        <f t="shared" si="41"/>
        <v>8.24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245.9</v>
      </c>
      <c r="AA2685" s="11">
        <f t="shared" si="41"/>
        <v>-81.966666666666669</v>
      </c>
      <c r="AB2685" s="11">
        <f>IFERROR(VLOOKUP(AD2685,[2]Sheet2!$M:$O,2,FALSE),0)</f>
        <v>0</v>
      </c>
      <c r="AC2685" s="11">
        <f>IFERROR(VLOOKUP(AD2685,[2]Sheet2!$M:$O,3,FALSE),0)</f>
        <v>0</v>
      </c>
      <c r="AD2685" s="10" t="str">
        <f>B2685&amp;C2685</f>
        <v>79/80ADBL</v>
      </c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f>IFERROR(VLOOKUP(AD2686,[2]Sheet2!$M:$O,2,FALSE),0)</f>
        <v>0</v>
      </c>
      <c r="AC2686" s="11">
        <f>IFERROR(VLOOKUP(AD2686,[2]Sheet2!$M:$O,3,FALSE),0)</f>
        <v>0</v>
      </c>
      <c r="AD2686" s="10" t="str">
        <f t="shared" ref="AD2686:AD2749" si="42">B2686&amp;C2686</f>
        <v>79/80CBL</v>
      </c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172.1</v>
      </c>
      <c r="AA2687" s="11">
        <f t="shared" si="41"/>
        <v>12.292857142857143</v>
      </c>
      <c r="AB2687" s="11">
        <f>IFERROR(VLOOKUP(AD2687,[2]Sheet2!$M:$O,2,FALSE),0)</f>
        <v>0</v>
      </c>
      <c r="AC2687" s="11">
        <f>IFERROR(VLOOKUP(AD2687,[2]Sheet2!$M:$O,3,FALSE),0)</f>
        <v>5.79</v>
      </c>
      <c r="AD2687" s="10" t="str">
        <f t="shared" si="42"/>
        <v>79/80CZBIL</v>
      </c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524</v>
      </c>
      <c r="AA2688" s="11">
        <f t="shared" si="41"/>
        <v>16.375</v>
      </c>
      <c r="AB2688" s="11">
        <f>IFERROR(VLOOKUP(AD2688,[2]Sheet2!$M:$O,2,FALSE),0)</f>
        <v>10</v>
      </c>
      <c r="AC2688" s="11">
        <f>IFERROR(VLOOKUP(AD2688,[2]Sheet2!$M:$O,3,FALSE),0)</f>
        <v>10.53</v>
      </c>
      <c r="AD2688" s="10" t="str">
        <f t="shared" si="42"/>
        <v>79/80EBL</v>
      </c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205</v>
      </c>
      <c r="AA2689" s="11">
        <f t="shared" si="41"/>
        <v>10.789473684210526</v>
      </c>
      <c r="AB2689" s="11">
        <f>IFERROR(VLOOKUP(AD2689,[2]Sheet2!$M:$O,2,FALSE),0)</f>
        <v>1</v>
      </c>
      <c r="AC2689" s="11">
        <f>IFERROR(VLOOKUP(AD2689,[2]Sheet2!$M:$O,3,FALSE),0)</f>
        <v>8</v>
      </c>
      <c r="AD2689" s="10" t="str">
        <f t="shared" si="42"/>
        <v>79/80GBIME</v>
      </c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209</v>
      </c>
      <c r="AA2690" s="11">
        <f t="shared" si="41"/>
        <v>13.933333333333334</v>
      </c>
      <c r="AB2690" s="11">
        <f>IFERROR(VLOOKUP(AD2690,[2]Sheet2!$M:$O,2,FALSE),0)</f>
        <v>0</v>
      </c>
      <c r="AC2690" s="11">
        <f>IFERROR(VLOOKUP(AD2690,[2]Sheet2!$M:$O,3,FALSE),0)</f>
        <v>0</v>
      </c>
      <c r="AD2690" s="10" t="str">
        <f t="shared" si="42"/>
        <v>79/80HBL</v>
      </c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159.4</v>
      </c>
      <c r="AA2691" s="11">
        <f t="shared" ref="AA2691:AA2754" si="43">IFERROR(Z2691/M2691,0)</f>
        <v>5.9037037037037043</v>
      </c>
      <c r="AB2691" s="11">
        <f>IFERROR(VLOOKUP(AD2691,[2]Sheet2!$M:$O,2,FALSE),0)</f>
        <v>0</v>
      </c>
      <c r="AC2691" s="11">
        <f>IFERROR(VLOOKUP(AD2691,[2]Sheet2!$M:$O,3,FALSE),0)</f>
        <v>0</v>
      </c>
      <c r="AD2691" s="10" t="str">
        <f t="shared" si="42"/>
        <v>79/80KBL</v>
      </c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11">
        <f>IFERROR(VLOOKUP(AD2692,[2]Sheet2!$M:$O,2,FALSE),0)</f>
        <v>0</v>
      </c>
      <c r="AC2692" s="11">
        <f>IFERROR(VLOOKUP(AD2692,[2]Sheet2!$M:$O,3,FALSE),0)</f>
        <v>0</v>
      </c>
      <c r="AD2692" s="10" t="str">
        <f t="shared" si="42"/>
        <v>79/80LBL</v>
      </c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203</v>
      </c>
      <c r="AA2693" s="11">
        <f t="shared" si="43"/>
        <v>11.277777777777779</v>
      </c>
      <c r="AB2693" s="11">
        <f>IFERROR(VLOOKUP(AD2693,[2]Sheet2!$M:$O,2,FALSE),0)</f>
        <v>13.3</v>
      </c>
      <c r="AC2693" s="11">
        <f>IFERROR(VLOOKUP(AD2693,[2]Sheet2!$M:$O,3,FALSE),0)</f>
        <v>0.7</v>
      </c>
      <c r="AD2693" s="10" t="str">
        <f t="shared" si="42"/>
        <v>79/80MBL</v>
      </c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11">
        <f>IFERROR(VLOOKUP(AD2694,[2]Sheet2!$M:$O,2,FALSE),0)</f>
        <v>0</v>
      </c>
      <c r="AC2694" s="11">
        <f>IFERROR(VLOOKUP(AD2694,[2]Sheet2!$M:$O,3,FALSE),0)</f>
        <v>0</v>
      </c>
      <c r="AD2694" s="10" t="str">
        <f t="shared" si="42"/>
        <v>79/80MEGA</v>
      </c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494.5</v>
      </c>
      <c r="AA2695" s="11">
        <f t="shared" si="43"/>
        <v>21.5</v>
      </c>
      <c r="AB2695" s="11">
        <f>IFERROR(VLOOKUP(AD2695,[2]Sheet2!$M:$O,2,FALSE),0)</f>
        <v>0</v>
      </c>
      <c r="AC2695" s="11">
        <f>IFERROR(VLOOKUP(AD2695,[2]Sheet2!$M:$O,3,FALSE),0)</f>
        <v>11</v>
      </c>
      <c r="AD2695" s="10" t="str">
        <f t="shared" si="42"/>
        <v>79/80NABIL</v>
      </c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235.9</v>
      </c>
      <c r="AA2696" s="11">
        <f t="shared" si="43"/>
        <v>14.74375</v>
      </c>
      <c r="AB2696" s="11">
        <f>IFERROR(VLOOKUP(AD2696,[2]Sheet2!$M:$O,2,FALSE),0)</f>
        <v>0</v>
      </c>
      <c r="AC2696" s="11">
        <f>IFERROR(VLOOKUP(AD2696,[2]Sheet2!$M:$O,3,FALSE),0)</f>
        <v>0</v>
      </c>
      <c r="AD2696" s="10" t="str">
        <f t="shared" si="42"/>
        <v>79/80NBL</v>
      </c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11">
        <f>IFERROR(VLOOKUP(AD2697,[2]Sheet2!$M:$O,2,FALSE),0)</f>
        <v>0</v>
      </c>
      <c r="AC2697" s="11">
        <f>IFERROR(VLOOKUP(AD2697,[2]Sheet2!$M:$O,3,FALSE),0)</f>
        <v>0</v>
      </c>
      <c r="AD2697" s="10" t="str">
        <f t="shared" si="42"/>
        <v>79/80NCCB</v>
      </c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11">
        <f>IFERROR(VLOOKUP(AD2698,[2]Sheet2!$M:$O,2,FALSE),0)</f>
        <v>0</v>
      </c>
      <c r="AC2698" s="11">
        <f>IFERROR(VLOOKUP(AD2698,[2]Sheet2!$M:$O,3,FALSE),0)</f>
        <v>0</v>
      </c>
      <c r="AD2698" s="10" t="str">
        <f t="shared" si="42"/>
        <v>79/80NIB</v>
      </c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511.2</v>
      </c>
      <c r="AA2699" s="11">
        <f t="shared" si="43"/>
        <v>8.3803278688524596</v>
      </c>
      <c r="AB2699" s="11">
        <f>IFERROR(VLOOKUP(AD2699,[2]Sheet2!$M:$O,2,FALSE),0)</f>
        <v>29</v>
      </c>
      <c r="AC2699" s="11">
        <f>IFERROR(VLOOKUP(AD2699,[2]Sheet2!$M:$O,3,FALSE),0)</f>
        <v>1.52</v>
      </c>
      <c r="AD2699" s="10" t="str">
        <f t="shared" si="42"/>
        <v>79/80NICA</v>
      </c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201.5</v>
      </c>
      <c r="AA2700" s="11">
        <f t="shared" si="43"/>
        <v>10.074999999999999</v>
      </c>
      <c r="AB2700" s="11">
        <f>IFERROR(VLOOKUP(AD2700,[2]Sheet2!$M:$O,2,FALSE),0)</f>
        <v>0</v>
      </c>
      <c r="AC2700" s="11">
        <f>IFERROR(VLOOKUP(AD2700,[2]Sheet2!$M:$O,3,FALSE),0)</f>
        <v>0</v>
      </c>
      <c r="AD2700" s="10" t="str">
        <f t="shared" si="42"/>
        <v>79/80NMB</v>
      </c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203</v>
      </c>
      <c r="AA2701" s="11">
        <f t="shared" si="43"/>
        <v>11.277777777777779</v>
      </c>
      <c r="AB2701" s="11">
        <f>IFERROR(VLOOKUP(AD2701,[2]Sheet2!$M:$O,2,FALSE),0)</f>
        <v>0</v>
      </c>
      <c r="AC2701" s="11">
        <f>IFERROR(VLOOKUP(AD2701,[2]Sheet2!$M:$O,3,FALSE),0)</f>
        <v>0</v>
      </c>
      <c r="AD2701" s="10" t="str">
        <f t="shared" si="42"/>
        <v>79/80PCBL</v>
      </c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258</v>
      </c>
      <c r="AA2702" s="11">
        <f t="shared" si="43"/>
        <v>14.333333333333334</v>
      </c>
      <c r="AB2702" s="11">
        <f>IFERROR(VLOOKUP(AD2702,[2]Sheet2!$M:$O,2,FALSE),0)</f>
        <v>9</v>
      </c>
      <c r="AC2702" s="11">
        <f>IFERROR(VLOOKUP(AD2702,[2]Sheet2!$M:$O,3,FALSE),0)</f>
        <v>5.7</v>
      </c>
      <c r="AD2702" s="10" t="str">
        <f t="shared" si="42"/>
        <v>79/80SANIMA</v>
      </c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310</v>
      </c>
      <c r="AA2703" s="11">
        <f t="shared" si="43"/>
        <v>11.923076923076923</v>
      </c>
      <c r="AB2703" s="11">
        <f>IFERROR(VLOOKUP(AD2703,[2]Sheet2!$M:$O,2,FALSE),0)</f>
        <v>3.75</v>
      </c>
      <c r="AC2703" s="11">
        <f>IFERROR(VLOOKUP(AD2703,[2]Sheet2!$M:$O,3,FALSE),0)</f>
        <v>6.8</v>
      </c>
      <c r="AD2703" s="10" t="str">
        <f t="shared" si="42"/>
        <v>79/80SBI</v>
      </c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250</v>
      </c>
      <c r="AA2704" s="11">
        <f t="shared" si="43"/>
        <v>17.857142857142858</v>
      </c>
      <c r="AB2704" s="11">
        <f>IFERROR(VLOOKUP(AD2704,[2]Sheet2!$M:$O,2,FALSE),0)</f>
        <v>0</v>
      </c>
      <c r="AC2704" s="11">
        <f>IFERROR(VLOOKUP(AD2704,[2]Sheet2!$M:$O,3,FALSE),0)</f>
        <v>4.21</v>
      </c>
      <c r="AD2704" s="10" t="str">
        <f t="shared" si="42"/>
        <v>79/80SBL</v>
      </c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526</v>
      </c>
      <c r="AA2705" s="11">
        <f t="shared" si="43"/>
        <v>15.470588235294118</v>
      </c>
      <c r="AB2705" s="11">
        <f>IFERROR(VLOOKUP(AD2705,[2]Sheet2!$M:$O,2,FALSE),0)</f>
        <v>0</v>
      </c>
      <c r="AC2705" s="11">
        <f>IFERROR(VLOOKUP(AD2705,[2]Sheet2!$M:$O,3,FALSE),0)</f>
        <v>19</v>
      </c>
      <c r="AD2705" s="10" t="str">
        <f t="shared" si="42"/>
        <v>79/80SCB</v>
      </c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11">
        <f>IFERROR(VLOOKUP(AD2706,[2]Sheet2!$M:$O,2,FALSE),0)</f>
        <v>0</v>
      </c>
      <c r="AC2706" s="11">
        <f>IFERROR(VLOOKUP(AD2706,[2]Sheet2!$M:$O,3,FALSE),0)</f>
        <v>0</v>
      </c>
      <c r="AD2706" s="10" t="str">
        <f t="shared" si="42"/>
        <v>79/80SRBL</v>
      </c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11">
        <f>IFERROR(VLOOKUP(AD2707,[2]Sheet2!$M:$O,2,FALSE),0)</f>
        <v>0</v>
      </c>
      <c r="AC2707" s="11">
        <f>IFERROR(VLOOKUP(AD2707,[2]Sheet2!$M:$O,3,FALSE),0)</f>
        <v>0</v>
      </c>
      <c r="AD2707" s="10" t="str">
        <f t="shared" si="42"/>
        <v>79/80CCBL</v>
      </c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164.8</v>
      </c>
      <c r="AA2708" s="11">
        <f t="shared" si="43"/>
        <v>7.8476190476190482</v>
      </c>
      <c r="AB2708" s="11">
        <f>IFERROR(VLOOKUP(AD2708,[2]Sheet2!$M:$O,2,FALSE),0)</f>
        <v>0</v>
      </c>
      <c r="AC2708" s="11">
        <f>IFERROR(VLOOKUP(AD2708,[2]Sheet2!$M:$O,3,FALSE),0)</f>
        <v>0</v>
      </c>
      <c r="AD2708" s="10" t="str">
        <f t="shared" si="42"/>
        <v>79/80PRVU</v>
      </c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11">
        <f>IFERROR(VLOOKUP(AD2709,[2]Sheet2!$M:$O,2,FALSE),0)</f>
        <v>0</v>
      </c>
      <c r="AC2709" s="11">
        <f>IFERROR(VLOOKUP(AD2709,[2]Sheet2!$M:$O,3,FALSE),0)</f>
        <v>0</v>
      </c>
      <c r="AD2709" s="10" t="str">
        <f t="shared" si="42"/>
        <v>79/80BOKL</v>
      </c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245.9</v>
      </c>
      <c r="AA2710" s="11">
        <f t="shared" si="43"/>
        <v>-35.128571428571426</v>
      </c>
      <c r="AB2710" s="11">
        <f>IFERROR(VLOOKUP(AD2710,[2]Sheet2!$M:$O,2,FALSE),0)</f>
        <v>0</v>
      </c>
      <c r="AC2710" s="11">
        <f>IFERROR(VLOOKUP(AD2710,[2]Sheet2!$M:$O,3,FALSE),0)</f>
        <v>0</v>
      </c>
      <c r="AD2710" s="10" t="str">
        <f t="shared" si="42"/>
        <v>79/80ADBL</v>
      </c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11">
        <f>IFERROR(VLOOKUP(AD2711,[2]Sheet2!$M:$O,2,FALSE),0)</f>
        <v>0</v>
      </c>
      <c r="AC2711" s="11">
        <f>IFERROR(VLOOKUP(AD2711,[2]Sheet2!$M:$O,3,FALSE),0)</f>
        <v>0</v>
      </c>
      <c r="AD2711" s="10" t="str">
        <f t="shared" si="42"/>
        <v>79/80CBL</v>
      </c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172.1</v>
      </c>
      <c r="AA2712" s="11">
        <f t="shared" si="43"/>
        <v>14.341666666666667</v>
      </c>
      <c r="AB2712" s="11">
        <f>IFERROR(VLOOKUP(AD2712,[2]Sheet2!$M:$O,2,FALSE),0)</f>
        <v>0</v>
      </c>
      <c r="AC2712" s="11">
        <f>IFERROR(VLOOKUP(AD2712,[2]Sheet2!$M:$O,3,FALSE),0)</f>
        <v>5.79</v>
      </c>
      <c r="AD2712" s="10" t="str">
        <f t="shared" si="42"/>
        <v>79/80CZBIL</v>
      </c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524</v>
      </c>
      <c r="AA2713" s="11">
        <f t="shared" si="43"/>
        <v>17.466666666666665</v>
      </c>
      <c r="AB2713" s="11">
        <f>IFERROR(VLOOKUP(AD2713,[2]Sheet2!$M:$O,2,FALSE),0)</f>
        <v>10</v>
      </c>
      <c r="AC2713" s="11">
        <f>IFERROR(VLOOKUP(AD2713,[2]Sheet2!$M:$O,3,FALSE),0)</f>
        <v>10.53</v>
      </c>
      <c r="AD2713" s="10" t="str">
        <f t="shared" si="42"/>
        <v>79/80EBL</v>
      </c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205</v>
      </c>
      <c r="AA2714" s="11">
        <f t="shared" si="43"/>
        <v>12.8125</v>
      </c>
      <c r="AB2714" s="11">
        <f>IFERROR(VLOOKUP(AD2714,[2]Sheet2!$M:$O,2,FALSE),0)</f>
        <v>1</v>
      </c>
      <c r="AC2714" s="11">
        <f>IFERROR(VLOOKUP(AD2714,[2]Sheet2!$M:$O,3,FALSE),0)</f>
        <v>8</v>
      </c>
      <c r="AD2714" s="10" t="str">
        <f t="shared" si="42"/>
        <v>79/80GBIME</v>
      </c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209</v>
      </c>
      <c r="AA2715" s="11">
        <f t="shared" si="43"/>
        <v>14.928571428571429</v>
      </c>
      <c r="AB2715" s="11">
        <f>IFERROR(VLOOKUP(AD2715,[2]Sheet2!$M:$O,2,FALSE),0)</f>
        <v>0</v>
      </c>
      <c r="AC2715" s="11">
        <f>IFERROR(VLOOKUP(AD2715,[2]Sheet2!$M:$O,3,FALSE),0)</f>
        <v>0</v>
      </c>
      <c r="AD2715" s="10" t="str">
        <f t="shared" si="42"/>
        <v>79/80HBL</v>
      </c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159.4</v>
      </c>
      <c r="AA2716" s="11">
        <f t="shared" si="43"/>
        <v>19.925000000000001</v>
      </c>
      <c r="AB2716" s="11">
        <f>IFERROR(VLOOKUP(AD2716,[2]Sheet2!$M:$O,2,FALSE),0)</f>
        <v>0</v>
      </c>
      <c r="AC2716" s="11">
        <f>IFERROR(VLOOKUP(AD2716,[2]Sheet2!$M:$O,3,FALSE),0)</f>
        <v>0</v>
      </c>
      <c r="AD2716" s="10" t="str">
        <f t="shared" si="42"/>
        <v>79/80KBL</v>
      </c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11">
        <f>IFERROR(VLOOKUP(AD2717,[2]Sheet2!$M:$O,2,FALSE),0)</f>
        <v>0</v>
      </c>
      <c r="AC2717" s="11">
        <f>IFERROR(VLOOKUP(AD2717,[2]Sheet2!$M:$O,3,FALSE),0)</f>
        <v>0</v>
      </c>
      <c r="AD2717" s="10" t="str">
        <f t="shared" si="42"/>
        <v>79/80LBL</v>
      </c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203</v>
      </c>
      <c r="AA2718" s="11">
        <f t="shared" si="43"/>
        <v>10.15</v>
      </c>
      <c r="AB2718" s="11">
        <f>IFERROR(VLOOKUP(AD2718,[2]Sheet2!$M:$O,2,FALSE),0)</f>
        <v>13.3</v>
      </c>
      <c r="AC2718" s="11">
        <f>IFERROR(VLOOKUP(AD2718,[2]Sheet2!$M:$O,3,FALSE),0)</f>
        <v>0.7</v>
      </c>
      <c r="AD2718" s="10" t="str">
        <f t="shared" si="42"/>
        <v>79/80MBL</v>
      </c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494.5</v>
      </c>
      <c r="AA2719" s="11">
        <f t="shared" si="43"/>
        <v>19.78</v>
      </c>
      <c r="AB2719" s="11">
        <f>IFERROR(VLOOKUP(AD2719,[2]Sheet2!$M:$O,2,FALSE),0)</f>
        <v>0</v>
      </c>
      <c r="AC2719" s="11">
        <f>IFERROR(VLOOKUP(AD2719,[2]Sheet2!$M:$O,3,FALSE),0)</f>
        <v>11</v>
      </c>
      <c r="AD2719" s="10" t="str">
        <f t="shared" si="42"/>
        <v>79/80NABIL</v>
      </c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235.9</v>
      </c>
      <c r="AA2720" s="11">
        <f t="shared" si="43"/>
        <v>14.74375</v>
      </c>
      <c r="AB2720" s="11">
        <f>IFERROR(VLOOKUP(AD2720,[2]Sheet2!$M:$O,2,FALSE),0)</f>
        <v>0</v>
      </c>
      <c r="AC2720" s="11">
        <f>IFERROR(VLOOKUP(AD2720,[2]Sheet2!$M:$O,3,FALSE),0)</f>
        <v>0</v>
      </c>
      <c r="AD2720" s="10" t="str">
        <f t="shared" si="42"/>
        <v>79/80NBL</v>
      </c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511.2</v>
      </c>
      <c r="AA2721" s="11">
        <f t="shared" si="43"/>
        <v>8.9684210526315784</v>
      </c>
      <c r="AB2721" s="11">
        <f>IFERROR(VLOOKUP(AD2721,[2]Sheet2!$M:$O,2,FALSE),0)</f>
        <v>29</v>
      </c>
      <c r="AC2721" s="11">
        <f>IFERROR(VLOOKUP(AD2721,[2]Sheet2!$M:$O,3,FALSE),0)</f>
        <v>1.52</v>
      </c>
      <c r="AD2721" s="10" t="str">
        <f t="shared" si="42"/>
        <v>79/80NICA</v>
      </c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201.5</v>
      </c>
      <c r="AA2722" s="11">
        <f t="shared" si="43"/>
        <v>9.5952380952380949</v>
      </c>
      <c r="AB2722" s="11">
        <f>IFERROR(VLOOKUP(AD2722,[2]Sheet2!$M:$O,2,FALSE),0)</f>
        <v>0</v>
      </c>
      <c r="AC2722" s="11">
        <f>IFERROR(VLOOKUP(AD2722,[2]Sheet2!$M:$O,3,FALSE),0)</f>
        <v>0</v>
      </c>
      <c r="AD2722" s="10" t="str">
        <f t="shared" si="42"/>
        <v>79/80NMB</v>
      </c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203</v>
      </c>
      <c r="AA2723" s="11">
        <f t="shared" si="43"/>
        <v>11.941176470588236</v>
      </c>
      <c r="AB2723" s="11">
        <f>IFERROR(VLOOKUP(AD2723,[2]Sheet2!$M:$O,2,FALSE),0)</f>
        <v>0</v>
      </c>
      <c r="AC2723" s="11">
        <f>IFERROR(VLOOKUP(AD2723,[2]Sheet2!$M:$O,3,FALSE),0)</f>
        <v>0</v>
      </c>
      <c r="AD2723" s="10" t="str">
        <f t="shared" si="42"/>
        <v>79/80PCBL</v>
      </c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258</v>
      </c>
      <c r="AA2724" s="11">
        <f t="shared" si="43"/>
        <v>12.285714285714286</v>
      </c>
      <c r="AB2724" s="11">
        <f>IFERROR(VLOOKUP(AD2724,[2]Sheet2!$M:$O,2,FALSE),0)</f>
        <v>9</v>
      </c>
      <c r="AC2724" s="11">
        <f>IFERROR(VLOOKUP(AD2724,[2]Sheet2!$M:$O,3,FALSE),0)</f>
        <v>5.7</v>
      </c>
      <c r="AD2724" s="10" t="str">
        <f t="shared" si="42"/>
        <v>79/80SANIMA</v>
      </c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310</v>
      </c>
      <c r="AA2725" s="11">
        <f t="shared" si="43"/>
        <v>13.478260869565217</v>
      </c>
      <c r="AB2725" s="11">
        <f>IFERROR(VLOOKUP(AD2725,[2]Sheet2!$M:$O,2,FALSE),0)</f>
        <v>3.75</v>
      </c>
      <c r="AC2725" s="11">
        <f>IFERROR(VLOOKUP(AD2725,[2]Sheet2!$M:$O,3,FALSE),0)</f>
        <v>6.8</v>
      </c>
      <c r="AD2725" s="10" t="str">
        <f t="shared" si="42"/>
        <v>79/80SBI</v>
      </c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250</v>
      </c>
      <c r="AA2726" s="11">
        <f t="shared" si="43"/>
        <v>15.625</v>
      </c>
      <c r="AB2726" s="11">
        <f>IFERROR(VLOOKUP(AD2726,[2]Sheet2!$M:$O,2,FALSE),0)</f>
        <v>0</v>
      </c>
      <c r="AC2726" s="11">
        <f>IFERROR(VLOOKUP(AD2726,[2]Sheet2!$M:$O,3,FALSE),0)</f>
        <v>4.21</v>
      </c>
      <c r="AD2726" s="10" t="str">
        <f t="shared" si="42"/>
        <v>79/80SBL</v>
      </c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526</v>
      </c>
      <c r="AA2727" s="11">
        <f t="shared" si="43"/>
        <v>14.216216216216216</v>
      </c>
      <c r="AB2727" s="11">
        <f>IFERROR(VLOOKUP(AD2727,[2]Sheet2!$M:$O,2,FALSE),0)</f>
        <v>0</v>
      </c>
      <c r="AC2727" s="11">
        <f>IFERROR(VLOOKUP(AD2727,[2]Sheet2!$M:$O,3,FALSE),0)</f>
        <v>19</v>
      </c>
      <c r="AD2727" s="10" t="str">
        <f t="shared" si="42"/>
        <v>79/80SCB</v>
      </c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11">
        <f>IFERROR(VLOOKUP(AD2728,[2]Sheet2!$M:$O,2,FALSE),0)</f>
        <v>0</v>
      </c>
      <c r="AC2728" s="11">
        <f>IFERROR(VLOOKUP(AD2728,[2]Sheet2!$M:$O,3,FALSE),0)</f>
        <v>0</v>
      </c>
      <c r="AD2728" s="10" t="str">
        <f t="shared" si="42"/>
        <v>79/80SRBL</v>
      </c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164.8</v>
      </c>
      <c r="AA2729" s="11">
        <f t="shared" si="43"/>
        <v>16.48</v>
      </c>
      <c r="AB2729" s="11">
        <f>IFERROR(VLOOKUP(AD2729,[2]Sheet2!$M:$O,2,FALSE),0)</f>
        <v>0</v>
      </c>
      <c r="AC2729" s="11">
        <f>IFERROR(VLOOKUP(AD2729,[2]Sheet2!$M:$O,3,FALSE),0)</f>
        <v>0</v>
      </c>
      <c r="AD2729" s="10" t="str">
        <f t="shared" si="42"/>
        <v>79/80PRVU</v>
      </c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175.7</v>
      </c>
      <c r="AA2730" s="11">
        <f t="shared" si="43"/>
        <v>14.641666666666666</v>
      </c>
      <c r="AB2730" s="11">
        <f>IFERROR(VLOOKUP(AD2730,[2]Sheet2!$M:$O,2,FALSE),0)</f>
        <v>0</v>
      </c>
      <c r="AC2730" s="11">
        <f>IFERROR(VLOOKUP(AD2730,[2]Sheet2!$M:$O,3,FALSE),0)</f>
        <v>0</v>
      </c>
      <c r="AD2730" s="10" t="str">
        <f t="shared" si="42"/>
        <v>79/80NIMB</v>
      </c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383.9</v>
      </c>
      <c r="AA2731" s="11">
        <f t="shared" si="43"/>
        <v>191.95</v>
      </c>
      <c r="AB2731" s="11">
        <v>5</v>
      </c>
      <c r="AC2731" s="11">
        <v>0.26</v>
      </c>
      <c r="AD2731" s="10" t="str">
        <f t="shared" si="42"/>
        <v>78/79CORBL</v>
      </c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370.9</v>
      </c>
      <c r="AA2732" s="11">
        <f t="shared" si="43"/>
        <v>41.211111111111109</v>
      </c>
      <c r="AB2732" s="11">
        <v>0</v>
      </c>
      <c r="AC2732" s="11">
        <v>0</v>
      </c>
      <c r="AD2732" s="10" t="str">
        <f t="shared" si="42"/>
        <v>78/79EDBL</v>
      </c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386</v>
      </c>
      <c r="AA2733" s="11">
        <f t="shared" si="43"/>
        <v>16.782608695652176</v>
      </c>
      <c r="AB2733" s="11">
        <v>13</v>
      </c>
      <c r="AC2733" s="11">
        <v>1.5</v>
      </c>
      <c r="AD2733" s="10" t="str">
        <f t="shared" si="42"/>
        <v>78/79GBBL</v>
      </c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312.5</v>
      </c>
      <c r="AA2734" s="11">
        <f t="shared" si="43"/>
        <v>19.53125</v>
      </c>
      <c r="AB2734" s="11">
        <v>3</v>
      </c>
      <c r="AC2734" s="11">
        <v>3.8</v>
      </c>
      <c r="AD2734" s="10" t="str">
        <f t="shared" si="42"/>
        <v>78/79JBBL</v>
      </c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387</v>
      </c>
      <c r="AA2735" s="11">
        <f t="shared" si="43"/>
        <v>-48.375</v>
      </c>
      <c r="AB2735" s="11">
        <v>0</v>
      </c>
      <c r="AC2735" s="11">
        <v>0</v>
      </c>
      <c r="AD2735" s="10" t="str">
        <f t="shared" si="42"/>
        <v>78/79KRBL</v>
      </c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415</v>
      </c>
      <c r="AA2736" s="11">
        <f t="shared" si="43"/>
        <v>24.411764705882351</v>
      </c>
      <c r="AB2736" s="11">
        <v>12.35</v>
      </c>
      <c r="AC2736" s="11">
        <v>0.65</v>
      </c>
      <c r="AD2736" s="10" t="str">
        <f t="shared" si="42"/>
        <v>78/79MDB</v>
      </c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384.5</v>
      </c>
      <c r="AA2737" s="11">
        <f t="shared" si="43"/>
        <v>16.020833333333332</v>
      </c>
      <c r="AB2737" s="11">
        <v>13.5</v>
      </c>
      <c r="AC2737" s="11">
        <v>0.71050000000000002</v>
      </c>
      <c r="AD2737" s="10" t="str">
        <f t="shared" si="42"/>
        <v>78/79MNBBL</v>
      </c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415</v>
      </c>
      <c r="AA2738" s="11">
        <f t="shared" si="43"/>
        <v>-69.166666666666671</v>
      </c>
      <c r="AB2738" s="11">
        <v>0</v>
      </c>
      <c r="AC2738" s="11">
        <v>0</v>
      </c>
      <c r="AD2738" s="10" t="str">
        <f t="shared" si="42"/>
        <v>78/79NABBC</v>
      </c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320</v>
      </c>
      <c r="AA2739" s="11">
        <f t="shared" si="43"/>
        <v>16</v>
      </c>
      <c r="AB2739" s="11">
        <v>8.5340000000000007</v>
      </c>
      <c r="AC2739" s="11">
        <v>0.44900000000000001</v>
      </c>
      <c r="AD2739" s="10" t="str">
        <f t="shared" si="42"/>
        <v>78/79SADBL</v>
      </c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398</v>
      </c>
      <c r="AA2740" s="11">
        <f t="shared" si="43"/>
        <v>23.411764705882351</v>
      </c>
      <c r="AB2740" s="11">
        <v>13.3</v>
      </c>
      <c r="AC2740" s="11">
        <v>0.7</v>
      </c>
      <c r="AD2740" s="10" t="str">
        <f t="shared" si="42"/>
        <v>78/79SHINE</v>
      </c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314</v>
      </c>
      <c r="AA2741" s="11">
        <f t="shared" si="43"/>
        <v>26.166666666666668</v>
      </c>
      <c r="AB2741" s="11">
        <v>0</v>
      </c>
      <c r="AC2741" s="11">
        <v>0</v>
      </c>
      <c r="AD2741" s="10" t="str">
        <f t="shared" si="42"/>
        <v>78/79SINDU</v>
      </c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356</v>
      </c>
      <c r="AA2742" s="11">
        <f t="shared" si="43"/>
        <v>71.2</v>
      </c>
      <c r="AB2742" s="11">
        <v>3.8</v>
      </c>
      <c r="AC2742" s="11">
        <v>0.2</v>
      </c>
      <c r="AD2742" s="10" t="str">
        <f t="shared" si="42"/>
        <v>78/79GRDBL</v>
      </c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341</v>
      </c>
      <c r="AA2743" s="11">
        <f t="shared" si="43"/>
        <v>14.208333333333334</v>
      </c>
      <c r="AB2743" s="11">
        <v>4</v>
      </c>
      <c r="AC2743" s="11">
        <v>6.47</v>
      </c>
      <c r="AD2743" s="10" t="str">
        <f t="shared" si="42"/>
        <v>78/79MLBL</v>
      </c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403</v>
      </c>
      <c r="AA2744" s="11">
        <f t="shared" si="43"/>
        <v>19.19047619047619</v>
      </c>
      <c r="AB2744" s="11">
        <v>3</v>
      </c>
      <c r="AC2744" s="11">
        <v>9</v>
      </c>
      <c r="AD2744" s="10" t="str">
        <f t="shared" si="42"/>
        <v>78/79LBBL</v>
      </c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352.9</v>
      </c>
      <c r="AA2745" s="11">
        <f t="shared" si="43"/>
        <v>17.645</v>
      </c>
      <c r="AB2745" s="11">
        <v>4.41</v>
      </c>
      <c r="AC2745" s="11">
        <v>0.2321</v>
      </c>
      <c r="AD2745" s="10" t="str">
        <f t="shared" si="42"/>
        <v>78/79KSBBL</v>
      </c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273</v>
      </c>
      <c r="AA2746" s="11">
        <f t="shared" si="43"/>
        <v>136.5</v>
      </c>
      <c r="AB2746" s="11">
        <v>0</v>
      </c>
      <c r="AC2746" s="11">
        <v>0</v>
      </c>
      <c r="AD2746" s="10" t="str">
        <f t="shared" si="42"/>
        <v>78/79SAPDBL</v>
      </c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383.9</v>
      </c>
      <c r="AA2747" s="11">
        <f t="shared" si="43"/>
        <v>54.842857142857142</v>
      </c>
      <c r="AB2747" s="11">
        <f>IFERROR(VLOOKUP(AD2747,[2]Sheet2!$M:$O,2,FALSE),0)</f>
        <v>0</v>
      </c>
      <c r="AC2747" s="11">
        <f>IFERROR(VLOOKUP(AD2747,[2]Sheet2!$M:$O,3,FALSE),0)</f>
        <v>0</v>
      </c>
      <c r="AD2747" s="10" t="str">
        <f t="shared" si="42"/>
        <v>79/80CORBL</v>
      </c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370.9</v>
      </c>
      <c r="AA2748" s="11">
        <f t="shared" si="43"/>
        <v>52.98571428571428</v>
      </c>
      <c r="AB2748" s="11">
        <f>IFERROR(VLOOKUP(AD2748,[2]Sheet2!$M:$O,2,FALSE),0)</f>
        <v>0</v>
      </c>
      <c r="AC2748" s="11">
        <f>IFERROR(VLOOKUP(AD2748,[2]Sheet2!$M:$O,3,FALSE),0)</f>
        <v>0</v>
      </c>
      <c r="AD2748" s="10" t="str">
        <f t="shared" si="42"/>
        <v>79/80EDBL</v>
      </c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386</v>
      </c>
      <c r="AA2749" s="11">
        <f t="shared" si="43"/>
        <v>25.733333333333334</v>
      </c>
      <c r="AB2749" s="11">
        <f>IFERROR(VLOOKUP(AD2749,[2]Sheet2!$M:$O,2,FALSE),0)</f>
        <v>9.5</v>
      </c>
      <c r="AC2749" s="11">
        <f>IFERROR(VLOOKUP(AD2749,[2]Sheet2!$M:$O,3,FALSE),0)</f>
        <v>0.5</v>
      </c>
      <c r="AD2749" s="10" t="str">
        <f t="shared" si="42"/>
        <v>79/80GBBL</v>
      </c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312.5</v>
      </c>
      <c r="AA2750" s="11">
        <f t="shared" si="43"/>
        <v>34.722222222222221</v>
      </c>
      <c r="AB2750" s="11">
        <f>IFERROR(VLOOKUP(AD2750,[2]Sheet2!$M:$O,2,FALSE),0)</f>
        <v>0</v>
      </c>
      <c r="AC2750" s="11">
        <f>IFERROR(VLOOKUP(AD2750,[2]Sheet2!$M:$O,3,FALSE),0)</f>
        <v>0</v>
      </c>
      <c r="AD2750" s="10" t="str">
        <f t="shared" ref="AD2750:AD2813" si="44">B2750&amp;C2750</f>
        <v>79/80JBBL</v>
      </c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387</v>
      </c>
      <c r="AA2751" s="11">
        <f t="shared" si="43"/>
        <v>29.76923076923077</v>
      </c>
      <c r="AB2751" s="11">
        <f>IFERROR(VLOOKUP(AD2751,[2]Sheet2!$M:$O,2,FALSE),0)</f>
        <v>0</v>
      </c>
      <c r="AC2751" s="11">
        <f>IFERROR(VLOOKUP(AD2751,[2]Sheet2!$M:$O,3,FALSE),0)</f>
        <v>0</v>
      </c>
      <c r="AD2751" s="10" t="str">
        <f t="shared" si="44"/>
        <v>79/80KRBL</v>
      </c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415</v>
      </c>
      <c r="AA2752" s="11">
        <f t="shared" si="43"/>
        <v>41.5</v>
      </c>
      <c r="AB2752" s="11">
        <f>IFERROR(VLOOKUP(AD2752,[2]Sheet2!$M:$O,2,FALSE),0)</f>
        <v>9.5</v>
      </c>
      <c r="AC2752" s="11">
        <f>IFERROR(VLOOKUP(AD2752,[2]Sheet2!$M:$O,3,FALSE),0)</f>
        <v>0.5</v>
      </c>
      <c r="AD2752" s="10" t="str">
        <f t="shared" si="44"/>
        <v>79/80MDB</v>
      </c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384.5</v>
      </c>
      <c r="AA2753" s="11">
        <f t="shared" si="43"/>
        <v>20.236842105263158</v>
      </c>
      <c r="AB2753" s="11">
        <f>IFERROR(VLOOKUP(AD2753,[2]Sheet2!$M:$O,2,FALSE),0)</f>
        <v>9.75</v>
      </c>
      <c r="AC2753" s="11">
        <f>IFERROR(VLOOKUP(AD2753,[2]Sheet2!$M:$O,3,FALSE),0)</f>
        <v>0.51319999999999999</v>
      </c>
      <c r="AD2753" s="10" t="str">
        <f t="shared" si="44"/>
        <v>79/80MNBBL</v>
      </c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415</v>
      </c>
      <c r="AA2754" s="11">
        <f t="shared" si="43"/>
        <v>-16.600000000000001</v>
      </c>
      <c r="AB2754" s="11">
        <f>IFERROR(VLOOKUP(AD2754,[2]Sheet2!$M:$O,2,FALSE),0)</f>
        <v>0</v>
      </c>
      <c r="AC2754" s="11">
        <f>IFERROR(VLOOKUP(AD2754,[2]Sheet2!$M:$O,3,FALSE),0)</f>
        <v>0</v>
      </c>
      <c r="AD2754" s="10" t="str">
        <f t="shared" si="44"/>
        <v>79/80NABBC</v>
      </c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320</v>
      </c>
      <c r="AA2755" s="11">
        <f t="shared" ref="AA2755:AA2818" si="45">IFERROR(Z2755/M2755,0)</f>
        <v>45.714285714285715</v>
      </c>
      <c r="AB2755" s="11">
        <f>IFERROR(VLOOKUP(AD2755,[2]Sheet2!$M:$O,2,FALSE),0)</f>
        <v>5</v>
      </c>
      <c r="AC2755" s="11">
        <f>IFERROR(VLOOKUP(AD2755,[2]Sheet2!$M:$O,3,FALSE),0)</f>
        <v>0.26300000000000001</v>
      </c>
      <c r="AD2755" s="10" t="str">
        <f t="shared" si="44"/>
        <v>79/80SADBL</v>
      </c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398</v>
      </c>
      <c r="AA2756" s="11">
        <f t="shared" si="45"/>
        <v>19.899999999999999</v>
      </c>
      <c r="AB2756" s="11">
        <f>IFERROR(VLOOKUP(AD2756,[2]Sheet2!$M:$O,2,FALSE),0)</f>
        <v>10.5</v>
      </c>
      <c r="AC2756" s="11">
        <f>IFERROR(VLOOKUP(AD2756,[2]Sheet2!$M:$O,3,FALSE),0)</f>
        <v>0.55000000000000004</v>
      </c>
      <c r="AD2756" s="10" t="str">
        <f t="shared" si="44"/>
        <v>79/80SHINE</v>
      </c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314</v>
      </c>
      <c r="AA2757" s="11">
        <f t="shared" si="45"/>
        <v>157</v>
      </c>
      <c r="AB2757" s="11">
        <f>IFERROR(VLOOKUP(AD2757,[2]Sheet2!$M:$O,2,FALSE),0)</f>
        <v>0</v>
      </c>
      <c r="AC2757" s="11">
        <f>IFERROR(VLOOKUP(AD2757,[2]Sheet2!$M:$O,3,FALSE),0)</f>
        <v>0</v>
      </c>
      <c r="AD2757" s="10" t="str">
        <f t="shared" si="44"/>
        <v>79/80SINDU</v>
      </c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356</v>
      </c>
      <c r="AA2758" s="11">
        <f t="shared" si="45"/>
        <v>-25.428571428571427</v>
      </c>
      <c r="AB2758" s="11">
        <f>IFERROR(VLOOKUP(AD2758,[2]Sheet2!$M:$O,2,FALSE),0)</f>
        <v>0</v>
      </c>
      <c r="AC2758" s="11">
        <f>IFERROR(VLOOKUP(AD2758,[2]Sheet2!$M:$O,3,FALSE),0)</f>
        <v>0</v>
      </c>
      <c r="AD2758" s="10" t="str">
        <f t="shared" si="44"/>
        <v>79/80GRDBL</v>
      </c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341</v>
      </c>
      <c r="AA2759" s="11">
        <f t="shared" si="45"/>
        <v>31</v>
      </c>
      <c r="AB2759" s="11">
        <f>IFERROR(VLOOKUP(AD2759,[2]Sheet2!$M:$O,2,FALSE),0)</f>
        <v>0</v>
      </c>
      <c r="AC2759" s="11">
        <f>IFERROR(VLOOKUP(AD2759,[2]Sheet2!$M:$O,3,FALSE),0)</f>
        <v>6.4</v>
      </c>
      <c r="AD2759" s="10" t="str">
        <f t="shared" si="44"/>
        <v>79/80MLBL</v>
      </c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403</v>
      </c>
      <c r="AA2760" s="11">
        <f t="shared" si="45"/>
        <v>50.375</v>
      </c>
      <c r="AB2760" s="11">
        <f>IFERROR(VLOOKUP(AD2760,[2]Sheet2!$M:$O,2,FALSE),0)</f>
        <v>4</v>
      </c>
      <c r="AC2760" s="11">
        <f>IFERROR(VLOOKUP(AD2760,[2]Sheet2!$M:$O,3,FALSE),0)</f>
        <v>4.5</v>
      </c>
      <c r="AD2760" s="10" t="str">
        <f t="shared" si="44"/>
        <v>79/80LBBL</v>
      </c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352.9</v>
      </c>
      <c r="AA2761" s="11">
        <f t="shared" si="45"/>
        <v>70.58</v>
      </c>
      <c r="AB2761" s="11">
        <f>IFERROR(VLOOKUP(AD2761,[2]Sheet2!$M:$O,2,FALSE),0)</f>
        <v>0</v>
      </c>
      <c r="AC2761" s="11">
        <f>IFERROR(VLOOKUP(AD2761,[2]Sheet2!$M:$O,3,FALSE),0)</f>
        <v>0</v>
      </c>
      <c r="AD2761" s="10" t="str">
        <f t="shared" si="44"/>
        <v>79/80KSBBL</v>
      </c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273</v>
      </c>
      <c r="AA2762" s="11">
        <f t="shared" si="45"/>
        <v>-4.333333333333333</v>
      </c>
      <c r="AB2762" s="11">
        <f>IFERROR(VLOOKUP(AD2762,[2]Sheet2!$M:$O,2,FALSE),0)</f>
        <v>0</v>
      </c>
      <c r="AC2762" s="11">
        <f>IFERROR(VLOOKUP(AD2762,[2]Sheet2!$M:$O,3,FALSE),0)</f>
        <v>0</v>
      </c>
      <c r="AD2762" s="10" t="str">
        <f t="shared" si="44"/>
        <v>79/80SAPDBL</v>
      </c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383.9</v>
      </c>
      <c r="AA2763" s="11">
        <f t="shared" si="45"/>
        <v>95.974999999999994</v>
      </c>
      <c r="AB2763" s="11">
        <f>IFERROR(VLOOKUP(AD2763,[2]Sheet2!$M:$O,2,FALSE),0)</f>
        <v>0</v>
      </c>
      <c r="AC2763" s="11">
        <f>IFERROR(VLOOKUP(AD2763,[2]Sheet2!$M:$O,3,FALSE),0)</f>
        <v>0</v>
      </c>
      <c r="AD2763" s="10" t="str">
        <f t="shared" si="44"/>
        <v>79/80CORBL</v>
      </c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370.9</v>
      </c>
      <c r="AA2764" s="11">
        <f t="shared" si="45"/>
        <v>92.724999999999994</v>
      </c>
      <c r="AB2764" s="11">
        <f>IFERROR(VLOOKUP(AD2764,[2]Sheet2!$M:$O,2,FALSE),0)</f>
        <v>0</v>
      </c>
      <c r="AC2764" s="11">
        <f>IFERROR(VLOOKUP(AD2764,[2]Sheet2!$M:$O,3,FALSE),0)</f>
        <v>0</v>
      </c>
      <c r="AD2764" s="10" t="str">
        <f t="shared" si="44"/>
        <v>79/80EDBL</v>
      </c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386</v>
      </c>
      <c r="AA2765" s="11">
        <f t="shared" si="45"/>
        <v>20.315789473684209</v>
      </c>
      <c r="AB2765" s="11">
        <f>IFERROR(VLOOKUP(AD2765,[2]Sheet2!$M:$O,2,FALSE),0)</f>
        <v>9.5</v>
      </c>
      <c r="AC2765" s="11">
        <f>IFERROR(VLOOKUP(AD2765,[2]Sheet2!$M:$O,3,FALSE),0)</f>
        <v>0.5</v>
      </c>
      <c r="AD2765" s="10" t="str">
        <f t="shared" si="44"/>
        <v>79/80GBBL</v>
      </c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312.5</v>
      </c>
      <c r="AA2766" s="11">
        <f t="shared" si="45"/>
        <v>156.25</v>
      </c>
      <c r="AB2766" s="11">
        <f>IFERROR(VLOOKUP(AD2766,[2]Sheet2!$M:$O,2,FALSE),0)</f>
        <v>0</v>
      </c>
      <c r="AC2766" s="11">
        <f>IFERROR(VLOOKUP(AD2766,[2]Sheet2!$M:$O,3,FALSE),0)</f>
        <v>0</v>
      </c>
      <c r="AD2766" s="10" t="str">
        <f t="shared" si="44"/>
        <v>79/80JBBL</v>
      </c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387</v>
      </c>
      <c r="AA2767" s="11">
        <f t="shared" si="45"/>
        <v>55.285714285714285</v>
      </c>
      <c r="AB2767" s="11">
        <f>IFERROR(VLOOKUP(AD2767,[2]Sheet2!$M:$O,2,FALSE),0)</f>
        <v>0</v>
      </c>
      <c r="AC2767" s="11">
        <f>IFERROR(VLOOKUP(AD2767,[2]Sheet2!$M:$O,3,FALSE),0)</f>
        <v>0</v>
      </c>
      <c r="AD2767" s="10" t="str">
        <f t="shared" si="44"/>
        <v>79/80KRBL</v>
      </c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415</v>
      </c>
      <c r="AA2768" s="11">
        <f t="shared" si="45"/>
        <v>34.583333333333336</v>
      </c>
      <c r="AB2768" s="11">
        <f>IFERROR(VLOOKUP(AD2768,[2]Sheet2!$M:$O,2,FALSE),0)</f>
        <v>9.5</v>
      </c>
      <c r="AC2768" s="11">
        <f>IFERROR(VLOOKUP(AD2768,[2]Sheet2!$M:$O,3,FALSE),0)</f>
        <v>0.5</v>
      </c>
      <c r="AD2768" s="10" t="str">
        <f t="shared" si="44"/>
        <v>79/80MDB</v>
      </c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384.5</v>
      </c>
      <c r="AA2769" s="11">
        <f t="shared" si="45"/>
        <v>19.225000000000001</v>
      </c>
      <c r="AB2769" s="11">
        <f>IFERROR(VLOOKUP(AD2769,[2]Sheet2!$M:$O,2,FALSE),0)</f>
        <v>9.75</v>
      </c>
      <c r="AC2769" s="11">
        <f>IFERROR(VLOOKUP(AD2769,[2]Sheet2!$M:$O,3,FALSE),0)</f>
        <v>0.51319999999999999</v>
      </c>
      <c r="AD2769" s="10" t="str">
        <f t="shared" si="44"/>
        <v>79/80MNBBL</v>
      </c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415</v>
      </c>
      <c r="AA2770" s="11">
        <f t="shared" si="45"/>
        <v>-31.923076923076923</v>
      </c>
      <c r="AB2770" s="11">
        <f>IFERROR(VLOOKUP(AD2770,[2]Sheet2!$M:$O,2,FALSE),0)</f>
        <v>0</v>
      </c>
      <c r="AC2770" s="11">
        <f>IFERROR(VLOOKUP(AD2770,[2]Sheet2!$M:$O,3,FALSE),0)</f>
        <v>0</v>
      </c>
      <c r="AD2770" s="10" t="str">
        <f t="shared" si="44"/>
        <v>79/80NABBC</v>
      </c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320</v>
      </c>
      <c r="AA2771" s="11">
        <f t="shared" si="45"/>
        <v>32</v>
      </c>
      <c r="AB2771" s="11">
        <f>IFERROR(VLOOKUP(AD2771,[2]Sheet2!$M:$O,2,FALSE),0)</f>
        <v>5</v>
      </c>
      <c r="AC2771" s="11">
        <f>IFERROR(VLOOKUP(AD2771,[2]Sheet2!$M:$O,3,FALSE),0)</f>
        <v>0.26300000000000001</v>
      </c>
      <c r="AD2771" s="10" t="str">
        <f t="shared" si="44"/>
        <v>79/80SADBL</v>
      </c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398</v>
      </c>
      <c r="AA2772" s="11">
        <f t="shared" si="45"/>
        <v>19.899999999999999</v>
      </c>
      <c r="AB2772" s="11">
        <f>IFERROR(VLOOKUP(AD2772,[2]Sheet2!$M:$O,2,FALSE),0)</f>
        <v>10.5</v>
      </c>
      <c r="AC2772" s="11">
        <f>IFERROR(VLOOKUP(AD2772,[2]Sheet2!$M:$O,3,FALSE),0)</f>
        <v>0.55000000000000004</v>
      </c>
      <c r="AD2772" s="10" t="str">
        <f t="shared" si="44"/>
        <v>79/80SHINE</v>
      </c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314</v>
      </c>
      <c r="AA2773" s="11">
        <f t="shared" si="45"/>
        <v>-44.857142857142854</v>
      </c>
      <c r="AB2773" s="11">
        <f>IFERROR(VLOOKUP(AD2773,[2]Sheet2!$M:$O,2,FALSE),0)</f>
        <v>0</v>
      </c>
      <c r="AC2773" s="11">
        <f>IFERROR(VLOOKUP(AD2773,[2]Sheet2!$M:$O,3,FALSE),0)</f>
        <v>0</v>
      </c>
      <c r="AD2773" s="10" t="str">
        <f t="shared" si="44"/>
        <v>79/80SINDU</v>
      </c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356</v>
      </c>
      <c r="AA2774" s="11">
        <f t="shared" si="45"/>
        <v>356</v>
      </c>
      <c r="AB2774" s="11">
        <f>IFERROR(VLOOKUP(AD2774,[2]Sheet2!$M:$O,2,FALSE),0)</f>
        <v>0</v>
      </c>
      <c r="AC2774" s="11">
        <f>IFERROR(VLOOKUP(AD2774,[2]Sheet2!$M:$O,3,FALSE),0)</f>
        <v>0</v>
      </c>
      <c r="AD2774" s="10" t="str">
        <f t="shared" si="44"/>
        <v>79/80GRDBL</v>
      </c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341</v>
      </c>
      <c r="AA2775" s="11">
        <f t="shared" si="45"/>
        <v>21.3125</v>
      </c>
      <c r="AB2775" s="11">
        <f>IFERROR(VLOOKUP(AD2775,[2]Sheet2!$M:$O,2,FALSE),0)</f>
        <v>0</v>
      </c>
      <c r="AC2775" s="11">
        <f>IFERROR(VLOOKUP(AD2775,[2]Sheet2!$M:$O,3,FALSE),0)</f>
        <v>6.4</v>
      </c>
      <c r="AD2775" s="10" t="str">
        <f t="shared" si="44"/>
        <v>79/80MLBL</v>
      </c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403</v>
      </c>
      <c r="AA2776" s="11">
        <f t="shared" si="45"/>
        <v>26.866666666666667</v>
      </c>
      <c r="AB2776" s="11">
        <f>IFERROR(VLOOKUP(AD2776,[2]Sheet2!$M:$O,2,FALSE),0)</f>
        <v>4</v>
      </c>
      <c r="AC2776" s="11">
        <f>IFERROR(VLOOKUP(AD2776,[2]Sheet2!$M:$O,3,FALSE),0)</f>
        <v>4.5</v>
      </c>
      <c r="AD2776" s="10" t="str">
        <f t="shared" si="44"/>
        <v>79/80LBBL</v>
      </c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352.9</v>
      </c>
      <c r="AA2777" s="11">
        <f t="shared" si="45"/>
        <v>29.408333333333331</v>
      </c>
      <c r="AB2777" s="11">
        <f>IFERROR(VLOOKUP(AD2777,[2]Sheet2!$M:$O,2,FALSE),0)</f>
        <v>0</v>
      </c>
      <c r="AC2777" s="11">
        <f>IFERROR(VLOOKUP(AD2777,[2]Sheet2!$M:$O,3,FALSE),0)</f>
        <v>0</v>
      </c>
      <c r="AD2777" s="10" t="str">
        <f t="shared" si="44"/>
        <v>79/80KSBBL</v>
      </c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273</v>
      </c>
      <c r="AA2778" s="11">
        <f t="shared" si="45"/>
        <v>-4.4754098360655741</v>
      </c>
      <c r="AB2778" s="11">
        <f>IFERROR(VLOOKUP(AD2778,[2]Sheet2!$M:$O,2,FALSE),0)</f>
        <v>0</v>
      </c>
      <c r="AC2778" s="11">
        <f>IFERROR(VLOOKUP(AD2778,[2]Sheet2!$M:$O,3,FALSE),0)</f>
        <v>0</v>
      </c>
      <c r="AD2778" s="10" t="str">
        <f t="shared" si="44"/>
        <v>79/80SAPDBL</v>
      </c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359</v>
      </c>
      <c r="AA2779" s="11">
        <f t="shared" si="45"/>
        <v>51.285714285714285</v>
      </c>
      <c r="AB2779" s="11">
        <v>0</v>
      </c>
      <c r="AC2779" s="11">
        <v>5</v>
      </c>
      <c r="AD2779" s="10" t="str">
        <f t="shared" si="44"/>
        <v>78/79CFCL</v>
      </c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447.9</v>
      </c>
      <c r="AA2780" s="11">
        <f t="shared" si="45"/>
        <v>22.395</v>
      </c>
      <c r="AB2780" s="11">
        <v>0</v>
      </c>
      <c r="AC2780" s="11">
        <v>0</v>
      </c>
      <c r="AD2780" s="10" t="str">
        <f t="shared" si="44"/>
        <v>78/79GFCL</v>
      </c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367.6</v>
      </c>
      <c r="AA2781" s="11">
        <f t="shared" si="45"/>
        <v>36.760000000000005</v>
      </c>
      <c r="AB2781" s="11">
        <v>6.5</v>
      </c>
      <c r="AC2781" s="11">
        <v>0.34</v>
      </c>
      <c r="AD2781" s="10" t="str">
        <f t="shared" si="44"/>
        <v>78/79GMFIL</v>
      </c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502.9</v>
      </c>
      <c r="AA2782" s="11">
        <f t="shared" si="45"/>
        <v>27.938888888888886</v>
      </c>
      <c r="AB2782" s="11">
        <v>5</v>
      </c>
      <c r="AC2782" s="11">
        <v>5</v>
      </c>
      <c r="AD2782" s="10" t="str">
        <f t="shared" si="44"/>
        <v>78/79ICFC</v>
      </c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375</v>
      </c>
      <c r="AA2783" s="11">
        <f t="shared" si="45"/>
        <v>62.5</v>
      </c>
      <c r="AB2783" s="11">
        <v>0</v>
      </c>
      <c r="AC2783" s="11">
        <v>0</v>
      </c>
      <c r="AD2783" s="10" t="str">
        <f t="shared" si="44"/>
        <v>78/79JFL</v>
      </c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534</v>
      </c>
      <c r="AA2784" s="11">
        <f t="shared" si="45"/>
        <v>66.75</v>
      </c>
      <c r="AB2784" s="11">
        <v>0</v>
      </c>
      <c r="AC2784" s="11">
        <v>0</v>
      </c>
      <c r="AD2784" s="10" t="str">
        <f t="shared" si="44"/>
        <v>78/79MFIL</v>
      </c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354</v>
      </c>
      <c r="AA2785" s="11">
        <f t="shared" si="45"/>
        <v>354</v>
      </c>
      <c r="AB2785" s="11">
        <v>0</v>
      </c>
      <c r="AC2785" s="11">
        <v>0</v>
      </c>
      <c r="AD2785" s="10" t="str">
        <f t="shared" si="44"/>
        <v>78/79MPFL</v>
      </c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343.7</v>
      </c>
      <c r="AA2786" s="11">
        <f t="shared" si="45"/>
        <v>57.283333333333331</v>
      </c>
      <c r="AB2786" s="11">
        <v>0</v>
      </c>
      <c r="AC2786" s="11">
        <v>0</v>
      </c>
      <c r="AD2786" s="10" t="str">
        <f t="shared" si="44"/>
        <v>78/79NFS</v>
      </c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380</v>
      </c>
      <c r="AA2787" s="11">
        <f t="shared" si="45"/>
        <v>38</v>
      </c>
      <c r="AB2787" s="11">
        <v>4</v>
      </c>
      <c r="AC2787" s="11">
        <v>0.21</v>
      </c>
      <c r="AD2787" s="10" t="str">
        <f t="shared" si="44"/>
        <v>78/79PFL</v>
      </c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335.1</v>
      </c>
      <c r="AA2788" s="11">
        <f t="shared" si="45"/>
        <v>55.85</v>
      </c>
      <c r="AB2788" s="11">
        <v>0</v>
      </c>
      <c r="AC2788" s="11">
        <v>0</v>
      </c>
      <c r="AD2788" s="10" t="str">
        <f t="shared" si="44"/>
        <v>78/79PROFL</v>
      </c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373</v>
      </c>
      <c r="AA2789" s="11">
        <f t="shared" si="45"/>
        <v>37.299999999999997</v>
      </c>
      <c r="AB2789" s="11">
        <v>2.4</v>
      </c>
      <c r="AC2789" s="11">
        <v>5.2</v>
      </c>
      <c r="AD2789" s="10" t="str">
        <f t="shared" si="44"/>
        <v>78/79SIFC</v>
      </c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379</v>
      </c>
      <c r="AA2790" s="11">
        <f t="shared" si="45"/>
        <v>54.142857142857146</v>
      </c>
      <c r="AB2790" s="11">
        <v>0</v>
      </c>
      <c r="AC2790" s="11">
        <v>0</v>
      </c>
      <c r="AD2790" s="10" t="str">
        <f t="shared" si="44"/>
        <v>78/79RLFL</v>
      </c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557.5</v>
      </c>
      <c r="AA2791" s="11">
        <f t="shared" si="45"/>
        <v>50.68181818181818</v>
      </c>
      <c r="AB2791" s="11">
        <v>0</v>
      </c>
      <c r="AC2791" s="11">
        <v>0</v>
      </c>
      <c r="AD2791" s="10" t="str">
        <f t="shared" si="44"/>
        <v>78/79GUFL</v>
      </c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336.5</v>
      </c>
      <c r="AA2792" s="11">
        <f t="shared" si="45"/>
        <v>16.824999999999999</v>
      </c>
      <c r="AB2792" s="11">
        <v>0</v>
      </c>
      <c r="AC2792" s="11">
        <v>0</v>
      </c>
      <c r="AD2792" s="10" t="str">
        <f t="shared" si="44"/>
        <v>78/79BFC</v>
      </c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314</v>
      </c>
      <c r="AA2793" s="11">
        <f t="shared" si="45"/>
        <v>314</v>
      </c>
      <c r="AB2793" s="11">
        <v>0</v>
      </c>
      <c r="AC2793" s="11">
        <v>0</v>
      </c>
      <c r="AD2793" s="10" t="str">
        <f t="shared" si="44"/>
        <v>78/79SFCL</v>
      </c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359</v>
      </c>
      <c r="AA2794" s="11">
        <f t="shared" si="45"/>
        <v>89.75</v>
      </c>
      <c r="AB2794" s="11">
        <f>IFERROR(VLOOKUP(AD2794,[2]Sheet2!$M:$O,2,FALSE),0)</f>
        <v>0</v>
      </c>
      <c r="AC2794" s="11">
        <f>IFERROR(VLOOKUP(AD2794,[2]Sheet2!$M:$O,3,FALSE),0)</f>
        <v>0</v>
      </c>
      <c r="AD2794" s="10" t="str">
        <f t="shared" si="44"/>
        <v>79/80CFCL</v>
      </c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447.9</v>
      </c>
      <c r="AA2795" s="11">
        <f t="shared" si="45"/>
        <v>27.993749999999999</v>
      </c>
      <c r="AB2795" s="11">
        <f>IFERROR(VLOOKUP(AD2795,[2]Sheet2!$M:$O,2,FALSE),0)</f>
        <v>0</v>
      </c>
      <c r="AC2795" s="11">
        <f>IFERROR(VLOOKUP(AD2795,[2]Sheet2!$M:$O,3,FALSE),0)</f>
        <v>0</v>
      </c>
      <c r="AD2795" s="10" t="str">
        <f t="shared" si="44"/>
        <v>79/80GFCL</v>
      </c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367.6</v>
      </c>
      <c r="AA2796" s="11">
        <f t="shared" si="45"/>
        <v>367.6</v>
      </c>
      <c r="AB2796" s="11">
        <f>IFERROR(VLOOKUP(AD2796,[2]Sheet2!$M:$O,2,FALSE),0)</f>
        <v>0</v>
      </c>
      <c r="AC2796" s="11">
        <f>IFERROR(VLOOKUP(AD2796,[2]Sheet2!$M:$O,3,FALSE),0)</f>
        <v>0</v>
      </c>
      <c r="AD2796" s="10" t="str">
        <f t="shared" si="44"/>
        <v>79/80GMFIL</v>
      </c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502.9</v>
      </c>
      <c r="AA2797" s="11">
        <f t="shared" si="45"/>
        <v>45.718181818181819</v>
      </c>
      <c r="AB2797" s="11">
        <f>IFERROR(VLOOKUP(AD2797,[2]Sheet2!$M:$O,2,FALSE),0)</f>
        <v>0</v>
      </c>
      <c r="AC2797" s="11">
        <f>IFERROR(VLOOKUP(AD2797,[2]Sheet2!$M:$O,3,FALSE),0)</f>
        <v>6.5</v>
      </c>
      <c r="AD2797" s="10" t="str">
        <f t="shared" si="44"/>
        <v>79/80ICFC</v>
      </c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375</v>
      </c>
      <c r="AA2798" s="11">
        <f t="shared" si="45"/>
        <v>375</v>
      </c>
      <c r="AB2798" s="11">
        <f>IFERROR(VLOOKUP(AD2798,[2]Sheet2!$M:$O,2,FALSE),0)</f>
        <v>0</v>
      </c>
      <c r="AC2798" s="11">
        <f>IFERROR(VLOOKUP(AD2798,[2]Sheet2!$M:$O,3,FALSE),0)</f>
        <v>0</v>
      </c>
      <c r="AD2798" s="10" t="str">
        <f t="shared" si="44"/>
        <v>79/80JFL</v>
      </c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534</v>
      </c>
      <c r="AA2799" s="11">
        <f t="shared" si="45"/>
        <v>25.428571428571427</v>
      </c>
      <c r="AB2799" s="11">
        <f>IFERROR(VLOOKUP(AD2799,[2]Sheet2!$M:$O,2,FALSE),0)</f>
        <v>0</v>
      </c>
      <c r="AC2799" s="11">
        <f>IFERROR(VLOOKUP(AD2799,[2]Sheet2!$M:$O,3,FALSE),0)</f>
        <v>5.2629999999999999</v>
      </c>
      <c r="AD2799" s="10" t="str">
        <f t="shared" si="44"/>
        <v>79/80MFIL</v>
      </c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354</v>
      </c>
      <c r="AA2800" s="11">
        <f t="shared" si="45"/>
        <v>0</v>
      </c>
      <c r="AB2800" s="11">
        <f>IFERROR(VLOOKUP(AD2800,[2]Sheet2!$M:$O,2,FALSE),0)</f>
        <v>0</v>
      </c>
      <c r="AC2800" s="11">
        <f>IFERROR(VLOOKUP(AD2800,[2]Sheet2!$M:$O,3,FALSE),0)</f>
        <v>0</v>
      </c>
      <c r="AD2800" s="10" t="str">
        <f t="shared" si="44"/>
        <v>79/80MPFL</v>
      </c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343.7</v>
      </c>
      <c r="AA2801" s="11">
        <f t="shared" si="45"/>
        <v>85.924999999999997</v>
      </c>
      <c r="AB2801" s="11">
        <f>IFERROR(VLOOKUP(AD2801,[2]Sheet2!$M:$O,2,FALSE),0)</f>
        <v>0</v>
      </c>
      <c r="AC2801" s="11">
        <f>IFERROR(VLOOKUP(AD2801,[2]Sheet2!$M:$O,3,FALSE),0)</f>
        <v>0</v>
      </c>
      <c r="AD2801" s="10" t="str">
        <f t="shared" si="44"/>
        <v>79/80NFS</v>
      </c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380</v>
      </c>
      <c r="AA2802" s="11">
        <f t="shared" si="45"/>
        <v>190</v>
      </c>
      <c r="AB2802" s="11">
        <f>IFERROR(VLOOKUP(AD2802,[2]Sheet2!$M:$O,2,FALSE),0)</f>
        <v>0</v>
      </c>
      <c r="AC2802" s="11">
        <f>IFERROR(VLOOKUP(AD2802,[2]Sheet2!$M:$O,3,FALSE),0)</f>
        <v>0</v>
      </c>
      <c r="AD2802" s="10" t="str">
        <f t="shared" si="44"/>
        <v>79/80PFL</v>
      </c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335.1</v>
      </c>
      <c r="AA2803" s="11">
        <f t="shared" si="45"/>
        <v>30.463636363636365</v>
      </c>
      <c r="AB2803" s="11">
        <f>IFERROR(VLOOKUP(AD2803,[2]Sheet2!$M:$O,2,FALSE),0)</f>
        <v>0</v>
      </c>
      <c r="AC2803" s="11">
        <f>IFERROR(VLOOKUP(AD2803,[2]Sheet2!$M:$O,3,FALSE),0)</f>
        <v>0</v>
      </c>
      <c r="AD2803" s="10" t="str">
        <f t="shared" si="44"/>
        <v>79/80PROFL</v>
      </c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373</v>
      </c>
      <c r="AA2804" s="11">
        <f t="shared" si="45"/>
        <v>373</v>
      </c>
      <c r="AB2804" s="11">
        <f>IFERROR(VLOOKUP(AD2804,[2]Sheet2!$M:$O,2,FALSE),0)</f>
        <v>0</v>
      </c>
      <c r="AC2804" s="11">
        <f>IFERROR(VLOOKUP(AD2804,[2]Sheet2!$M:$O,3,FALSE),0)</f>
        <v>5.05</v>
      </c>
      <c r="AD2804" s="10" t="str">
        <f t="shared" si="44"/>
        <v>79/80SIFC</v>
      </c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379</v>
      </c>
      <c r="AA2805" s="11">
        <f t="shared" si="45"/>
        <v>-23.6875</v>
      </c>
      <c r="AB2805" s="11">
        <f>IFERROR(VLOOKUP(AD2805,[2]Sheet2!$M:$O,2,FALSE),0)</f>
        <v>0</v>
      </c>
      <c r="AC2805" s="11">
        <f>IFERROR(VLOOKUP(AD2805,[2]Sheet2!$M:$O,3,FALSE),0)</f>
        <v>0</v>
      </c>
      <c r="AD2805" s="10" t="str">
        <f t="shared" si="44"/>
        <v>79/80RLFL</v>
      </c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557.5</v>
      </c>
      <c r="AA2806" s="11">
        <f t="shared" si="45"/>
        <v>37.166666666666664</v>
      </c>
      <c r="AB2806" s="11">
        <f>IFERROR(VLOOKUP(AD2806,[2]Sheet2!$M:$O,2,FALSE),0)</f>
        <v>0</v>
      </c>
      <c r="AC2806" s="11">
        <f>IFERROR(VLOOKUP(AD2806,[2]Sheet2!$M:$O,3,FALSE),0)</f>
        <v>0</v>
      </c>
      <c r="AD2806" s="10" t="str">
        <f t="shared" si="44"/>
        <v>79/80GUFL</v>
      </c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336.5</v>
      </c>
      <c r="AA2807" s="11">
        <f t="shared" si="45"/>
        <v>112.16666666666667</v>
      </c>
      <c r="AB2807" s="11">
        <f>IFERROR(VLOOKUP(AD2807,[2]Sheet2!$M:$O,2,FALSE),0)</f>
        <v>0</v>
      </c>
      <c r="AC2807" s="11">
        <f>IFERROR(VLOOKUP(AD2807,[2]Sheet2!$M:$O,3,FALSE),0)</f>
        <v>0</v>
      </c>
      <c r="AD2807" s="10" t="str">
        <f t="shared" si="44"/>
        <v>79/80BFC</v>
      </c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314</v>
      </c>
      <c r="AA2808" s="11">
        <f t="shared" si="45"/>
        <v>-18.470588235294116</v>
      </c>
      <c r="AB2808" s="11">
        <f>IFERROR(VLOOKUP(AD2808,[2]Sheet2!$M:$O,2,FALSE),0)</f>
        <v>0</v>
      </c>
      <c r="AC2808" s="11">
        <f>IFERROR(VLOOKUP(AD2808,[2]Sheet2!$M:$O,3,FALSE),0)</f>
        <v>0</v>
      </c>
      <c r="AD2808" s="10" t="str">
        <f t="shared" si="44"/>
        <v>79/80SFCL</v>
      </c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359</v>
      </c>
      <c r="AA2809" s="11">
        <f t="shared" si="45"/>
        <v>0</v>
      </c>
      <c r="AB2809" s="11">
        <f>IFERROR(VLOOKUP(AD2809,[2]Sheet2!$M:$O,2,FALSE),0)</f>
        <v>0</v>
      </c>
      <c r="AC2809" s="11">
        <f>IFERROR(VLOOKUP(AD2809,[2]Sheet2!$M:$O,3,FALSE),0)</f>
        <v>0</v>
      </c>
      <c r="AD2809" s="10" t="str">
        <f t="shared" si="44"/>
        <v>79/80CFCL</v>
      </c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447.9</v>
      </c>
      <c r="AA2810" s="11">
        <f t="shared" si="45"/>
        <v>44.79</v>
      </c>
      <c r="AB2810" s="11">
        <f>IFERROR(VLOOKUP(AD2810,[2]Sheet2!$M:$O,2,FALSE),0)</f>
        <v>0</v>
      </c>
      <c r="AC2810" s="11">
        <f>IFERROR(VLOOKUP(AD2810,[2]Sheet2!$M:$O,3,FALSE),0)</f>
        <v>0</v>
      </c>
      <c r="AD2810" s="10" t="str">
        <f t="shared" si="44"/>
        <v>79/80GFCL</v>
      </c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367.6</v>
      </c>
      <c r="AA2811" s="11">
        <f t="shared" si="45"/>
        <v>367.6</v>
      </c>
      <c r="AB2811" s="11">
        <f>IFERROR(VLOOKUP(AD2811,[2]Sheet2!$M:$O,2,FALSE),0)</f>
        <v>0</v>
      </c>
      <c r="AC2811" s="11">
        <f>IFERROR(VLOOKUP(AD2811,[2]Sheet2!$M:$O,3,FALSE),0)</f>
        <v>0</v>
      </c>
      <c r="AD2811" s="10" t="str">
        <f t="shared" si="44"/>
        <v>79/80GMFIL</v>
      </c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502.9</v>
      </c>
      <c r="AA2812" s="11">
        <f t="shared" si="45"/>
        <v>71.842857142857142</v>
      </c>
      <c r="AB2812" s="11">
        <f>IFERROR(VLOOKUP(AD2812,[2]Sheet2!$M:$O,2,FALSE),0)</f>
        <v>0</v>
      </c>
      <c r="AC2812" s="11">
        <f>IFERROR(VLOOKUP(AD2812,[2]Sheet2!$M:$O,3,FALSE),0)</f>
        <v>6.5</v>
      </c>
      <c r="AD2812" s="10" t="str">
        <f t="shared" si="44"/>
        <v>79/80ICFC</v>
      </c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375</v>
      </c>
      <c r="AA2813" s="11">
        <f t="shared" si="45"/>
        <v>93.75</v>
      </c>
      <c r="AB2813" s="11">
        <f>IFERROR(VLOOKUP(AD2813,[2]Sheet2!$M:$O,2,FALSE),0)</f>
        <v>0</v>
      </c>
      <c r="AC2813" s="11">
        <f>IFERROR(VLOOKUP(AD2813,[2]Sheet2!$M:$O,3,FALSE),0)</f>
        <v>0</v>
      </c>
      <c r="AD2813" s="10" t="str">
        <f t="shared" si="44"/>
        <v>79/80JFL</v>
      </c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534</v>
      </c>
      <c r="AA2814" s="11">
        <f t="shared" si="45"/>
        <v>26.7</v>
      </c>
      <c r="AB2814" s="11">
        <f>IFERROR(VLOOKUP(AD2814,[2]Sheet2!$M:$O,2,FALSE),0)</f>
        <v>0</v>
      </c>
      <c r="AC2814" s="11">
        <f>IFERROR(VLOOKUP(AD2814,[2]Sheet2!$M:$O,3,FALSE),0)</f>
        <v>5.2629999999999999</v>
      </c>
      <c r="AD2814" s="10" t="str">
        <f t="shared" ref="AD2814:AD2877" si="46">B2814&amp;C2814</f>
        <v>79/80MFIL</v>
      </c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354</v>
      </c>
      <c r="AA2815" s="11">
        <f t="shared" si="45"/>
        <v>354</v>
      </c>
      <c r="AB2815" s="11">
        <f>IFERROR(VLOOKUP(AD2815,[2]Sheet2!$M:$O,2,FALSE),0)</f>
        <v>0</v>
      </c>
      <c r="AC2815" s="11">
        <f>IFERROR(VLOOKUP(AD2815,[2]Sheet2!$M:$O,3,FALSE),0)</f>
        <v>0</v>
      </c>
      <c r="AD2815" s="10" t="str">
        <f t="shared" si="46"/>
        <v>79/80MPFL</v>
      </c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343.7</v>
      </c>
      <c r="AA2816" s="11">
        <f t="shared" si="45"/>
        <v>85.924999999999997</v>
      </c>
      <c r="AB2816" s="11">
        <f>IFERROR(VLOOKUP(AD2816,[2]Sheet2!$M:$O,2,FALSE),0)</f>
        <v>0</v>
      </c>
      <c r="AC2816" s="11">
        <f>IFERROR(VLOOKUP(AD2816,[2]Sheet2!$M:$O,3,FALSE),0)</f>
        <v>0</v>
      </c>
      <c r="AD2816" s="10" t="str">
        <f t="shared" si="46"/>
        <v>79/80NFS</v>
      </c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380</v>
      </c>
      <c r="AA2817" s="11">
        <f t="shared" si="45"/>
        <v>54.285714285714285</v>
      </c>
      <c r="AB2817" s="11">
        <f>IFERROR(VLOOKUP(AD2817,[2]Sheet2!$M:$O,2,FALSE),0)</f>
        <v>0</v>
      </c>
      <c r="AC2817" s="11">
        <f>IFERROR(VLOOKUP(AD2817,[2]Sheet2!$M:$O,3,FALSE),0)</f>
        <v>0</v>
      </c>
      <c r="AD2817" s="10" t="str">
        <f t="shared" si="46"/>
        <v>79/80PFL</v>
      </c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335.1</v>
      </c>
      <c r="AA2818" s="11">
        <f t="shared" si="45"/>
        <v>-111.7</v>
      </c>
      <c r="AB2818" s="11">
        <f>IFERROR(VLOOKUP(AD2818,[2]Sheet2!$M:$O,2,FALSE),0)</f>
        <v>0</v>
      </c>
      <c r="AC2818" s="11">
        <f>IFERROR(VLOOKUP(AD2818,[2]Sheet2!$M:$O,3,FALSE),0)</f>
        <v>0</v>
      </c>
      <c r="AD2818" s="10" t="str">
        <f t="shared" si="46"/>
        <v>79/80PROFL</v>
      </c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373</v>
      </c>
      <c r="AA2819" s="11">
        <f t="shared" ref="AA2819:AA2882" si="47">IFERROR(Z2819/M2819,0)</f>
        <v>93.25</v>
      </c>
      <c r="AB2819" s="11">
        <f>IFERROR(VLOOKUP(AD2819,[2]Sheet2!$M:$O,2,FALSE),0)</f>
        <v>0</v>
      </c>
      <c r="AC2819" s="11">
        <f>IFERROR(VLOOKUP(AD2819,[2]Sheet2!$M:$O,3,FALSE),0)</f>
        <v>5.05</v>
      </c>
      <c r="AD2819" s="10" t="str">
        <f t="shared" si="46"/>
        <v>79/80SIFC</v>
      </c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379</v>
      </c>
      <c r="AA2820" s="11">
        <f t="shared" si="47"/>
        <v>-54.142857142857146</v>
      </c>
      <c r="AB2820" s="11">
        <f>IFERROR(VLOOKUP(AD2820,[2]Sheet2!$M:$O,2,FALSE),0)</f>
        <v>0</v>
      </c>
      <c r="AC2820" s="11">
        <f>IFERROR(VLOOKUP(AD2820,[2]Sheet2!$M:$O,3,FALSE),0)</f>
        <v>0</v>
      </c>
      <c r="AD2820" s="10" t="str">
        <f t="shared" si="46"/>
        <v>79/80RLFL</v>
      </c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557.5</v>
      </c>
      <c r="AA2821" s="11">
        <f t="shared" si="47"/>
        <v>37.166666666666664</v>
      </c>
      <c r="AB2821" s="11">
        <f>IFERROR(VLOOKUP(AD2821,[2]Sheet2!$M:$O,2,FALSE),0)</f>
        <v>0</v>
      </c>
      <c r="AC2821" s="11">
        <f>IFERROR(VLOOKUP(AD2821,[2]Sheet2!$M:$O,3,FALSE),0)</f>
        <v>0</v>
      </c>
      <c r="AD2821" s="10" t="str">
        <f t="shared" si="46"/>
        <v>79/80GUFL</v>
      </c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336.5</v>
      </c>
      <c r="AA2822" s="11">
        <f t="shared" si="47"/>
        <v>168.25</v>
      </c>
      <c r="AB2822" s="11">
        <f>IFERROR(VLOOKUP(AD2822,[2]Sheet2!$M:$O,2,FALSE),0)</f>
        <v>0</v>
      </c>
      <c r="AC2822" s="11">
        <f>IFERROR(VLOOKUP(AD2822,[2]Sheet2!$M:$O,3,FALSE),0)</f>
        <v>0</v>
      </c>
      <c r="AD2822" s="10" t="str">
        <f t="shared" si="46"/>
        <v>79/80BFC</v>
      </c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314</v>
      </c>
      <c r="AA2823" s="11">
        <f t="shared" si="47"/>
        <v>-16.526315789473685</v>
      </c>
      <c r="AB2823" s="11">
        <f>IFERROR(VLOOKUP(AD2823,[2]Sheet2!$M:$O,2,FALSE),0)</f>
        <v>0</v>
      </c>
      <c r="AC2823" s="11">
        <f>IFERROR(VLOOKUP(AD2823,[2]Sheet2!$M:$O,3,FALSE),0)</f>
        <v>0</v>
      </c>
      <c r="AD2823" s="10" t="str">
        <f t="shared" si="46"/>
        <v>79/80SFCL</v>
      </c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872</v>
      </c>
      <c r="AA2824" s="11">
        <f t="shared" si="47"/>
        <v>21.26829268292683</v>
      </c>
      <c r="AB2824" s="11">
        <v>22</v>
      </c>
      <c r="AC2824" s="11">
        <v>3.26</v>
      </c>
      <c r="AD2824" s="10" t="str">
        <f t="shared" si="46"/>
        <v>78/79CBBL</v>
      </c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827</v>
      </c>
      <c r="AA2825" s="11">
        <f t="shared" si="47"/>
        <v>19.69047619047619</v>
      </c>
      <c r="AB2825" s="11">
        <v>10</v>
      </c>
      <c r="AC2825" s="11">
        <v>11.0526</v>
      </c>
      <c r="AD2825" s="10" t="str">
        <f t="shared" si="46"/>
        <v>78/79DDBL</v>
      </c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665</v>
      </c>
      <c r="AA2826" s="11">
        <f t="shared" si="47"/>
        <v>28.913043478260871</v>
      </c>
      <c r="AB2826" s="11">
        <v>19</v>
      </c>
      <c r="AC2826" s="11">
        <v>1</v>
      </c>
      <c r="AD2826" s="10" t="str">
        <f t="shared" si="46"/>
        <v>78/79FMDBL</v>
      </c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670</v>
      </c>
      <c r="AA2827" s="11">
        <f t="shared" si="47"/>
        <v>13.958333333333334</v>
      </c>
      <c r="AB2827" s="11">
        <v>19</v>
      </c>
      <c r="AC2827" s="11">
        <v>1</v>
      </c>
      <c r="AD2827" s="10" t="str">
        <f t="shared" si="46"/>
        <v>78/79KMCDB</v>
      </c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602</v>
      </c>
      <c r="AA2828" s="11">
        <f t="shared" si="47"/>
        <v>14.682926829268293</v>
      </c>
      <c r="AB2828" s="11">
        <v>22</v>
      </c>
      <c r="AC2828" s="11">
        <v>1.1578999999999999</v>
      </c>
      <c r="AD2828" s="10" t="str">
        <f t="shared" si="46"/>
        <v>78/79NLBBL</v>
      </c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679</v>
      </c>
      <c r="AA2829" s="11">
        <f t="shared" si="47"/>
        <v>13.857142857142858</v>
      </c>
      <c r="AB2829" s="11">
        <v>19</v>
      </c>
      <c r="AC2829" s="11">
        <v>1</v>
      </c>
      <c r="AD2829" s="10" t="str">
        <f t="shared" si="46"/>
        <v>78/79NUBL</v>
      </c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11">
        <v>26</v>
      </c>
      <c r="AC2830" s="11">
        <v>1.3684000000000001</v>
      </c>
      <c r="AD2830" s="10" t="str">
        <f t="shared" si="46"/>
        <v>78/79RMDC</v>
      </c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885.9</v>
      </c>
      <c r="AA2831" s="11">
        <f t="shared" si="47"/>
        <v>20.602325581395348</v>
      </c>
      <c r="AB2831" s="11">
        <v>26</v>
      </c>
      <c r="AC2831" s="11">
        <v>1.3684000000000001</v>
      </c>
      <c r="AD2831" s="10" t="str">
        <f t="shared" si="46"/>
        <v>78/79SKBBL</v>
      </c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659</v>
      </c>
      <c r="AA2832" s="11">
        <f t="shared" si="47"/>
        <v>19.382352941176471</v>
      </c>
      <c r="AB2832" s="11">
        <v>22</v>
      </c>
      <c r="AC2832" s="11">
        <v>1.1578999999999999</v>
      </c>
      <c r="AD2832" s="10" t="str">
        <f t="shared" si="46"/>
        <v>78/79SLBBL</v>
      </c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11">
        <v>13.562799999999999</v>
      </c>
      <c r="AC2833" s="11">
        <v>0.71379999999999999</v>
      </c>
      <c r="AD2833" s="10" t="str">
        <f t="shared" si="46"/>
        <v>78/79SMFDB</v>
      </c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755.3</v>
      </c>
      <c r="AA2834" s="11">
        <f t="shared" si="47"/>
        <v>22.214705882352941</v>
      </c>
      <c r="AB2834" s="11">
        <v>15</v>
      </c>
      <c r="AC2834" s="11">
        <v>6.05</v>
      </c>
      <c r="AD2834" s="10" t="str">
        <f t="shared" si="46"/>
        <v>78/79SWBBL</v>
      </c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799</v>
      </c>
      <c r="AA2835" s="11">
        <f t="shared" si="47"/>
        <v>20.487179487179485</v>
      </c>
      <c r="AB2835" s="11">
        <v>15</v>
      </c>
      <c r="AC2835" s="11">
        <v>0.78949999999999998</v>
      </c>
      <c r="AD2835" s="10" t="str">
        <f t="shared" si="46"/>
        <v>78/79MLBBL</v>
      </c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758</v>
      </c>
      <c r="AA2836" s="11">
        <f t="shared" si="47"/>
        <v>16.844444444444445</v>
      </c>
      <c r="AB2836" s="11">
        <v>15</v>
      </c>
      <c r="AC2836" s="11">
        <v>5</v>
      </c>
      <c r="AD2836" s="10" t="str">
        <f t="shared" si="46"/>
        <v>78/79LLBS</v>
      </c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624</v>
      </c>
      <c r="AA2837" s="11">
        <f t="shared" si="47"/>
        <v>13.866666666666667</v>
      </c>
      <c r="AB2837" s="11">
        <v>23</v>
      </c>
      <c r="AC2837" s="11">
        <v>0</v>
      </c>
      <c r="AD2837" s="10" t="str">
        <f t="shared" si="46"/>
        <v>78/79MMFDB</v>
      </c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930</v>
      </c>
      <c r="AA2838" s="11">
        <f t="shared" si="47"/>
        <v>15.5</v>
      </c>
      <c r="AB2838" s="11">
        <v>15</v>
      </c>
      <c r="AC2838" s="11">
        <v>0.78949999999999998</v>
      </c>
      <c r="AD2838" s="10" t="str">
        <f t="shared" si="46"/>
        <v>78/79JSLBB</v>
      </c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651</v>
      </c>
      <c r="AA2839" s="11">
        <f t="shared" si="47"/>
        <v>16.274999999999999</v>
      </c>
      <c r="AB2839" s="11">
        <v>20</v>
      </c>
      <c r="AC2839" s="11">
        <v>1.0526</v>
      </c>
      <c r="AD2839" s="10" t="str">
        <f t="shared" si="46"/>
        <v>78/79VLBS</v>
      </c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575</v>
      </c>
      <c r="AA2840" s="11">
        <f t="shared" si="47"/>
        <v>35.9375</v>
      </c>
      <c r="AB2840" s="11">
        <v>8</v>
      </c>
      <c r="AC2840" s="11">
        <v>3</v>
      </c>
      <c r="AD2840" s="10" t="str">
        <f t="shared" si="46"/>
        <v>78/79RSDC</v>
      </c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556</v>
      </c>
      <c r="AA2841" s="11">
        <f t="shared" si="47"/>
        <v>26.476190476190474</v>
      </c>
      <c r="AB2841" s="11">
        <v>10</v>
      </c>
      <c r="AC2841" s="11">
        <v>0.52629999999999999</v>
      </c>
      <c r="AD2841" s="10" t="str">
        <f t="shared" si="46"/>
        <v>78/79NMBMF</v>
      </c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595.79999999999995</v>
      </c>
      <c r="AA2842" s="11">
        <f t="shared" si="47"/>
        <v>15.678947368421051</v>
      </c>
      <c r="AB2842" s="11">
        <v>10</v>
      </c>
      <c r="AC2842" s="11">
        <v>10</v>
      </c>
      <c r="AD2842" s="10" t="str">
        <f t="shared" si="46"/>
        <v>78/79MERO</v>
      </c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574</v>
      </c>
      <c r="AA2843" s="11">
        <f t="shared" si="47"/>
        <v>35.875</v>
      </c>
      <c r="AB2843" s="11">
        <v>0</v>
      </c>
      <c r="AC2843" s="11">
        <v>0</v>
      </c>
      <c r="AD2843" s="10" t="str">
        <f t="shared" si="46"/>
        <v>78/79NADEP</v>
      </c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755</v>
      </c>
      <c r="AA2844" s="11">
        <f t="shared" si="47"/>
        <v>15.729166666666666</v>
      </c>
      <c r="AB2844" s="11">
        <v>14.2857</v>
      </c>
      <c r="AC2844" s="11">
        <v>0.71430000000000005</v>
      </c>
      <c r="AD2844" s="10" t="str">
        <f t="shared" si="46"/>
        <v>78/79ALBSL</v>
      </c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1168.8</v>
      </c>
      <c r="AA2845" s="11">
        <f t="shared" si="47"/>
        <v>15.179220779220779</v>
      </c>
      <c r="AB2845" s="11">
        <v>15</v>
      </c>
      <c r="AC2845" s="11">
        <v>0</v>
      </c>
      <c r="AD2845" s="10" t="str">
        <f t="shared" si="46"/>
        <v>78/79NMFBS</v>
      </c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11">
        <v>0</v>
      </c>
      <c r="AC2846" s="11">
        <v>0</v>
      </c>
      <c r="AD2846" s="10" t="str">
        <f t="shared" si="46"/>
        <v>78/79SLBS</v>
      </c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790</v>
      </c>
      <c r="AA2847" s="11">
        <f t="shared" si="47"/>
        <v>65.833333333333329</v>
      </c>
      <c r="AB2847" s="11">
        <v>0</v>
      </c>
      <c r="AC2847" s="11">
        <v>0</v>
      </c>
      <c r="AD2847" s="10" t="str">
        <f t="shared" si="46"/>
        <v>78/79GMFBS</v>
      </c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11">
        <v>11</v>
      </c>
      <c r="AC2848" s="11">
        <v>0.57999999999999996</v>
      </c>
      <c r="AD2848" s="10" t="str">
        <f t="shared" si="46"/>
        <v>78/79CLBSL</v>
      </c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684</v>
      </c>
      <c r="AA2849" s="11">
        <f t="shared" si="47"/>
        <v>18</v>
      </c>
      <c r="AB2849" s="11">
        <v>20</v>
      </c>
      <c r="AC2849" s="11">
        <v>0</v>
      </c>
      <c r="AD2849" s="10" t="str">
        <f t="shared" si="46"/>
        <v>78/79ILBS</v>
      </c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1130</v>
      </c>
      <c r="AA2850" s="11">
        <f t="shared" si="47"/>
        <v>10.089285714285714</v>
      </c>
      <c r="AB2850" s="11">
        <v>25</v>
      </c>
      <c r="AC2850" s="11">
        <v>5</v>
      </c>
      <c r="AD2850" s="10" t="str">
        <f t="shared" si="46"/>
        <v>78/79FOWAD</v>
      </c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633.1</v>
      </c>
      <c r="AA2851" s="11">
        <f t="shared" si="47"/>
        <v>30.147619047619049</v>
      </c>
      <c r="AB2851" s="11">
        <v>15</v>
      </c>
      <c r="AC2851" s="11">
        <v>3</v>
      </c>
      <c r="AD2851" s="10" t="str">
        <f t="shared" si="46"/>
        <v>78/79SMATA</v>
      </c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885</v>
      </c>
      <c r="AA2852" s="11">
        <f t="shared" si="47"/>
        <v>24.583333333333332</v>
      </c>
      <c r="AB2852" s="11">
        <v>14.25</v>
      </c>
      <c r="AC2852" s="11">
        <v>0.75</v>
      </c>
      <c r="AD2852" s="10" t="str">
        <f t="shared" si="46"/>
        <v>78/79MSLB</v>
      </c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900</v>
      </c>
      <c r="AA2853" s="11">
        <f t="shared" si="47"/>
        <v>18.367346938775512</v>
      </c>
      <c r="AB2853" s="11">
        <v>12</v>
      </c>
      <c r="AC2853" s="11">
        <v>8</v>
      </c>
      <c r="AD2853" s="10" t="str">
        <f t="shared" si="46"/>
        <v>78/79GILB</v>
      </c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1007.1</v>
      </c>
      <c r="AA2854" s="11">
        <f t="shared" si="47"/>
        <v>59.241176470588236</v>
      </c>
      <c r="AB2854" s="11">
        <v>11</v>
      </c>
      <c r="AC2854" s="11">
        <v>0.57889999999999997</v>
      </c>
      <c r="AD2854" s="10" t="str">
        <f t="shared" si="46"/>
        <v>78/79SMB</v>
      </c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600</v>
      </c>
      <c r="AA2855" s="11">
        <f t="shared" si="47"/>
        <v>15.789473684210526</v>
      </c>
      <c r="AB2855" s="11">
        <v>0</v>
      </c>
      <c r="AC2855" s="11">
        <v>0</v>
      </c>
      <c r="AD2855" s="10" t="str">
        <f t="shared" si="46"/>
        <v>78/79GBLBS</v>
      </c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1727</v>
      </c>
      <c r="AA2856" s="11">
        <f t="shared" si="47"/>
        <v>20.081395348837209</v>
      </c>
      <c r="AB2856" s="11">
        <v>0</v>
      </c>
      <c r="AC2856" s="11">
        <v>0</v>
      </c>
      <c r="AD2856" s="10" t="str">
        <f t="shared" si="46"/>
        <v>78/79NESDO</v>
      </c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1852</v>
      </c>
      <c r="AA2857" s="11">
        <f t="shared" si="47"/>
        <v>20.577777777777779</v>
      </c>
      <c r="AB2857" s="11">
        <v>47.5</v>
      </c>
      <c r="AC2857" s="11">
        <v>2.5</v>
      </c>
      <c r="AD2857" s="10" t="str">
        <f t="shared" si="46"/>
        <v>78/79MLBSL</v>
      </c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745</v>
      </c>
      <c r="AA2858" s="11">
        <f t="shared" si="47"/>
        <v>53.214285714285715</v>
      </c>
      <c r="AB2858" s="11">
        <v>4.75</v>
      </c>
      <c r="AC2858" s="11">
        <v>0.25</v>
      </c>
      <c r="AD2858" s="10" t="str">
        <f t="shared" si="46"/>
        <v>78/79MKLB</v>
      </c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817</v>
      </c>
      <c r="AA2859" s="11">
        <f t="shared" si="47"/>
        <v>58.357142857142854</v>
      </c>
      <c r="AB2859" s="11">
        <v>4</v>
      </c>
      <c r="AC2859" s="11">
        <v>0.21049999999999999</v>
      </c>
      <c r="AD2859" s="10" t="str">
        <f t="shared" si="46"/>
        <v>78/79GLBSL</v>
      </c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651.9</v>
      </c>
      <c r="AA2860" s="11">
        <f t="shared" si="47"/>
        <v>17.618918918918919</v>
      </c>
      <c r="AB2860" s="11">
        <v>0</v>
      </c>
      <c r="AC2860" s="11">
        <v>14.75</v>
      </c>
      <c r="AD2860" s="10" t="str">
        <f t="shared" si="46"/>
        <v>78/79NICLBSL</v>
      </c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828</v>
      </c>
      <c r="AA2861" s="11">
        <f t="shared" si="47"/>
        <v>29.571428571428573</v>
      </c>
      <c r="AB2861" s="11">
        <v>10</v>
      </c>
      <c r="AC2861" s="11">
        <v>5</v>
      </c>
      <c r="AD2861" s="10" t="str">
        <f t="shared" si="46"/>
        <v>78/79SLBSL</v>
      </c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626.9</v>
      </c>
      <c r="AA2862" s="11">
        <f t="shared" si="47"/>
        <v>16.497368421052631</v>
      </c>
      <c r="AB2862" s="11">
        <v>19</v>
      </c>
      <c r="AC2862" s="11">
        <v>1</v>
      </c>
      <c r="AD2862" s="10" t="str">
        <f t="shared" si="46"/>
        <v>78/79SDLBSL</v>
      </c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11">
        <v>0</v>
      </c>
      <c r="AC2863" s="11">
        <v>0</v>
      </c>
      <c r="AD2863" s="10" t="str">
        <f t="shared" si="46"/>
        <v>78/79RULB</v>
      </c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1117</v>
      </c>
      <c r="AA2864" s="11">
        <f t="shared" si="47"/>
        <v>12.693181818181818</v>
      </c>
      <c r="AB2864" s="11">
        <v>0</v>
      </c>
      <c r="AC2864" s="11">
        <v>0</v>
      </c>
      <c r="AD2864" s="10" t="str">
        <f t="shared" si="46"/>
        <v>78/79UNLB</v>
      </c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1379</v>
      </c>
      <c r="AA2865" s="11">
        <f t="shared" si="47"/>
        <v>18.635135135135137</v>
      </c>
      <c r="AB2865" s="11">
        <v>14.285</v>
      </c>
      <c r="AC2865" s="11">
        <v>0.71399999999999997</v>
      </c>
      <c r="AD2865" s="10" t="str">
        <f t="shared" si="46"/>
        <v>78/79JBLB</v>
      </c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964</v>
      </c>
      <c r="AA2866" s="11">
        <f t="shared" si="47"/>
        <v>12.519480519480519</v>
      </c>
      <c r="AB2866" s="11">
        <v>0</v>
      </c>
      <c r="AC2866" s="11">
        <v>0</v>
      </c>
      <c r="AD2866" s="10" t="str">
        <f t="shared" si="46"/>
        <v>78/79SHLB</v>
      </c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1141.5999999999999</v>
      </c>
      <c r="AA2867" s="11">
        <f t="shared" si="47"/>
        <v>12.016842105263157</v>
      </c>
      <c r="AB2867" s="11">
        <v>61.75</v>
      </c>
      <c r="AC2867" s="11">
        <v>3.25</v>
      </c>
      <c r="AD2867" s="10" t="str">
        <f t="shared" si="46"/>
        <v>78/79ULBSL</v>
      </c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11">
        <v>20</v>
      </c>
      <c r="AC2868" s="11">
        <v>1.05</v>
      </c>
      <c r="AD2868" s="10" t="str">
        <f t="shared" si="46"/>
        <v>78/79ADLB</v>
      </c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959.8</v>
      </c>
      <c r="AA2869" s="11">
        <f t="shared" si="47"/>
        <v>26.661111111111111</v>
      </c>
      <c r="AB2869" s="11">
        <v>20</v>
      </c>
      <c r="AC2869" s="11">
        <v>1.0526</v>
      </c>
      <c r="AD2869" s="10" t="str">
        <f t="shared" si="46"/>
        <v>78/79SMFBS</v>
      </c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875</v>
      </c>
      <c r="AA2870" s="11">
        <f t="shared" si="47"/>
        <v>87.5</v>
      </c>
      <c r="AB2870" s="11">
        <v>0</v>
      </c>
      <c r="AC2870" s="11">
        <v>0</v>
      </c>
      <c r="AD2870" s="10" t="str">
        <f t="shared" si="46"/>
        <v>78/79WNLB</v>
      </c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645</v>
      </c>
      <c r="AA2871" s="11">
        <f t="shared" si="47"/>
        <v>18.428571428571427</v>
      </c>
      <c r="AB2871" s="11">
        <v>18</v>
      </c>
      <c r="AC2871" s="11">
        <v>0.95</v>
      </c>
      <c r="AD2871" s="10" t="str">
        <f t="shared" si="46"/>
        <v>78/79SABSL</v>
      </c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11">
        <v>30</v>
      </c>
      <c r="AC2872" s="11">
        <v>1.58</v>
      </c>
      <c r="AD2872" s="10" t="str">
        <f t="shared" si="46"/>
        <v>78/79AKBSL</v>
      </c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872</v>
      </c>
      <c r="AA2873" s="11">
        <f t="shared" si="47"/>
        <v>19.818181818181817</v>
      </c>
      <c r="AB2873" s="11">
        <v>0</v>
      </c>
      <c r="AC2873" s="11">
        <v>0</v>
      </c>
      <c r="AD2873" s="10" t="str">
        <f t="shared" si="46"/>
        <v>78/79DLBS</v>
      </c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775</v>
      </c>
      <c r="AA2874" s="11">
        <f t="shared" si="47"/>
        <v>33.695652173913047</v>
      </c>
      <c r="AB2874" s="11">
        <v>0</v>
      </c>
      <c r="AC2874" s="11">
        <v>0</v>
      </c>
      <c r="AD2874" s="10" t="str">
        <f t="shared" si="46"/>
        <v>78/79MLBS</v>
      </c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623.1</v>
      </c>
      <c r="AA2875" s="11">
        <f t="shared" si="47"/>
        <v>62.31</v>
      </c>
      <c r="AB2875" s="11">
        <v>0</v>
      </c>
      <c r="AC2875" s="11">
        <v>0</v>
      </c>
      <c r="AD2875" s="10" t="str">
        <f t="shared" si="46"/>
        <v>78/79AVYAN</v>
      </c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1190</v>
      </c>
      <c r="AA2876" s="11">
        <f t="shared" si="47"/>
        <v>16.527777777777779</v>
      </c>
      <c r="AB2876" s="11">
        <v>14.27</v>
      </c>
      <c r="AC2876" s="11">
        <v>0.75</v>
      </c>
      <c r="AD2876" s="10" t="str">
        <f t="shared" si="46"/>
        <v>78/79JALPA</v>
      </c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601</v>
      </c>
      <c r="AA2877" s="11">
        <f t="shared" si="47"/>
        <v>33.388888888888886</v>
      </c>
      <c r="AB2877" s="11">
        <v>0</v>
      </c>
      <c r="AC2877" s="11">
        <v>0</v>
      </c>
      <c r="AD2877" s="10" t="str">
        <f t="shared" si="46"/>
        <v>78/79ACLBSL</v>
      </c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887</v>
      </c>
      <c r="AA2878" s="11">
        <f t="shared" si="47"/>
        <v>40.31818181818182</v>
      </c>
      <c r="AB2878" s="11">
        <v>0</v>
      </c>
      <c r="AC2878" s="11">
        <v>0</v>
      </c>
      <c r="AD2878" s="10" t="str">
        <f t="shared" ref="AD2878:AD2941" si="48">B2878&amp;C2878</f>
        <v>78/79USLB</v>
      </c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11">
        <v>19</v>
      </c>
      <c r="AC2879" s="11">
        <v>1</v>
      </c>
      <c r="AD2879" s="10" t="str">
        <f t="shared" si="48"/>
        <v>78/79NSLB</v>
      </c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1070</v>
      </c>
      <c r="AA2880" s="11">
        <f t="shared" si="47"/>
        <v>6.6049382716049383</v>
      </c>
      <c r="AB2880" s="11">
        <v>30</v>
      </c>
      <c r="AC2880" s="11">
        <v>1.58</v>
      </c>
      <c r="AD2880" s="10" t="str">
        <f t="shared" si="48"/>
        <v>78/79CYCL</v>
      </c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797</v>
      </c>
      <c r="AA2881" s="11">
        <f t="shared" si="47"/>
        <v>53.133333333333333</v>
      </c>
      <c r="AB2881" s="11">
        <v>7</v>
      </c>
      <c r="AC2881" s="11">
        <v>0.36840000000000001</v>
      </c>
      <c r="AD2881" s="10" t="str">
        <f t="shared" si="48"/>
        <v>78/79KLBSL</v>
      </c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11">
        <v>0</v>
      </c>
      <c r="AC2882" s="11">
        <v>0</v>
      </c>
      <c r="AD2882" s="10" t="str">
        <f t="shared" si="48"/>
        <v>78/79KLBS</v>
      </c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686</v>
      </c>
      <c r="AA2883" s="11">
        <f t="shared" ref="AA2883:AA2946" si="49">IFERROR(Z2883/M2883,0)</f>
        <v>40.352941176470587</v>
      </c>
      <c r="AB2883" s="11">
        <v>15</v>
      </c>
      <c r="AC2883" s="11">
        <v>0</v>
      </c>
      <c r="AD2883" s="10" t="str">
        <f t="shared" si="48"/>
        <v>78/79SWMF</v>
      </c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872</v>
      </c>
      <c r="AA2884" s="11">
        <f t="shared" si="49"/>
        <v>19.818181818181817</v>
      </c>
      <c r="AB2884" s="11">
        <v>22</v>
      </c>
      <c r="AC2884" s="11">
        <v>3.26</v>
      </c>
      <c r="AD2884" s="10" t="str">
        <f t="shared" si="48"/>
        <v>78/79CBBL</v>
      </c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827</v>
      </c>
      <c r="AA2885" s="11">
        <f t="shared" si="49"/>
        <v>16.54</v>
      </c>
      <c r="AB2885" s="11">
        <v>10</v>
      </c>
      <c r="AC2885" s="11">
        <v>11.0526</v>
      </c>
      <c r="AD2885" s="10" t="str">
        <f t="shared" si="48"/>
        <v>78/79DDBL</v>
      </c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665</v>
      </c>
      <c r="AA2886" s="11">
        <f t="shared" si="49"/>
        <v>23.75</v>
      </c>
      <c r="AB2886" s="11">
        <v>19</v>
      </c>
      <c r="AC2886" s="11">
        <v>1</v>
      </c>
      <c r="AD2886" s="10" t="str">
        <f t="shared" si="48"/>
        <v>78/79FMDBL</v>
      </c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670</v>
      </c>
      <c r="AA2887" s="11">
        <f t="shared" si="49"/>
        <v>16.341463414634145</v>
      </c>
      <c r="AB2887" s="11">
        <v>19</v>
      </c>
      <c r="AC2887" s="11">
        <v>1</v>
      </c>
      <c r="AD2887" s="10" t="str">
        <f t="shared" si="48"/>
        <v>78/79KMCDB</v>
      </c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602</v>
      </c>
      <c r="AA2888" s="11">
        <f t="shared" si="49"/>
        <v>15.435897435897436</v>
      </c>
      <c r="AB2888" s="11">
        <v>22</v>
      </c>
      <c r="AC2888" s="11">
        <v>1.1578999999999999</v>
      </c>
      <c r="AD2888" s="10" t="str">
        <f t="shared" si="48"/>
        <v>78/79NLBBL</v>
      </c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679</v>
      </c>
      <c r="AA2889" s="11">
        <f t="shared" si="49"/>
        <v>14.446808510638299</v>
      </c>
      <c r="AB2889" s="11">
        <v>19</v>
      </c>
      <c r="AC2889" s="11">
        <v>1</v>
      </c>
      <c r="AD2889" s="10" t="str">
        <f t="shared" si="48"/>
        <v>78/79NUBL</v>
      </c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11">
        <v>26</v>
      </c>
      <c r="AC2890" s="11">
        <v>1.3684000000000001</v>
      </c>
      <c r="AD2890" s="10" t="str">
        <f t="shared" si="48"/>
        <v>78/79RMDC</v>
      </c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885.9</v>
      </c>
      <c r="AA2891" s="11">
        <f t="shared" si="49"/>
        <v>19.686666666666667</v>
      </c>
      <c r="AB2891" s="11">
        <v>26</v>
      </c>
      <c r="AC2891" s="11">
        <v>1.3684000000000001</v>
      </c>
      <c r="AD2891" s="10" t="str">
        <f t="shared" si="48"/>
        <v>78/79SKBBL</v>
      </c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659</v>
      </c>
      <c r="AA2892" s="11">
        <f t="shared" si="49"/>
        <v>16.897435897435898</v>
      </c>
      <c r="AB2892" s="11">
        <v>22</v>
      </c>
      <c r="AC2892" s="11">
        <v>1.1578999999999999</v>
      </c>
      <c r="AD2892" s="10" t="str">
        <f t="shared" si="48"/>
        <v>78/79SLBBL</v>
      </c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11">
        <v>13.562799999999999</v>
      </c>
      <c r="AC2893" s="11">
        <v>0.71379999999999999</v>
      </c>
      <c r="AD2893" s="10" t="str">
        <f t="shared" si="48"/>
        <v>78/79SMFDB</v>
      </c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755.3</v>
      </c>
      <c r="AA2894" s="11">
        <f t="shared" si="49"/>
        <v>12.182258064516128</v>
      </c>
      <c r="AB2894" s="11">
        <v>15</v>
      </c>
      <c r="AC2894" s="11">
        <v>6.05</v>
      </c>
      <c r="AD2894" s="10" t="str">
        <f t="shared" si="48"/>
        <v>78/79SWBBL</v>
      </c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799</v>
      </c>
      <c r="AA2895" s="11">
        <f t="shared" si="49"/>
        <v>23.5</v>
      </c>
      <c r="AB2895" s="11">
        <v>15</v>
      </c>
      <c r="AC2895" s="11">
        <v>0.78949999999999998</v>
      </c>
      <c r="AD2895" s="10" t="str">
        <f t="shared" si="48"/>
        <v>78/79MLBBL</v>
      </c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758</v>
      </c>
      <c r="AA2896" s="11">
        <f t="shared" si="49"/>
        <v>18.047619047619047</v>
      </c>
      <c r="AB2896" s="11">
        <v>15</v>
      </c>
      <c r="AC2896" s="11">
        <v>5</v>
      </c>
      <c r="AD2896" s="10" t="str">
        <f t="shared" si="48"/>
        <v>78/79LLBS</v>
      </c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624</v>
      </c>
      <c r="AA2897" s="11">
        <f t="shared" si="49"/>
        <v>15.6</v>
      </c>
      <c r="AB2897" s="11">
        <v>23</v>
      </c>
      <c r="AC2897" s="11">
        <v>0</v>
      </c>
      <c r="AD2897" s="10" t="str">
        <f t="shared" si="48"/>
        <v>78/79MMFDB</v>
      </c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930</v>
      </c>
      <c r="AA2898" s="11">
        <f t="shared" si="49"/>
        <v>27.352941176470587</v>
      </c>
      <c r="AB2898" s="11">
        <v>15</v>
      </c>
      <c r="AC2898" s="11">
        <v>0.78949999999999998</v>
      </c>
      <c r="AD2898" s="10" t="str">
        <f t="shared" si="48"/>
        <v>78/79JSLBB</v>
      </c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651</v>
      </c>
      <c r="AA2899" s="11">
        <f t="shared" si="49"/>
        <v>19.727272727272727</v>
      </c>
      <c r="AB2899" s="11">
        <v>20</v>
      </c>
      <c r="AC2899" s="11">
        <v>1.0526</v>
      </c>
      <c r="AD2899" s="10" t="str">
        <f t="shared" si="48"/>
        <v>78/79VLBS</v>
      </c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575</v>
      </c>
      <c r="AA2900" s="11">
        <f t="shared" si="49"/>
        <v>33.823529411764703</v>
      </c>
      <c r="AB2900" s="11">
        <v>8</v>
      </c>
      <c r="AC2900" s="11">
        <v>3</v>
      </c>
      <c r="AD2900" s="10" t="str">
        <f t="shared" si="48"/>
        <v>78/79RSDC</v>
      </c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556</v>
      </c>
      <c r="AA2901" s="11">
        <f t="shared" si="49"/>
        <v>27.8</v>
      </c>
      <c r="AB2901" s="11">
        <v>10</v>
      </c>
      <c r="AC2901" s="11">
        <v>0.52629999999999999</v>
      </c>
      <c r="AD2901" s="10" t="str">
        <f t="shared" si="48"/>
        <v>78/79NMBMF</v>
      </c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595.79999999999995</v>
      </c>
      <c r="AA2902" s="11">
        <f t="shared" si="49"/>
        <v>16.1027027027027</v>
      </c>
      <c r="AB2902" s="11">
        <v>10</v>
      </c>
      <c r="AC2902" s="11">
        <v>10</v>
      </c>
      <c r="AD2902" s="10" t="str">
        <f t="shared" si="48"/>
        <v>78/79MERO</v>
      </c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574</v>
      </c>
      <c r="AA2903" s="11">
        <f t="shared" si="49"/>
        <v>24.956521739130434</v>
      </c>
      <c r="AB2903" s="11">
        <v>0</v>
      </c>
      <c r="AC2903" s="11">
        <v>0</v>
      </c>
      <c r="AD2903" s="10" t="str">
        <f t="shared" si="48"/>
        <v>78/79NADEP</v>
      </c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755</v>
      </c>
      <c r="AA2904" s="11">
        <f t="shared" si="49"/>
        <v>20.405405405405407</v>
      </c>
      <c r="AB2904" s="11">
        <v>14.2857</v>
      </c>
      <c r="AC2904" s="11">
        <v>0.71430000000000005</v>
      </c>
      <c r="AD2904" s="10" t="str">
        <f t="shared" si="48"/>
        <v>78/79ALBSL</v>
      </c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1168.8</v>
      </c>
      <c r="AA2905" s="11">
        <f t="shared" si="49"/>
        <v>17.188235294117646</v>
      </c>
      <c r="AB2905" s="11">
        <v>15</v>
      </c>
      <c r="AC2905" s="11">
        <v>0</v>
      </c>
      <c r="AD2905" s="10" t="str">
        <f t="shared" si="48"/>
        <v>78/79NMFBS</v>
      </c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790</v>
      </c>
      <c r="AA2906" s="11">
        <f t="shared" si="49"/>
        <v>65.833333333333329</v>
      </c>
      <c r="AB2906" s="11">
        <v>0</v>
      </c>
      <c r="AC2906" s="11">
        <v>0</v>
      </c>
      <c r="AD2906" s="10" t="str">
        <f t="shared" si="48"/>
        <v>78/79GMFBS</v>
      </c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11">
        <v>11</v>
      </c>
      <c r="AC2907" s="11">
        <v>0.57999999999999996</v>
      </c>
      <c r="AD2907" s="10" t="str">
        <f t="shared" si="48"/>
        <v>78/79CLBSL</v>
      </c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684</v>
      </c>
      <c r="AA2908" s="11">
        <f t="shared" si="49"/>
        <v>19</v>
      </c>
      <c r="AB2908" s="11">
        <v>20</v>
      </c>
      <c r="AC2908" s="11">
        <v>0</v>
      </c>
      <c r="AD2908" s="10" t="str">
        <f t="shared" si="48"/>
        <v>78/79ILBS</v>
      </c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1130</v>
      </c>
      <c r="AA2909" s="11">
        <f t="shared" si="49"/>
        <v>11.3</v>
      </c>
      <c r="AB2909" s="11">
        <v>25</v>
      </c>
      <c r="AC2909" s="11">
        <v>5</v>
      </c>
      <c r="AD2909" s="10" t="str">
        <f t="shared" si="48"/>
        <v>78/79FOWAD</v>
      </c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633.1</v>
      </c>
      <c r="AA2910" s="11">
        <f t="shared" si="49"/>
        <v>27.526086956521741</v>
      </c>
      <c r="AB2910" s="11">
        <v>15</v>
      </c>
      <c r="AC2910" s="11">
        <v>3</v>
      </c>
      <c r="AD2910" s="10" t="str">
        <f t="shared" si="48"/>
        <v>78/79SMATA</v>
      </c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885</v>
      </c>
      <c r="AA2911" s="11">
        <f t="shared" si="49"/>
        <v>23.289473684210527</v>
      </c>
      <c r="AB2911" s="11">
        <v>14.25</v>
      </c>
      <c r="AC2911" s="11">
        <v>0.75</v>
      </c>
      <c r="AD2911" s="10" t="str">
        <f t="shared" si="48"/>
        <v>78/79MSLB</v>
      </c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900</v>
      </c>
      <c r="AA2912" s="11">
        <f t="shared" si="49"/>
        <v>20</v>
      </c>
      <c r="AB2912" s="11">
        <v>12</v>
      </c>
      <c r="AC2912" s="11">
        <v>8</v>
      </c>
      <c r="AD2912" s="10" t="str">
        <f t="shared" si="48"/>
        <v>78/79GILB</v>
      </c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1007.1</v>
      </c>
      <c r="AA2913" s="11">
        <f t="shared" si="49"/>
        <v>41.962499999999999</v>
      </c>
      <c r="AB2913" s="11">
        <v>11</v>
      </c>
      <c r="AC2913" s="11">
        <v>0.57889999999999997</v>
      </c>
      <c r="AD2913" s="10" t="str">
        <f t="shared" si="48"/>
        <v>78/79SMB</v>
      </c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600</v>
      </c>
      <c r="AA2914" s="11">
        <f t="shared" si="49"/>
        <v>30</v>
      </c>
      <c r="AB2914" s="11">
        <v>0</v>
      </c>
      <c r="AC2914" s="11">
        <v>0</v>
      </c>
      <c r="AD2914" s="10" t="str">
        <f t="shared" si="48"/>
        <v>78/79GBLBS</v>
      </c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1727</v>
      </c>
      <c r="AA2915" s="11">
        <f t="shared" si="49"/>
        <v>19.850574712643677</v>
      </c>
      <c r="AB2915" s="11">
        <v>0</v>
      </c>
      <c r="AC2915" s="11">
        <v>0</v>
      </c>
      <c r="AD2915" s="10" t="str">
        <f t="shared" si="48"/>
        <v>78/79NESDO</v>
      </c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1852</v>
      </c>
      <c r="AA2916" s="11">
        <f t="shared" si="49"/>
        <v>18.156862745098039</v>
      </c>
      <c r="AB2916" s="11">
        <v>47.5</v>
      </c>
      <c r="AC2916" s="11">
        <v>2.5</v>
      </c>
      <c r="AD2916" s="10" t="str">
        <f t="shared" si="48"/>
        <v>78/79MLBSL</v>
      </c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745</v>
      </c>
      <c r="AA2917" s="11">
        <f t="shared" si="49"/>
        <v>53.214285714285715</v>
      </c>
      <c r="AB2917" s="11">
        <v>4.75</v>
      </c>
      <c r="AC2917" s="11">
        <v>0.25</v>
      </c>
      <c r="AD2917" s="10" t="str">
        <f t="shared" si="48"/>
        <v>78/79MKLB</v>
      </c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817</v>
      </c>
      <c r="AA2918" s="11">
        <f t="shared" si="49"/>
        <v>62.846153846153847</v>
      </c>
      <c r="AB2918" s="11">
        <v>4</v>
      </c>
      <c r="AC2918" s="11">
        <v>0.21049999999999999</v>
      </c>
      <c r="AD2918" s="10" t="str">
        <f t="shared" si="48"/>
        <v>78/79GLBSL</v>
      </c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651.9</v>
      </c>
      <c r="AA2919" s="11">
        <f t="shared" si="49"/>
        <v>19.173529411764704</v>
      </c>
      <c r="AB2919" s="11">
        <v>0</v>
      </c>
      <c r="AC2919" s="11">
        <v>14.75</v>
      </c>
      <c r="AD2919" s="10" t="str">
        <f t="shared" si="48"/>
        <v>78/79NICLBSL</v>
      </c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828</v>
      </c>
      <c r="AA2920" s="11">
        <f t="shared" si="49"/>
        <v>46</v>
      </c>
      <c r="AB2920" s="11">
        <v>10</v>
      </c>
      <c r="AC2920" s="11">
        <v>5</v>
      </c>
      <c r="AD2920" s="10" t="str">
        <f t="shared" si="48"/>
        <v>78/79SLBSL</v>
      </c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626.9</v>
      </c>
      <c r="AA2921" s="11">
        <f t="shared" si="49"/>
        <v>17.413888888888888</v>
      </c>
      <c r="AB2921" s="11">
        <v>19</v>
      </c>
      <c r="AC2921" s="11">
        <v>1</v>
      </c>
      <c r="AD2921" s="10" t="str">
        <f t="shared" si="48"/>
        <v>78/79SDLBSL</v>
      </c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11">
        <v>0</v>
      </c>
      <c r="AC2922" s="11">
        <v>0</v>
      </c>
      <c r="AD2922" s="10" t="str">
        <f t="shared" si="48"/>
        <v>78/79RULB</v>
      </c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1117</v>
      </c>
      <c r="AA2923" s="11">
        <f t="shared" si="49"/>
        <v>13.790123456790123</v>
      </c>
      <c r="AB2923" s="11">
        <v>0</v>
      </c>
      <c r="AC2923" s="11">
        <v>0</v>
      </c>
      <c r="AD2923" s="10" t="str">
        <f t="shared" si="48"/>
        <v>78/79UNLB</v>
      </c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1379</v>
      </c>
      <c r="AA2924" s="11">
        <f t="shared" si="49"/>
        <v>18.144736842105264</v>
      </c>
      <c r="AB2924" s="11">
        <v>14.285</v>
      </c>
      <c r="AC2924" s="11">
        <v>0.71399999999999997</v>
      </c>
      <c r="AD2924" s="10" t="str">
        <f t="shared" si="48"/>
        <v>78/79JBLB</v>
      </c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964</v>
      </c>
      <c r="AA2925" s="11">
        <f t="shared" si="49"/>
        <v>15.803278688524591</v>
      </c>
      <c r="AB2925" s="11">
        <v>0</v>
      </c>
      <c r="AC2925" s="11">
        <v>0</v>
      </c>
      <c r="AD2925" s="10" t="str">
        <f t="shared" si="48"/>
        <v>78/79SHLB</v>
      </c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1141.5999999999999</v>
      </c>
      <c r="AA2926" s="11">
        <f t="shared" si="49"/>
        <v>16.788235294117644</v>
      </c>
      <c r="AB2926" s="11">
        <v>61.75</v>
      </c>
      <c r="AC2926" s="11">
        <v>3.25</v>
      </c>
      <c r="AD2926" s="10" t="str">
        <f t="shared" si="48"/>
        <v>78/79ULBSL</v>
      </c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11">
        <v>20</v>
      </c>
      <c r="AC2927" s="11">
        <v>1.05</v>
      </c>
      <c r="AD2927" s="10" t="str">
        <f t="shared" si="48"/>
        <v>78/79ADLB</v>
      </c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959.8</v>
      </c>
      <c r="AA2928" s="11">
        <f t="shared" si="49"/>
        <v>22.320930232558137</v>
      </c>
      <c r="AB2928" s="11">
        <v>20</v>
      </c>
      <c r="AC2928" s="11">
        <v>1.0526</v>
      </c>
      <c r="AD2928" s="10" t="str">
        <f t="shared" si="48"/>
        <v>78/79SMFBS</v>
      </c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875</v>
      </c>
      <c r="AA2929" s="11">
        <f t="shared" si="49"/>
        <v>62.5</v>
      </c>
      <c r="AB2929" s="11">
        <v>0</v>
      </c>
      <c r="AC2929" s="11">
        <v>0</v>
      </c>
      <c r="AD2929" s="10" t="str">
        <f t="shared" si="48"/>
        <v>78/79WNLB</v>
      </c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645</v>
      </c>
      <c r="AA2930" s="11">
        <f t="shared" si="49"/>
        <v>17.432432432432432</v>
      </c>
      <c r="AB2930" s="11">
        <v>18</v>
      </c>
      <c r="AC2930" s="11">
        <v>0.95</v>
      </c>
      <c r="AD2930" s="10" t="str">
        <f t="shared" si="48"/>
        <v>78/79SABSL</v>
      </c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11">
        <v>30</v>
      </c>
      <c r="AC2931" s="11">
        <v>1.58</v>
      </c>
      <c r="AD2931" s="10" t="str">
        <f t="shared" si="48"/>
        <v>78/79AKBSL</v>
      </c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872</v>
      </c>
      <c r="AA2932" s="11">
        <f t="shared" si="49"/>
        <v>23.567567567567568</v>
      </c>
      <c r="AB2932" s="11">
        <v>0</v>
      </c>
      <c r="AC2932" s="11">
        <v>0</v>
      </c>
      <c r="AD2932" s="10" t="str">
        <f t="shared" si="48"/>
        <v>78/79DLBS</v>
      </c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775</v>
      </c>
      <c r="AA2933" s="11">
        <f t="shared" si="49"/>
        <v>35.227272727272727</v>
      </c>
      <c r="AB2933" s="11">
        <v>0</v>
      </c>
      <c r="AC2933" s="11">
        <v>0</v>
      </c>
      <c r="AD2933" s="10" t="str">
        <f t="shared" si="48"/>
        <v>78/79MLBS</v>
      </c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623.1</v>
      </c>
      <c r="AA2934" s="11">
        <f t="shared" si="49"/>
        <v>89.01428571428572</v>
      </c>
      <c r="AB2934" s="11">
        <v>0</v>
      </c>
      <c r="AC2934" s="11">
        <v>0</v>
      </c>
      <c r="AD2934" s="10" t="str">
        <f t="shared" si="48"/>
        <v>78/79AVYAN</v>
      </c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1190</v>
      </c>
      <c r="AA2935" s="11">
        <f t="shared" si="49"/>
        <v>19.193548387096776</v>
      </c>
      <c r="AB2935" s="11">
        <v>14.27</v>
      </c>
      <c r="AC2935" s="11">
        <v>0.75</v>
      </c>
      <c r="AD2935" s="10" t="str">
        <f t="shared" si="48"/>
        <v>78/79JALPA</v>
      </c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601</v>
      </c>
      <c r="AA2936" s="11">
        <f t="shared" si="49"/>
        <v>31.631578947368421</v>
      </c>
      <c r="AB2936" s="11">
        <v>0</v>
      </c>
      <c r="AC2936" s="11">
        <v>0</v>
      </c>
      <c r="AD2936" s="10" t="str">
        <f t="shared" si="48"/>
        <v>78/79ACLBSL</v>
      </c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887</v>
      </c>
      <c r="AA2937" s="11">
        <f t="shared" si="49"/>
        <v>52.176470588235297</v>
      </c>
      <c r="AB2937" s="11">
        <v>0</v>
      </c>
      <c r="AC2937" s="11">
        <v>0</v>
      </c>
      <c r="AD2937" s="10" t="str">
        <f t="shared" si="48"/>
        <v>78/79USLB</v>
      </c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11">
        <v>19</v>
      </c>
      <c r="AC2938" s="11">
        <v>1</v>
      </c>
      <c r="AD2938" s="10" t="str">
        <f t="shared" si="48"/>
        <v>78/79NSLB</v>
      </c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1070</v>
      </c>
      <c r="AA2939" s="11">
        <f t="shared" si="49"/>
        <v>16.212121212121211</v>
      </c>
      <c r="AB2939" s="11">
        <v>30</v>
      </c>
      <c r="AC2939" s="11">
        <v>1.58</v>
      </c>
      <c r="AD2939" s="10" t="str">
        <f t="shared" si="48"/>
        <v>78/79CYCL</v>
      </c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797</v>
      </c>
      <c r="AA2940" s="11">
        <f t="shared" si="49"/>
        <v>30.653846153846153</v>
      </c>
      <c r="AB2940" s="11">
        <v>7</v>
      </c>
      <c r="AC2940" s="11">
        <v>0.36840000000000001</v>
      </c>
      <c r="AD2940" s="10" t="str">
        <f t="shared" si="48"/>
        <v>78/79KLBSL</v>
      </c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11">
        <v>0</v>
      </c>
      <c r="AC2941" s="11">
        <v>0</v>
      </c>
      <c r="AD2941" s="10" t="str">
        <f t="shared" si="48"/>
        <v>78/79KLBS</v>
      </c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686</v>
      </c>
      <c r="AA2942" s="11">
        <f t="shared" si="49"/>
        <v>38.111111111111114</v>
      </c>
      <c r="AB2942" s="11">
        <v>15</v>
      </c>
      <c r="AC2942" s="11">
        <v>0</v>
      </c>
      <c r="AD2942" s="10" t="str">
        <f t="shared" ref="AD2942:AD3005" si="50">B2942&amp;C2942</f>
        <v>78/79SWMF</v>
      </c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872</v>
      </c>
      <c r="AA2943" s="11">
        <f t="shared" si="49"/>
        <v>15.298245614035087</v>
      </c>
      <c r="AB2943" s="11">
        <f>IFERROR(VLOOKUP(AD2943,[2]Sheet2!$M:$O,2,FALSE),0)</f>
        <v>5</v>
      </c>
      <c r="AC2943" s="11">
        <f>IFERROR(VLOOKUP(AD2943,[2]Sheet2!$M:$O,3,FALSE),0)</f>
        <v>10</v>
      </c>
      <c r="AD2943" s="10" t="str">
        <f t="shared" si="50"/>
        <v>79/80CBBL</v>
      </c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827</v>
      </c>
      <c r="AA2944" s="11">
        <f t="shared" si="49"/>
        <v>24.323529411764707</v>
      </c>
      <c r="AB2944" s="11">
        <f>IFERROR(VLOOKUP(AD2944,[2]Sheet2!$M:$O,2,FALSE),0)</f>
        <v>0</v>
      </c>
      <c r="AC2944" s="11">
        <f>IFERROR(VLOOKUP(AD2944,[2]Sheet2!$M:$O,3,FALSE),0)</f>
        <v>0</v>
      </c>
      <c r="AD2944" s="10" t="str">
        <f t="shared" si="50"/>
        <v>79/80DDBL</v>
      </c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665</v>
      </c>
      <c r="AA2945" s="11">
        <f t="shared" si="49"/>
        <v>25.576923076923077</v>
      </c>
      <c r="AB2945" s="11">
        <f>IFERROR(VLOOKUP(AD2945,[2]Sheet2!$M:$O,2,FALSE),0)</f>
        <v>7.5</v>
      </c>
      <c r="AC2945" s="11">
        <f>IFERROR(VLOOKUP(AD2945,[2]Sheet2!$M:$O,3,FALSE),0)</f>
        <v>7.5</v>
      </c>
      <c r="AD2945" s="10" t="str">
        <f t="shared" si="50"/>
        <v>79/80FMDBL</v>
      </c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670</v>
      </c>
      <c r="AA2946" s="11">
        <f t="shared" si="49"/>
        <v>39.411764705882355</v>
      </c>
      <c r="AB2946" s="11">
        <f>IFERROR(VLOOKUP(AD2946,[2]Sheet2!$M:$O,2,FALSE),0)</f>
        <v>0</v>
      </c>
      <c r="AC2946" s="11">
        <f>IFERROR(VLOOKUP(AD2946,[2]Sheet2!$M:$O,3,FALSE),0)</f>
        <v>0</v>
      </c>
      <c r="AD2946" s="10" t="str">
        <f t="shared" si="50"/>
        <v>79/80KMCDB</v>
      </c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602</v>
      </c>
      <c r="AA2947" s="11">
        <f t="shared" ref="AA2947:AA3010" si="51">IFERROR(Z2947/M2947,0)</f>
        <v>66.888888888888886</v>
      </c>
      <c r="AB2947" s="11">
        <f>IFERROR(VLOOKUP(AD2947,[2]Sheet2!$M:$O,2,FALSE),0)</f>
        <v>0</v>
      </c>
      <c r="AC2947" s="11">
        <f>IFERROR(VLOOKUP(AD2947,[2]Sheet2!$M:$O,3,FALSE),0)</f>
        <v>0</v>
      </c>
      <c r="AD2947" s="10" t="str">
        <f t="shared" si="50"/>
        <v>79/80NLBBL</v>
      </c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679</v>
      </c>
      <c r="AA2948" s="11">
        <f t="shared" si="51"/>
        <v>113.16666666666667</v>
      </c>
      <c r="AB2948" s="11">
        <f>IFERROR(VLOOKUP(AD2948,[2]Sheet2!$M:$O,2,FALSE),0)</f>
        <v>0</v>
      </c>
      <c r="AC2948" s="11">
        <f>IFERROR(VLOOKUP(AD2948,[2]Sheet2!$M:$O,3,FALSE),0)</f>
        <v>0</v>
      </c>
      <c r="AD2948" s="10" t="str">
        <f t="shared" si="50"/>
        <v>79/80NUBL</v>
      </c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11">
        <f>IFERROR(VLOOKUP(AD2949,[2]Sheet2!$M:$O,2,FALSE),0)</f>
        <v>0</v>
      </c>
      <c r="AC2949" s="11">
        <f>IFERROR(VLOOKUP(AD2949,[2]Sheet2!$M:$O,3,FALSE),0)</f>
        <v>0</v>
      </c>
      <c r="AD2949" s="10" t="str">
        <f t="shared" si="50"/>
        <v>79/80RMDC</v>
      </c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885.9</v>
      </c>
      <c r="AA2950" s="11">
        <f t="shared" si="51"/>
        <v>15.015254237288135</v>
      </c>
      <c r="AB2950" s="11">
        <f>IFERROR(VLOOKUP(AD2950,[2]Sheet2!$M:$O,2,FALSE),0)</f>
        <v>14.25</v>
      </c>
      <c r="AC2950" s="11">
        <f>IFERROR(VLOOKUP(AD2950,[2]Sheet2!$M:$O,3,FALSE),0)</f>
        <v>0.75</v>
      </c>
      <c r="AD2950" s="10" t="str">
        <f t="shared" si="50"/>
        <v>79/80SKBBL</v>
      </c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659</v>
      </c>
      <c r="AA2951" s="11">
        <f t="shared" si="51"/>
        <v>31.38095238095238</v>
      </c>
      <c r="AB2951" s="11">
        <f>IFERROR(VLOOKUP(AD2951,[2]Sheet2!$M:$O,2,FALSE),0)</f>
        <v>0</v>
      </c>
      <c r="AC2951" s="11">
        <f>IFERROR(VLOOKUP(AD2951,[2]Sheet2!$M:$O,3,FALSE),0)</f>
        <v>0</v>
      </c>
      <c r="AD2951" s="10" t="str">
        <f t="shared" si="50"/>
        <v>79/80SLBBL</v>
      </c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11">
        <f>IFERROR(VLOOKUP(AD2952,[2]Sheet2!$M:$O,2,FALSE),0)</f>
        <v>0</v>
      </c>
      <c r="AC2952" s="11">
        <f>IFERROR(VLOOKUP(AD2952,[2]Sheet2!$M:$O,3,FALSE),0)</f>
        <v>0</v>
      </c>
      <c r="AD2952" s="10" t="str">
        <f t="shared" si="50"/>
        <v>79/80SMFDB</v>
      </c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755.3</v>
      </c>
      <c r="AA2953" s="11">
        <f t="shared" si="51"/>
        <v>47.206249999999997</v>
      </c>
      <c r="AB2953" s="11">
        <f>IFERROR(VLOOKUP(AD2953,[2]Sheet2!$M:$O,2,FALSE),0)</f>
        <v>12.3599</v>
      </c>
      <c r="AC2953" s="11">
        <f>IFERROR(VLOOKUP(AD2953,[2]Sheet2!$M:$O,3,FALSE),0)</f>
        <v>0.65049999999999997</v>
      </c>
      <c r="AD2953" s="10" t="str">
        <f t="shared" si="50"/>
        <v>79/80SWBBL</v>
      </c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799</v>
      </c>
      <c r="AA2954" s="11">
        <f t="shared" si="51"/>
        <v>79.900000000000006</v>
      </c>
      <c r="AB2954" s="11">
        <f>IFERROR(VLOOKUP(AD2954,[2]Sheet2!$M:$O,2,FALSE),0)</f>
        <v>0</v>
      </c>
      <c r="AC2954" s="11">
        <f>IFERROR(VLOOKUP(AD2954,[2]Sheet2!$M:$O,3,FALSE),0)</f>
        <v>0</v>
      </c>
      <c r="AD2954" s="10" t="str">
        <f t="shared" si="50"/>
        <v>79/80MLBBL</v>
      </c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758</v>
      </c>
      <c r="AA2955" s="11">
        <f t="shared" si="51"/>
        <v>-189.5</v>
      </c>
      <c r="AB2955" s="11">
        <f>IFERROR(VLOOKUP(AD2955,[2]Sheet2!$M:$O,2,FALSE),0)</f>
        <v>0</v>
      </c>
      <c r="AC2955" s="11">
        <f>IFERROR(VLOOKUP(AD2955,[2]Sheet2!$M:$O,3,FALSE),0)</f>
        <v>0</v>
      </c>
      <c r="AD2955" s="10" t="str">
        <f t="shared" si="50"/>
        <v>79/80LLBS</v>
      </c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624</v>
      </c>
      <c r="AA2956" s="11">
        <f t="shared" si="51"/>
        <v>36.705882352941174</v>
      </c>
      <c r="AB2956" s="11">
        <f>IFERROR(VLOOKUP(AD2956,[2]Sheet2!$M:$O,2,FALSE),0)</f>
        <v>0</v>
      </c>
      <c r="AC2956" s="11">
        <f>IFERROR(VLOOKUP(AD2956,[2]Sheet2!$M:$O,3,FALSE),0)</f>
        <v>0</v>
      </c>
      <c r="AD2956" s="10" t="str">
        <f t="shared" si="50"/>
        <v>79/80MMFDB</v>
      </c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930</v>
      </c>
      <c r="AA2957" s="11">
        <f t="shared" si="51"/>
        <v>-44.285714285714285</v>
      </c>
      <c r="AB2957" s="11">
        <f>IFERROR(VLOOKUP(AD2957,[2]Sheet2!$M:$O,2,FALSE),0)</f>
        <v>0</v>
      </c>
      <c r="AC2957" s="11">
        <f>IFERROR(VLOOKUP(AD2957,[2]Sheet2!$M:$O,3,FALSE),0)</f>
        <v>0</v>
      </c>
      <c r="AD2957" s="10" t="str">
        <f t="shared" si="50"/>
        <v>79/80JSLBB</v>
      </c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651</v>
      </c>
      <c r="AA2958" s="11">
        <f t="shared" si="51"/>
        <v>65.099999999999994</v>
      </c>
      <c r="AB2958" s="11">
        <f>IFERROR(VLOOKUP(AD2958,[2]Sheet2!$M:$O,2,FALSE),0)</f>
        <v>0</v>
      </c>
      <c r="AC2958" s="11">
        <f>IFERROR(VLOOKUP(AD2958,[2]Sheet2!$M:$O,3,FALSE),0)</f>
        <v>0</v>
      </c>
      <c r="AD2958" s="10" t="str">
        <f t="shared" si="50"/>
        <v>79/80VLBS</v>
      </c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575</v>
      </c>
      <c r="AA2959" s="11">
        <f t="shared" si="51"/>
        <v>30.263157894736842</v>
      </c>
      <c r="AB2959" s="11">
        <f>IFERROR(VLOOKUP(AD2959,[2]Sheet2!$M:$O,2,FALSE),0)</f>
        <v>8.6</v>
      </c>
      <c r="AC2959" s="11">
        <f>IFERROR(VLOOKUP(AD2959,[2]Sheet2!$M:$O,3,FALSE),0)</f>
        <v>0.4526</v>
      </c>
      <c r="AD2959" s="10" t="str">
        <f t="shared" si="50"/>
        <v>79/80RSDC</v>
      </c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556</v>
      </c>
      <c r="AA2960" s="11">
        <f t="shared" si="51"/>
        <v>-111.2</v>
      </c>
      <c r="AB2960" s="11">
        <f>IFERROR(VLOOKUP(AD2960,[2]Sheet2!$M:$O,2,FALSE),0)</f>
        <v>0</v>
      </c>
      <c r="AC2960" s="11">
        <f>IFERROR(VLOOKUP(AD2960,[2]Sheet2!$M:$O,3,FALSE),0)</f>
        <v>0</v>
      </c>
      <c r="AD2960" s="10" t="str">
        <f t="shared" si="50"/>
        <v>79/80NMBMF</v>
      </c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595.79999999999995</v>
      </c>
      <c r="AA2961" s="11">
        <f t="shared" si="51"/>
        <v>66.199999999999989</v>
      </c>
      <c r="AB2961" s="11">
        <f>IFERROR(VLOOKUP(AD2961,[2]Sheet2!$M:$O,2,FALSE),0)</f>
        <v>0</v>
      </c>
      <c r="AC2961" s="11">
        <f>IFERROR(VLOOKUP(AD2961,[2]Sheet2!$M:$O,3,FALSE),0)</f>
        <v>0</v>
      </c>
      <c r="AD2961" s="10" t="str">
        <f t="shared" si="50"/>
        <v>79/80MERO</v>
      </c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574</v>
      </c>
      <c r="AA2962" s="11">
        <f t="shared" si="51"/>
        <v>57.4</v>
      </c>
      <c r="AB2962" s="11">
        <f>IFERROR(VLOOKUP(AD2962,[2]Sheet2!$M:$O,2,FALSE),0)</f>
        <v>0</v>
      </c>
      <c r="AC2962" s="11">
        <f>IFERROR(VLOOKUP(AD2962,[2]Sheet2!$M:$O,3,FALSE),0)</f>
        <v>0</v>
      </c>
      <c r="AD2962" s="10" t="str">
        <f t="shared" si="50"/>
        <v>79/80NADEP</v>
      </c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755</v>
      </c>
      <c r="AA2963" s="11">
        <f t="shared" si="51"/>
        <v>34.31818181818182</v>
      </c>
      <c r="AB2963" s="11">
        <f>IFERROR(VLOOKUP(AD2963,[2]Sheet2!$M:$O,2,FALSE),0)</f>
        <v>0</v>
      </c>
      <c r="AC2963" s="11">
        <f>IFERROR(VLOOKUP(AD2963,[2]Sheet2!$M:$O,3,FALSE),0)</f>
        <v>0</v>
      </c>
      <c r="AD2963" s="10" t="str">
        <f t="shared" si="50"/>
        <v>79/80ALBSL</v>
      </c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1168.8</v>
      </c>
      <c r="AA2964" s="11">
        <f t="shared" si="51"/>
        <v>16.697142857142858</v>
      </c>
      <c r="AB2964" s="11">
        <f>IFERROR(VLOOKUP(AD2964,[2]Sheet2!$M:$O,2,FALSE),0)</f>
        <v>0</v>
      </c>
      <c r="AC2964" s="11">
        <f>IFERROR(VLOOKUP(AD2964,[2]Sheet2!$M:$O,3,FALSE),0)</f>
        <v>0</v>
      </c>
      <c r="AD2964" s="10" t="str">
        <f t="shared" si="50"/>
        <v>79/80NMFBS</v>
      </c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790</v>
      </c>
      <c r="AA2965" s="11">
        <f t="shared" si="51"/>
        <v>43.888888888888886</v>
      </c>
      <c r="AB2965" s="11">
        <f>IFERROR(VLOOKUP(AD2965,[2]Sheet2!$M:$O,2,FALSE),0)</f>
        <v>0</v>
      </c>
      <c r="AC2965" s="11">
        <f>IFERROR(VLOOKUP(AD2965,[2]Sheet2!$M:$O,3,FALSE),0)</f>
        <v>0</v>
      </c>
      <c r="AD2965" s="10" t="str">
        <f t="shared" si="50"/>
        <v>79/80GMFBS</v>
      </c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11">
        <f>IFERROR(VLOOKUP(AD2966,[2]Sheet2!$M:$O,2,FALSE),0)</f>
        <v>0</v>
      </c>
      <c r="AC2966" s="11">
        <f>IFERROR(VLOOKUP(AD2966,[2]Sheet2!$M:$O,3,FALSE),0)</f>
        <v>0</v>
      </c>
      <c r="AD2966" s="10" t="str">
        <f t="shared" si="50"/>
        <v>79/80CLBSL</v>
      </c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684</v>
      </c>
      <c r="AA2967" s="11">
        <f t="shared" si="51"/>
        <v>114</v>
      </c>
      <c r="AB2967" s="11">
        <f>IFERROR(VLOOKUP(AD2967,[2]Sheet2!$M:$O,2,FALSE),0)</f>
        <v>0</v>
      </c>
      <c r="AC2967" s="11">
        <f>IFERROR(VLOOKUP(AD2967,[2]Sheet2!$M:$O,3,FALSE),0)</f>
        <v>0</v>
      </c>
      <c r="AD2967" s="10" t="str">
        <f t="shared" si="50"/>
        <v>79/80ILBS</v>
      </c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1130</v>
      </c>
      <c r="AA2968" s="11">
        <f t="shared" si="51"/>
        <v>102.72727272727273</v>
      </c>
      <c r="AB2968" s="11">
        <f>IFERROR(VLOOKUP(AD2968,[2]Sheet2!$M:$O,2,FALSE),0)</f>
        <v>0</v>
      </c>
      <c r="AC2968" s="11">
        <f>IFERROR(VLOOKUP(AD2968,[2]Sheet2!$M:$O,3,FALSE),0)</f>
        <v>0</v>
      </c>
      <c r="AD2968" s="10" t="str">
        <f t="shared" si="50"/>
        <v>79/80FOWAD</v>
      </c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633.1</v>
      </c>
      <c r="AA2969" s="11">
        <f t="shared" si="51"/>
        <v>126.62</v>
      </c>
      <c r="AB2969" s="11">
        <f>IFERROR(VLOOKUP(AD2969,[2]Sheet2!$M:$O,2,FALSE),0)</f>
        <v>5.4222000000000001</v>
      </c>
      <c r="AC2969" s="11">
        <f>IFERROR(VLOOKUP(AD2969,[2]Sheet2!$M:$O,3,FALSE),0)</f>
        <v>0.28539999999999999</v>
      </c>
      <c r="AD2969" s="10" t="str">
        <f t="shared" si="50"/>
        <v>79/80SMATA</v>
      </c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885</v>
      </c>
      <c r="AA2970" s="11">
        <f t="shared" si="51"/>
        <v>110.625</v>
      </c>
      <c r="AB2970" s="11">
        <f>IFERROR(VLOOKUP(AD2970,[2]Sheet2!$M:$O,2,FALSE),0)</f>
        <v>0</v>
      </c>
      <c r="AC2970" s="11">
        <f>IFERROR(VLOOKUP(AD2970,[2]Sheet2!$M:$O,3,FALSE),0)</f>
        <v>0</v>
      </c>
      <c r="AD2970" s="10" t="str">
        <f t="shared" si="50"/>
        <v>79/80MSLB</v>
      </c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900</v>
      </c>
      <c r="AA2971" s="11">
        <f t="shared" si="51"/>
        <v>47.368421052631582</v>
      </c>
      <c r="AB2971" s="11">
        <f>IFERROR(VLOOKUP(AD2971,[2]Sheet2!$M:$O,2,FALSE),0)</f>
        <v>0</v>
      </c>
      <c r="AC2971" s="11">
        <f>IFERROR(VLOOKUP(AD2971,[2]Sheet2!$M:$O,3,FALSE),0)</f>
        <v>10</v>
      </c>
      <c r="AD2971" s="10" t="str">
        <f t="shared" si="50"/>
        <v>79/80GILB</v>
      </c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1007.1</v>
      </c>
      <c r="AA2972" s="11">
        <f t="shared" si="51"/>
        <v>503.55</v>
      </c>
      <c r="AB2972" s="11">
        <f>IFERROR(VLOOKUP(AD2972,[2]Sheet2!$M:$O,2,FALSE),0)</f>
        <v>13</v>
      </c>
      <c r="AC2972" s="11">
        <f>IFERROR(VLOOKUP(AD2972,[2]Sheet2!$M:$O,3,FALSE),0)</f>
        <v>0.68420000000000003</v>
      </c>
      <c r="AD2972" s="10" t="str">
        <f t="shared" si="50"/>
        <v>79/80SMB</v>
      </c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600</v>
      </c>
      <c r="AA2973" s="11">
        <f t="shared" si="51"/>
        <v>-120</v>
      </c>
      <c r="AB2973" s="11">
        <f>IFERROR(VLOOKUP(AD2973,[2]Sheet2!$M:$O,2,FALSE),0)</f>
        <v>0</v>
      </c>
      <c r="AC2973" s="11">
        <f>IFERROR(VLOOKUP(AD2973,[2]Sheet2!$M:$O,3,FALSE),0)</f>
        <v>0</v>
      </c>
      <c r="AD2973" s="10" t="str">
        <f t="shared" si="50"/>
        <v>79/80GBLBS</v>
      </c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1727</v>
      </c>
      <c r="AA2974" s="11">
        <f t="shared" si="51"/>
        <v>19.40449438202247</v>
      </c>
      <c r="AB2974" s="11">
        <f>IFERROR(VLOOKUP(AD2974,[2]Sheet2!$M:$O,2,FALSE),0)</f>
        <v>0</v>
      </c>
      <c r="AC2974" s="11">
        <f>IFERROR(VLOOKUP(AD2974,[2]Sheet2!$M:$O,3,FALSE),0)</f>
        <v>0</v>
      </c>
      <c r="AD2974" s="10" t="str">
        <f t="shared" si="50"/>
        <v>79/80NESDO</v>
      </c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1852</v>
      </c>
      <c r="AA2975" s="11">
        <f t="shared" si="51"/>
        <v>43.069767441860463</v>
      </c>
      <c r="AB2975" s="11">
        <f>IFERROR(VLOOKUP(AD2975,[2]Sheet2!$M:$O,2,FALSE),0)</f>
        <v>0</v>
      </c>
      <c r="AC2975" s="11">
        <f>IFERROR(VLOOKUP(AD2975,[2]Sheet2!$M:$O,3,FALSE),0)</f>
        <v>0</v>
      </c>
      <c r="AD2975" s="10" t="str">
        <f t="shared" si="50"/>
        <v>79/80MLBSL</v>
      </c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745</v>
      </c>
      <c r="AA2976" s="11">
        <f t="shared" si="51"/>
        <v>-62.083333333333336</v>
      </c>
      <c r="AB2976" s="11">
        <f>IFERROR(VLOOKUP(AD2976,[2]Sheet2!$M:$O,2,FALSE),0)</f>
        <v>0</v>
      </c>
      <c r="AC2976" s="11">
        <f>IFERROR(VLOOKUP(AD2976,[2]Sheet2!$M:$O,3,FALSE),0)</f>
        <v>0</v>
      </c>
      <c r="AD2976" s="10" t="str">
        <f t="shared" si="50"/>
        <v>79/80MKLB</v>
      </c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817</v>
      </c>
      <c r="AA2977" s="11">
        <f t="shared" si="51"/>
        <v>-34.041666666666664</v>
      </c>
      <c r="AB2977" s="11">
        <f>IFERROR(VLOOKUP(AD2977,[2]Sheet2!$M:$O,2,FALSE),0)</f>
        <v>0</v>
      </c>
      <c r="AC2977" s="11">
        <f>IFERROR(VLOOKUP(AD2977,[2]Sheet2!$M:$O,3,FALSE),0)</f>
        <v>0</v>
      </c>
      <c r="AD2977" s="10" t="str">
        <f t="shared" si="50"/>
        <v>79/80GLBSL</v>
      </c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651.9</v>
      </c>
      <c r="AA2978" s="11">
        <f t="shared" si="51"/>
        <v>43.46</v>
      </c>
      <c r="AB2978" s="11">
        <f>IFERROR(VLOOKUP(AD2978,[2]Sheet2!$M:$O,2,FALSE),0)</f>
        <v>0</v>
      </c>
      <c r="AC2978" s="11">
        <f>IFERROR(VLOOKUP(AD2978,[2]Sheet2!$M:$O,3,FALSE),0)</f>
        <v>15</v>
      </c>
      <c r="AD2978" s="10" t="str">
        <f t="shared" si="50"/>
        <v>79/80NICLBSL</v>
      </c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828</v>
      </c>
      <c r="AA2979" s="11">
        <f t="shared" si="51"/>
        <v>28.551724137931036</v>
      </c>
      <c r="AB2979" s="11">
        <f>IFERROR(VLOOKUP(AD2979,[2]Sheet2!$M:$O,2,FALSE),0)</f>
        <v>0</v>
      </c>
      <c r="AC2979" s="11">
        <f>IFERROR(VLOOKUP(AD2979,[2]Sheet2!$M:$O,3,FALSE),0)</f>
        <v>0</v>
      </c>
      <c r="AD2979" s="10" t="str">
        <f t="shared" si="50"/>
        <v>79/80SLBSL</v>
      </c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626.9</v>
      </c>
      <c r="AA2980" s="11">
        <f t="shared" si="51"/>
        <v>56.990909090909092</v>
      </c>
      <c r="AB2980" s="11">
        <f>IFERROR(VLOOKUP(AD2980,[2]Sheet2!$M:$O,2,FALSE),0)</f>
        <v>0</v>
      </c>
      <c r="AC2980" s="11">
        <f>IFERROR(VLOOKUP(AD2980,[2]Sheet2!$M:$O,3,FALSE),0)</f>
        <v>0</v>
      </c>
      <c r="AD2980" s="10" t="str">
        <f t="shared" si="50"/>
        <v>79/80SDLBSL</v>
      </c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11">
        <f>IFERROR(VLOOKUP(AD2981,[2]Sheet2!$M:$O,2,FALSE),0)</f>
        <v>0</v>
      </c>
      <c r="AC2981" s="11">
        <f>IFERROR(VLOOKUP(AD2981,[2]Sheet2!$M:$O,3,FALSE),0)</f>
        <v>0</v>
      </c>
      <c r="AD2981" s="10" t="str">
        <f t="shared" si="50"/>
        <v>79/80RULB</v>
      </c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1117</v>
      </c>
      <c r="AA2982" s="11">
        <f t="shared" si="51"/>
        <v>-139.625</v>
      </c>
      <c r="AB2982" s="11">
        <f>IFERROR(VLOOKUP(AD2982,[2]Sheet2!$M:$O,2,FALSE),0)</f>
        <v>0</v>
      </c>
      <c r="AC2982" s="11">
        <f>IFERROR(VLOOKUP(AD2982,[2]Sheet2!$M:$O,3,FALSE),0)</f>
        <v>0</v>
      </c>
      <c r="AD2982" s="10" t="str">
        <f t="shared" si="50"/>
        <v>79/80UNLB</v>
      </c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1379</v>
      </c>
      <c r="AA2983" s="11">
        <f t="shared" si="51"/>
        <v>24.192982456140349</v>
      </c>
      <c r="AB2983" s="11">
        <f>IFERROR(VLOOKUP(AD2983,[2]Sheet2!$M:$O,2,FALSE),0)</f>
        <v>14</v>
      </c>
      <c r="AC2983" s="11">
        <f>IFERROR(VLOOKUP(AD2983,[2]Sheet2!$M:$O,3,FALSE),0)</f>
        <v>0.7369</v>
      </c>
      <c r="AD2983" s="10" t="str">
        <f t="shared" si="50"/>
        <v>79/80JBLB</v>
      </c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964</v>
      </c>
      <c r="AA2984" s="11">
        <f t="shared" si="51"/>
        <v>24.1</v>
      </c>
      <c r="AB2984" s="11">
        <f>IFERROR(VLOOKUP(AD2984,[2]Sheet2!$M:$O,2,FALSE),0)</f>
        <v>0</v>
      </c>
      <c r="AC2984" s="11">
        <f>IFERROR(VLOOKUP(AD2984,[2]Sheet2!$M:$O,3,FALSE),0)</f>
        <v>0</v>
      </c>
      <c r="AD2984" s="10" t="str">
        <f t="shared" si="50"/>
        <v>79/80SHLB</v>
      </c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1141.5999999999999</v>
      </c>
      <c r="AA2985" s="11">
        <f t="shared" si="51"/>
        <v>43.907692307692301</v>
      </c>
      <c r="AB2985" s="11">
        <f>IFERROR(VLOOKUP(AD2985,[2]Sheet2!$M:$O,2,FALSE),0)</f>
        <v>0</v>
      </c>
      <c r="AC2985" s="11">
        <f>IFERROR(VLOOKUP(AD2985,[2]Sheet2!$M:$O,3,FALSE),0)</f>
        <v>0</v>
      </c>
      <c r="AD2985" s="10" t="str">
        <f t="shared" si="50"/>
        <v>79/80ULBSL</v>
      </c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11">
        <f>IFERROR(VLOOKUP(AD2986,[2]Sheet2!$M:$O,2,FALSE),0)</f>
        <v>0</v>
      </c>
      <c r="AC2986" s="11">
        <f>IFERROR(VLOOKUP(AD2986,[2]Sheet2!$M:$O,3,FALSE),0)</f>
        <v>0</v>
      </c>
      <c r="AD2986" s="10" t="str">
        <f t="shared" si="50"/>
        <v>79/80ADLB</v>
      </c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959.8</v>
      </c>
      <c r="AA2987" s="11">
        <f t="shared" si="51"/>
        <v>-43.627272727272725</v>
      </c>
      <c r="AB2987" s="11">
        <f>IFERROR(VLOOKUP(AD2987,[2]Sheet2!$M:$O,2,FALSE),0)</f>
        <v>0</v>
      </c>
      <c r="AC2987" s="11">
        <f>IFERROR(VLOOKUP(AD2987,[2]Sheet2!$M:$O,3,FALSE),0)</f>
        <v>0</v>
      </c>
      <c r="AD2987" s="10" t="str">
        <f t="shared" si="50"/>
        <v>79/80SMFBS</v>
      </c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875</v>
      </c>
      <c r="AA2988" s="11">
        <f t="shared" si="51"/>
        <v>-72.916666666666671</v>
      </c>
      <c r="AB2988" s="11">
        <f>IFERROR(VLOOKUP(AD2988,[2]Sheet2!$M:$O,2,FALSE),0)</f>
        <v>0</v>
      </c>
      <c r="AC2988" s="11">
        <f>IFERROR(VLOOKUP(AD2988,[2]Sheet2!$M:$O,3,FALSE),0)</f>
        <v>0</v>
      </c>
      <c r="AD2988" s="10" t="str">
        <f t="shared" si="50"/>
        <v>79/80WNLB</v>
      </c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645</v>
      </c>
      <c r="AA2989" s="11">
        <f t="shared" si="51"/>
        <v>-14.659090909090908</v>
      </c>
      <c r="AB2989" s="11">
        <f>IFERROR(VLOOKUP(AD2989,[2]Sheet2!$M:$O,2,FALSE),0)</f>
        <v>0</v>
      </c>
      <c r="AC2989" s="11">
        <f>IFERROR(VLOOKUP(AD2989,[2]Sheet2!$M:$O,3,FALSE),0)</f>
        <v>0</v>
      </c>
      <c r="AD2989" s="10" t="str">
        <f t="shared" si="50"/>
        <v>79/80SABSL</v>
      </c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11">
        <f>IFERROR(VLOOKUP(AD2990,[2]Sheet2!$M:$O,2,FALSE),0)</f>
        <v>0</v>
      </c>
      <c r="AC2990" s="11">
        <f>IFERROR(VLOOKUP(AD2990,[2]Sheet2!$M:$O,3,FALSE),0)</f>
        <v>0</v>
      </c>
      <c r="AD2990" s="10" t="str">
        <f t="shared" si="50"/>
        <v>79/80AKBSL</v>
      </c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872</v>
      </c>
      <c r="AA2991" s="11">
        <f t="shared" si="51"/>
        <v>48.444444444444443</v>
      </c>
      <c r="AB2991" s="11">
        <f>IFERROR(VLOOKUP(AD2991,[2]Sheet2!$M:$O,2,FALSE),0)</f>
        <v>14.25</v>
      </c>
      <c r="AC2991" s="11">
        <f>IFERROR(VLOOKUP(AD2991,[2]Sheet2!$M:$O,3,FALSE),0)</f>
        <v>0.75</v>
      </c>
      <c r="AD2991" s="10" t="str">
        <f t="shared" si="50"/>
        <v>79/80DLBS</v>
      </c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775</v>
      </c>
      <c r="AA2992" s="11">
        <f t="shared" si="51"/>
        <v>258.33333333333331</v>
      </c>
      <c r="AB2992" s="11">
        <f>IFERROR(VLOOKUP(AD2992,[2]Sheet2!$M:$O,2,FALSE),0)</f>
        <v>0</v>
      </c>
      <c r="AC2992" s="11">
        <f>IFERROR(VLOOKUP(AD2992,[2]Sheet2!$M:$O,3,FALSE),0)</f>
        <v>0</v>
      </c>
      <c r="AD2992" s="10" t="str">
        <f t="shared" si="50"/>
        <v>79/80MLBS</v>
      </c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623.1</v>
      </c>
      <c r="AA2993" s="11">
        <f t="shared" si="51"/>
        <v>0</v>
      </c>
      <c r="AB2993" s="11">
        <f>IFERROR(VLOOKUP(AD2993,[2]Sheet2!$M:$O,2,FALSE),0)</f>
        <v>0</v>
      </c>
      <c r="AC2993" s="11">
        <f>IFERROR(VLOOKUP(AD2993,[2]Sheet2!$M:$O,3,FALSE),0)</f>
        <v>0</v>
      </c>
      <c r="AD2993" s="10" t="str">
        <f t="shared" si="50"/>
        <v>79/80AVYAN</v>
      </c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1190</v>
      </c>
      <c r="AA2994" s="11">
        <f t="shared" si="51"/>
        <v>-396.66666666666669</v>
      </c>
      <c r="AB2994" s="11">
        <f>IFERROR(VLOOKUP(AD2994,[2]Sheet2!$M:$O,2,FALSE),0)</f>
        <v>0</v>
      </c>
      <c r="AC2994" s="11">
        <f>IFERROR(VLOOKUP(AD2994,[2]Sheet2!$M:$O,3,FALSE),0)</f>
        <v>0</v>
      </c>
      <c r="AD2994" s="10" t="str">
        <f t="shared" si="50"/>
        <v>79/80JALPA</v>
      </c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601</v>
      </c>
      <c r="AA2995" s="11">
        <f t="shared" si="51"/>
        <v>85.857142857142861</v>
      </c>
      <c r="AB2995" s="11">
        <f>IFERROR(VLOOKUP(AD2995,[2]Sheet2!$M:$O,2,FALSE),0)</f>
        <v>0</v>
      </c>
      <c r="AC2995" s="11">
        <f>IFERROR(VLOOKUP(AD2995,[2]Sheet2!$M:$O,3,FALSE),0)</f>
        <v>0</v>
      </c>
      <c r="AD2995" s="10" t="str">
        <f t="shared" si="50"/>
        <v>79/80ACLBSL</v>
      </c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887</v>
      </c>
      <c r="AA2996" s="11">
        <f t="shared" si="51"/>
        <v>887</v>
      </c>
      <c r="AB2996" s="11">
        <f>IFERROR(VLOOKUP(AD2996,[2]Sheet2!$M:$O,2,FALSE),0)</f>
        <v>0</v>
      </c>
      <c r="AC2996" s="11">
        <f>IFERROR(VLOOKUP(AD2996,[2]Sheet2!$M:$O,3,FALSE),0)</f>
        <v>0</v>
      </c>
      <c r="AD2996" s="10" t="str">
        <f t="shared" si="50"/>
        <v>79/80USLB</v>
      </c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11">
        <f>IFERROR(VLOOKUP(AD2997,[2]Sheet2!$M:$O,2,FALSE),0)</f>
        <v>0</v>
      </c>
      <c r="AC2997" s="11">
        <f>IFERROR(VLOOKUP(AD2997,[2]Sheet2!$M:$O,3,FALSE),0)</f>
        <v>0</v>
      </c>
      <c r="AD2997" s="10" t="str">
        <f t="shared" si="50"/>
        <v>79/80NSLB</v>
      </c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1070</v>
      </c>
      <c r="AA2998" s="11">
        <f t="shared" si="51"/>
        <v>21.4</v>
      </c>
      <c r="AB2998" s="11">
        <f>IFERROR(VLOOKUP(AD2998,[2]Sheet2!$M:$O,2,FALSE),0)</f>
        <v>0</v>
      </c>
      <c r="AC2998" s="11">
        <f>IFERROR(VLOOKUP(AD2998,[2]Sheet2!$M:$O,3,FALSE),0)</f>
        <v>0</v>
      </c>
      <c r="AD2998" s="10" t="str">
        <f t="shared" si="50"/>
        <v>79/80CYCL</v>
      </c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797</v>
      </c>
      <c r="AA2999" s="11">
        <f t="shared" si="51"/>
        <v>-21.54054054054054</v>
      </c>
      <c r="AB2999" s="11">
        <f>IFERROR(VLOOKUP(AD2999,[2]Sheet2!$M:$O,2,FALSE),0)</f>
        <v>0</v>
      </c>
      <c r="AC2999" s="11">
        <f>IFERROR(VLOOKUP(AD2999,[2]Sheet2!$M:$O,3,FALSE),0)</f>
        <v>0</v>
      </c>
      <c r="AD2999" s="10" t="str">
        <f t="shared" si="50"/>
        <v>79/80KLBSL</v>
      </c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11">
        <f>IFERROR(VLOOKUP(AD3000,[2]Sheet2!$M:$O,2,FALSE),0)</f>
        <v>0</v>
      </c>
      <c r="AC3000" s="11">
        <f>IFERROR(VLOOKUP(AD3000,[2]Sheet2!$M:$O,3,FALSE),0)</f>
        <v>0</v>
      </c>
      <c r="AD3000" s="10" t="str">
        <f t="shared" si="50"/>
        <v>79/80KLBS</v>
      </c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686</v>
      </c>
      <c r="AA3001" s="11">
        <f t="shared" si="51"/>
        <v>31.181818181818183</v>
      </c>
      <c r="AB3001" s="11">
        <f>IFERROR(VLOOKUP(AD3001,[2]Sheet2!$M:$O,2,FALSE),0)</f>
        <v>20</v>
      </c>
      <c r="AC3001" s="11">
        <f>IFERROR(VLOOKUP(AD3001,[2]Sheet2!$M:$O,3,FALSE),0)</f>
        <v>0</v>
      </c>
      <c r="AD3001" s="10" t="str">
        <f t="shared" si="50"/>
        <v>79/80SWMF</v>
      </c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872</v>
      </c>
      <c r="AA3002" s="11">
        <f t="shared" si="51"/>
        <v>22.358974358974358</v>
      </c>
      <c r="AB3002" s="11">
        <f>IFERROR(VLOOKUP(AD3002,[2]Sheet2!$M:$O,2,FALSE),0)</f>
        <v>5</v>
      </c>
      <c r="AC3002" s="11">
        <f>IFERROR(VLOOKUP(AD3002,[2]Sheet2!$M:$O,3,FALSE),0)</f>
        <v>10</v>
      </c>
      <c r="AD3002" s="10" t="str">
        <f t="shared" si="50"/>
        <v>79/80CBBL</v>
      </c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827</v>
      </c>
      <c r="AA3003" s="11">
        <f t="shared" si="51"/>
        <v>29.535714285714285</v>
      </c>
      <c r="AB3003" s="11">
        <f>IFERROR(VLOOKUP(AD3003,[2]Sheet2!$M:$O,2,FALSE),0)</f>
        <v>0</v>
      </c>
      <c r="AC3003" s="11">
        <f>IFERROR(VLOOKUP(AD3003,[2]Sheet2!$M:$O,3,FALSE),0)</f>
        <v>0</v>
      </c>
      <c r="AD3003" s="10" t="str">
        <f t="shared" si="50"/>
        <v>79/80DDBL</v>
      </c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665</v>
      </c>
      <c r="AA3004" s="11">
        <f t="shared" si="51"/>
        <v>26.6</v>
      </c>
      <c r="AB3004" s="11">
        <f>IFERROR(VLOOKUP(AD3004,[2]Sheet2!$M:$O,2,FALSE),0)</f>
        <v>7.5</v>
      </c>
      <c r="AC3004" s="11">
        <f>IFERROR(VLOOKUP(AD3004,[2]Sheet2!$M:$O,3,FALSE),0)</f>
        <v>7.5</v>
      </c>
      <c r="AD3004" s="10" t="str">
        <f t="shared" si="50"/>
        <v>79/80FMDBL</v>
      </c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670</v>
      </c>
      <c r="AA3005" s="11">
        <f t="shared" si="51"/>
        <v>39.411764705882355</v>
      </c>
      <c r="AB3005" s="11">
        <f>IFERROR(VLOOKUP(AD3005,[2]Sheet2!$M:$O,2,FALSE),0)</f>
        <v>0</v>
      </c>
      <c r="AC3005" s="11">
        <f>IFERROR(VLOOKUP(AD3005,[2]Sheet2!$M:$O,3,FALSE),0)</f>
        <v>0</v>
      </c>
      <c r="AD3005" s="10" t="str">
        <f t="shared" si="50"/>
        <v>79/80KMCDB</v>
      </c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602</v>
      </c>
      <c r="AA3006" s="11">
        <f t="shared" si="51"/>
        <v>27.363636363636363</v>
      </c>
      <c r="AB3006" s="11">
        <f>IFERROR(VLOOKUP(AD3006,[2]Sheet2!$M:$O,2,FALSE),0)</f>
        <v>0</v>
      </c>
      <c r="AC3006" s="11">
        <f>IFERROR(VLOOKUP(AD3006,[2]Sheet2!$M:$O,3,FALSE),0)</f>
        <v>0</v>
      </c>
      <c r="AD3006" s="10" t="str">
        <f t="shared" ref="AD3006:AD3069" si="52">B3006&amp;C3006</f>
        <v>79/80NLBBL</v>
      </c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679</v>
      </c>
      <c r="AA3007" s="11">
        <f t="shared" si="51"/>
        <v>52.230769230769234</v>
      </c>
      <c r="AB3007" s="11">
        <f>IFERROR(VLOOKUP(AD3007,[2]Sheet2!$M:$O,2,FALSE),0)</f>
        <v>0</v>
      </c>
      <c r="AC3007" s="11">
        <f>IFERROR(VLOOKUP(AD3007,[2]Sheet2!$M:$O,3,FALSE),0)</f>
        <v>0</v>
      </c>
      <c r="AD3007" s="10" t="str">
        <f t="shared" si="52"/>
        <v>79/80NUBL</v>
      </c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11">
        <f>IFERROR(VLOOKUP(AD3008,[2]Sheet2!$M:$O,2,FALSE),0)</f>
        <v>0</v>
      </c>
      <c r="AC3008" s="11">
        <f>IFERROR(VLOOKUP(AD3008,[2]Sheet2!$M:$O,3,FALSE),0)</f>
        <v>0</v>
      </c>
      <c r="AD3008" s="10" t="str">
        <f t="shared" si="52"/>
        <v>79/80RMDC</v>
      </c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885.9</v>
      </c>
      <c r="AA3009" s="11">
        <f t="shared" si="51"/>
        <v>20.134090909090908</v>
      </c>
      <c r="AB3009" s="11">
        <f>IFERROR(VLOOKUP(AD3009,[2]Sheet2!$M:$O,2,FALSE),0)</f>
        <v>14.25</v>
      </c>
      <c r="AC3009" s="11">
        <f>IFERROR(VLOOKUP(AD3009,[2]Sheet2!$M:$O,3,FALSE),0)</f>
        <v>0.75</v>
      </c>
      <c r="AD3009" s="10" t="str">
        <f t="shared" si="52"/>
        <v>79/80SKBBL</v>
      </c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659</v>
      </c>
      <c r="AA3010" s="11">
        <f t="shared" si="51"/>
        <v>41.1875</v>
      </c>
      <c r="AB3010" s="11">
        <f>IFERROR(VLOOKUP(AD3010,[2]Sheet2!$M:$O,2,FALSE),0)</f>
        <v>0</v>
      </c>
      <c r="AC3010" s="11">
        <f>IFERROR(VLOOKUP(AD3010,[2]Sheet2!$M:$O,3,FALSE),0)</f>
        <v>0</v>
      </c>
      <c r="AD3010" s="10" t="str">
        <f t="shared" si="52"/>
        <v>79/80SLBBL</v>
      </c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IFERROR(Z3011/M3011,0)</f>
        <v>0</v>
      </c>
      <c r="AB3011" s="11">
        <f>IFERROR(VLOOKUP(AD3011,[2]Sheet2!$M:$O,2,FALSE),0)</f>
        <v>0</v>
      </c>
      <c r="AC3011" s="11">
        <f>IFERROR(VLOOKUP(AD3011,[2]Sheet2!$M:$O,3,FALSE),0)</f>
        <v>0</v>
      </c>
      <c r="AD3011" s="10" t="str">
        <f t="shared" si="52"/>
        <v>79/80SMFDB</v>
      </c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755.3</v>
      </c>
      <c r="AA3012" s="11">
        <f t="shared" si="53"/>
        <v>20.413513513513511</v>
      </c>
      <c r="AB3012" s="11">
        <f>IFERROR(VLOOKUP(AD3012,[2]Sheet2!$M:$O,2,FALSE),0)</f>
        <v>12.3599</v>
      </c>
      <c r="AC3012" s="11">
        <f>IFERROR(VLOOKUP(AD3012,[2]Sheet2!$M:$O,3,FALSE),0)</f>
        <v>0.65049999999999997</v>
      </c>
      <c r="AD3012" s="10" t="str">
        <f t="shared" si="52"/>
        <v>79/80SWBBL</v>
      </c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799</v>
      </c>
      <c r="AA3013" s="11">
        <f t="shared" si="53"/>
        <v>36.31818181818182</v>
      </c>
      <c r="AB3013" s="11">
        <f>IFERROR(VLOOKUP(AD3013,[2]Sheet2!$M:$O,2,FALSE),0)</f>
        <v>0</v>
      </c>
      <c r="AC3013" s="11">
        <f>IFERROR(VLOOKUP(AD3013,[2]Sheet2!$M:$O,3,FALSE),0)</f>
        <v>0</v>
      </c>
      <c r="AD3013" s="10" t="str">
        <f t="shared" si="52"/>
        <v>79/80MLBBL</v>
      </c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758</v>
      </c>
      <c r="AA3014" s="11">
        <f t="shared" si="53"/>
        <v>-68.909090909090907</v>
      </c>
      <c r="AB3014" s="11">
        <f>IFERROR(VLOOKUP(AD3014,[2]Sheet2!$M:$O,2,FALSE),0)</f>
        <v>0</v>
      </c>
      <c r="AC3014" s="11">
        <f>IFERROR(VLOOKUP(AD3014,[2]Sheet2!$M:$O,3,FALSE),0)</f>
        <v>0</v>
      </c>
      <c r="AD3014" s="10" t="str">
        <f t="shared" si="52"/>
        <v>79/80LLBS</v>
      </c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624</v>
      </c>
      <c r="AA3015" s="11">
        <f t="shared" si="53"/>
        <v>36.705882352941174</v>
      </c>
      <c r="AB3015" s="11">
        <f>IFERROR(VLOOKUP(AD3015,[2]Sheet2!$M:$O,2,FALSE),0)</f>
        <v>0</v>
      </c>
      <c r="AC3015" s="11">
        <f>IFERROR(VLOOKUP(AD3015,[2]Sheet2!$M:$O,3,FALSE),0)</f>
        <v>0</v>
      </c>
      <c r="AD3015" s="10" t="str">
        <f t="shared" si="52"/>
        <v>79/80MMFDB</v>
      </c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930</v>
      </c>
      <c r="AA3016" s="11">
        <f t="shared" si="53"/>
        <v>186</v>
      </c>
      <c r="AB3016" s="11">
        <f>IFERROR(VLOOKUP(AD3016,[2]Sheet2!$M:$O,2,FALSE),0)</f>
        <v>0</v>
      </c>
      <c r="AC3016" s="11">
        <f>IFERROR(VLOOKUP(AD3016,[2]Sheet2!$M:$O,3,FALSE),0)</f>
        <v>0</v>
      </c>
      <c r="AD3016" s="10" t="str">
        <f t="shared" si="52"/>
        <v>79/80JSLBB</v>
      </c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651</v>
      </c>
      <c r="AA3017" s="11">
        <f t="shared" si="53"/>
        <v>50.07692307692308</v>
      </c>
      <c r="AB3017" s="11">
        <f>IFERROR(VLOOKUP(AD3017,[2]Sheet2!$M:$O,2,FALSE),0)</f>
        <v>0</v>
      </c>
      <c r="AC3017" s="11">
        <f>IFERROR(VLOOKUP(AD3017,[2]Sheet2!$M:$O,3,FALSE),0)</f>
        <v>0</v>
      </c>
      <c r="AD3017" s="10" t="str">
        <f t="shared" si="52"/>
        <v>79/80VLBS</v>
      </c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575</v>
      </c>
      <c r="AA3018" s="11">
        <f t="shared" si="53"/>
        <v>31.944444444444443</v>
      </c>
      <c r="AB3018" s="11">
        <f>IFERROR(VLOOKUP(AD3018,[2]Sheet2!$M:$O,2,FALSE),0)</f>
        <v>8.6</v>
      </c>
      <c r="AC3018" s="11">
        <f>IFERROR(VLOOKUP(AD3018,[2]Sheet2!$M:$O,3,FALSE),0)</f>
        <v>0.4526</v>
      </c>
      <c r="AD3018" s="10" t="str">
        <f t="shared" si="52"/>
        <v>79/80RSDC</v>
      </c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556</v>
      </c>
      <c r="AA3019" s="11">
        <f t="shared" si="53"/>
        <v>278</v>
      </c>
      <c r="AB3019" s="11">
        <f>IFERROR(VLOOKUP(AD3019,[2]Sheet2!$M:$O,2,FALSE),0)</f>
        <v>0</v>
      </c>
      <c r="AC3019" s="11">
        <f>IFERROR(VLOOKUP(AD3019,[2]Sheet2!$M:$O,3,FALSE),0)</f>
        <v>0</v>
      </c>
      <c r="AD3019" s="10" t="str">
        <f t="shared" si="52"/>
        <v>79/80NMBMF</v>
      </c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595.79999999999995</v>
      </c>
      <c r="AA3020" s="11">
        <f t="shared" si="53"/>
        <v>59.58</v>
      </c>
      <c r="AB3020" s="11">
        <f>IFERROR(VLOOKUP(AD3020,[2]Sheet2!$M:$O,2,FALSE),0)</f>
        <v>0</v>
      </c>
      <c r="AC3020" s="11">
        <f>IFERROR(VLOOKUP(AD3020,[2]Sheet2!$M:$O,3,FALSE),0)</f>
        <v>0</v>
      </c>
      <c r="AD3020" s="10" t="str">
        <f t="shared" si="52"/>
        <v>79/80MERO</v>
      </c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574</v>
      </c>
      <c r="AA3021" s="11">
        <f t="shared" si="53"/>
        <v>82</v>
      </c>
      <c r="AB3021" s="11">
        <f>IFERROR(VLOOKUP(AD3021,[2]Sheet2!$M:$O,2,FALSE),0)</f>
        <v>0</v>
      </c>
      <c r="AC3021" s="11">
        <f>IFERROR(VLOOKUP(AD3021,[2]Sheet2!$M:$O,3,FALSE),0)</f>
        <v>0</v>
      </c>
      <c r="AD3021" s="10" t="str">
        <f t="shared" si="52"/>
        <v>79/80NADEP</v>
      </c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755</v>
      </c>
      <c r="AA3022" s="11">
        <f t="shared" si="53"/>
        <v>39.736842105263158</v>
      </c>
      <c r="AB3022" s="11">
        <f>IFERROR(VLOOKUP(AD3022,[2]Sheet2!$M:$O,2,FALSE),0)</f>
        <v>0</v>
      </c>
      <c r="AC3022" s="11">
        <f>IFERROR(VLOOKUP(AD3022,[2]Sheet2!$M:$O,3,FALSE),0)</f>
        <v>0</v>
      </c>
      <c r="AD3022" s="10" t="str">
        <f t="shared" si="52"/>
        <v>79/80ALBSL</v>
      </c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1168.8</v>
      </c>
      <c r="AA3023" s="11">
        <f t="shared" si="53"/>
        <v>21.25090909090909</v>
      </c>
      <c r="AB3023" s="11">
        <f>IFERROR(VLOOKUP(AD3023,[2]Sheet2!$M:$O,2,FALSE),0)</f>
        <v>0</v>
      </c>
      <c r="AC3023" s="11">
        <f>IFERROR(VLOOKUP(AD3023,[2]Sheet2!$M:$O,3,FALSE),0)</f>
        <v>0</v>
      </c>
      <c r="AD3023" s="10" t="str">
        <f t="shared" si="52"/>
        <v>79/80NMFBS</v>
      </c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790</v>
      </c>
      <c r="AA3024" s="11">
        <f t="shared" si="53"/>
        <v>52.666666666666664</v>
      </c>
      <c r="AB3024" s="11">
        <f>IFERROR(VLOOKUP(AD3024,[2]Sheet2!$M:$O,2,FALSE),0)</f>
        <v>0</v>
      </c>
      <c r="AC3024" s="11">
        <f>IFERROR(VLOOKUP(AD3024,[2]Sheet2!$M:$O,3,FALSE),0)</f>
        <v>0</v>
      </c>
      <c r="AD3024" s="10" t="str">
        <f t="shared" si="52"/>
        <v>79/80GMFBS</v>
      </c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11">
        <f>IFERROR(VLOOKUP(AD3025,[2]Sheet2!$M:$O,2,FALSE),0)</f>
        <v>0</v>
      </c>
      <c r="AC3025" s="11">
        <f>IFERROR(VLOOKUP(AD3025,[2]Sheet2!$M:$O,3,FALSE),0)</f>
        <v>0</v>
      </c>
      <c r="AD3025" s="10" t="str">
        <f t="shared" si="52"/>
        <v>79/80CLBSL</v>
      </c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684</v>
      </c>
      <c r="AA3026" s="11">
        <f t="shared" si="53"/>
        <v>40.235294117647058</v>
      </c>
      <c r="AB3026" s="11">
        <f>IFERROR(VLOOKUP(AD3026,[2]Sheet2!$M:$O,2,FALSE),0)</f>
        <v>0</v>
      </c>
      <c r="AC3026" s="11">
        <f>IFERROR(VLOOKUP(AD3026,[2]Sheet2!$M:$O,3,FALSE),0)</f>
        <v>0</v>
      </c>
      <c r="AD3026" s="10" t="str">
        <f t="shared" si="52"/>
        <v>79/80ILBS</v>
      </c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1130</v>
      </c>
      <c r="AA3027" s="11">
        <f t="shared" si="53"/>
        <v>47.083333333333336</v>
      </c>
      <c r="AB3027" s="11">
        <f>IFERROR(VLOOKUP(AD3027,[2]Sheet2!$M:$O,2,FALSE),0)</f>
        <v>0</v>
      </c>
      <c r="AC3027" s="11">
        <f>IFERROR(VLOOKUP(AD3027,[2]Sheet2!$M:$O,3,FALSE),0)</f>
        <v>0</v>
      </c>
      <c r="AD3027" s="10" t="str">
        <f t="shared" si="52"/>
        <v>79/80FOWAD</v>
      </c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633.1</v>
      </c>
      <c r="AA3028" s="11">
        <f t="shared" si="53"/>
        <v>42.206666666666671</v>
      </c>
      <c r="AB3028" s="11">
        <f>IFERROR(VLOOKUP(AD3028,[2]Sheet2!$M:$O,2,FALSE),0)</f>
        <v>5.4222000000000001</v>
      </c>
      <c r="AC3028" s="11">
        <f>IFERROR(VLOOKUP(AD3028,[2]Sheet2!$M:$O,3,FALSE),0)</f>
        <v>0.28539999999999999</v>
      </c>
      <c r="AD3028" s="10" t="str">
        <f t="shared" si="52"/>
        <v>79/80SMATA</v>
      </c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885</v>
      </c>
      <c r="AA3029" s="11">
        <f t="shared" si="53"/>
        <v>46.578947368421055</v>
      </c>
      <c r="AB3029" s="11">
        <f>IFERROR(VLOOKUP(AD3029,[2]Sheet2!$M:$O,2,FALSE),0)</f>
        <v>0</v>
      </c>
      <c r="AC3029" s="11">
        <f>IFERROR(VLOOKUP(AD3029,[2]Sheet2!$M:$O,3,FALSE),0)</f>
        <v>0</v>
      </c>
      <c r="AD3029" s="10" t="str">
        <f t="shared" si="52"/>
        <v>79/80MSLB</v>
      </c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900</v>
      </c>
      <c r="AA3030" s="11">
        <f t="shared" si="53"/>
        <v>42.857142857142854</v>
      </c>
      <c r="AB3030" s="11">
        <f>IFERROR(VLOOKUP(AD3030,[2]Sheet2!$M:$O,2,FALSE),0)</f>
        <v>0</v>
      </c>
      <c r="AC3030" s="11">
        <f>IFERROR(VLOOKUP(AD3030,[2]Sheet2!$M:$O,3,FALSE),0)</f>
        <v>10</v>
      </c>
      <c r="AD3030" s="10" t="str">
        <f t="shared" si="52"/>
        <v>79/80GILB</v>
      </c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1007.1</v>
      </c>
      <c r="AA3031" s="11">
        <f t="shared" si="53"/>
        <v>201.42000000000002</v>
      </c>
      <c r="AB3031" s="11">
        <f>IFERROR(VLOOKUP(AD3031,[2]Sheet2!$M:$O,2,FALSE),0)</f>
        <v>13</v>
      </c>
      <c r="AC3031" s="11">
        <f>IFERROR(VLOOKUP(AD3031,[2]Sheet2!$M:$O,3,FALSE),0)</f>
        <v>0.68420000000000003</v>
      </c>
      <c r="AD3031" s="10" t="str">
        <f t="shared" si="52"/>
        <v>79/80SMB</v>
      </c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600</v>
      </c>
      <c r="AA3032" s="11">
        <f t="shared" si="53"/>
        <v>-23.076923076923077</v>
      </c>
      <c r="AB3032" s="11">
        <f>IFERROR(VLOOKUP(AD3032,[2]Sheet2!$M:$O,2,FALSE),0)</f>
        <v>0</v>
      </c>
      <c r="AC3032" s="11">
        <f>IFERROR(VLOOKUP(AD3032,[2]Sheet2!$M:$O,3,FALSE),0)</f>
        <v>0</v>
      </c>
      <c r="AD3032" s="10" t="str">
        <f t="shared" si="52"/>
        <v>79/80GBLBS</v>
      </c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1727</v>
      </c>
      <c r="AA3033" s="11">
        <f t="shared" si="53"/>
        <v>20.081395348837209</v>
      </c>
      <c r="AB3033" s="11">
        <f>IFERROR(VLOOKUP(AD3033,[2]Sheet2!$M:$O,2,FALSE),0)</f>
        <v>0</v>
      </c>
      <c r="AC3033" s="11">
        <f>IFERROR(VLOOKUP(AD3033,[2]Sheet2!$M:$O,3,FALSE),0)</f>
        <v>0</v>
      </c>
      <c r="AD3033" s="10" t="str">
        <f t="shared" si="52"/>
        <v>79/80NESDO</v>
      </c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1852</v>
      </c>
      <c r="AA3034" s="11">
        <f t="shared" si="53"/>
        <v>44.095238095238095</v>
      </c>
      <c r="AB3034" s="11">
        <f>IFERROR(VLOOKUP(AD3034,[2]Sheet2!$M:$O,2,FALSE),0)</f>
        <v>0</v>
      </c>
      <c r="AC3034" s="11">
        <f>IFERROR(VLOOKUP(AD3034,[2]Sheet2!$M:$O,3,FALSE),0)</f>
        <v>0</v>
      </c>
      <c r="AD3034" s="10" t="str">
        <f t="shared" si="52"/>
        <v>79/80MLBSL</v>
      </c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745</v>
      </c>
      <c r="AA3035" s="11">
        <f t="shared" si="53"/>
        <v>248.33333333333334</v>
      </c>
      <c r="AB3035" s="11">
        <f>IFERROR(VLOOKUP(AD3035,[2]Sheet2!$M:$O,2,FALSE),0)</f>
        <v>0</v>
      </c>
      <c r="AC3035" s="11">
        <f>IFERROR(VLOOKUP(AD3035,[2]Sheet2!$M:$O,3,FALSE),0)</f>
        <v>0</v>
      </c>
      <c r="AD3035" s="10" t="str">
        <f t="shared" si="52"/>
        <v>79/80MKLB</v>
      </c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817</v>
      </c>
      <c r="AA3036" s="11">
        <f t="shared" si="53"/>
        <v>0</v>
      </c>
      <c r="AB3036" s="11">
        <f>IFERROR(VLOOKUP(AD3036,[2]Sheet2!$M:$O,2,FALSE),0)</f>
        <v>0</v>
      </c>
      <c r="AC3036" s="11">
        <f>IFERROR(VLOOKUP(AD3036,[2]Sheet2!$M:$O,3,FALSE),0)</f>
        <v>0</v>
      </c>
      <c r="AD3036" s="10" t="str">
        <f t="shared" si="52"/>
        <v>79/80GLBSL</v>
      </c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651.9</v>
      </c>
      <c r="AA3037" s="11">
        <f t="shared" si="53"/>
        <v>38.347058823529409</v>
      </c>
      <c r="AB3037" s="11">
        <f>IFERROR(VLOOKUP(AD3037,[2]Sheet2!$M:$O,2,FALSE),0)</f>
        <v>0</v>
      </c>
      <c r="AC3037" s="11">
        <f>IFERROR(VLOOKUP(AD3037,[2]Sheet2!$M:$O,3,FALSE),0)</f>
        <v>15</v>
      </c>
      <c r="AD3037" s="10" t="str">
        <f t="shared" si="52"/>
        <v>79/80NICLBSL</v>
      </c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828</v>
      </c>
      <c r="AA3038" s="11">
        <f t="shared" si="53"/>
        <v>-165.6</v>
      </c>
      <c r="AB3038" s="11">
        <f>IFERROR(VLOOKUP(AD3038,[2]Sheet2!$M:$O,2,FALSE),0)</f>
        <v>0</v>
      </c>
      <c r="AC3038" s="11">
        <f>IFERROR(VLOOKUP(AD3038,[2]Sheet2!$M:$O,3,FALSE),0)</f>
        <v>0</v>
      </c>
      <c r="AD3038" s="10" t="str">
        <f t="shared" si="52"/>
        <v>79/80SLBSL</v>
      </c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626.9</v>
      </c>
      <c r="AA3039" s="11">
        <f t="shared" si="53"/>
        <v>39.181249999999999</v>
      </c>
      <c r="AB3039" s="11">
        <f>IFERROR(VLOOKUP(AD3039,[2]Sheet2!$M:$O,2,FALSE),0)</f>
        <v>0</v>
      </c>
      <c r="AC3039" s="11">
        <f>IFERROR(VLOOKUP(AD3039,[2]Sheet2!$M:$O,3,FALSE),0)</f>
        <v>0</v>
      </c>
      <c r="AD3039" s="10" t="str">
        <f t="shared" si="52"/>
        <v>79/80SDLBSL</v>
      </c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11">
        <f>IFERROR(VLOOKUP(AD3040,[2]Sheet2!$M:$O,2,FALSE),0)</f>
        <v>0</v>
      </c>
      <c r="AC3040" s="11">
        <f>IFERROR(VLOOKUP(AD3040,[2]Sheet2!$M:$O,3,FALSE),0)</f>
        <v>0</v>
      </c>
      <c r="AD3040" s="10" t="str">
        <f t="shared" si="52"/>
        <v>79/80RULB</v>
      </c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1117</v>
      </c>
      <c r="AA3041" s="11">
        <f t="shared" si="53"/>
        <v>85.92307692307692</v>
      </c>
      <c r="AB3041" s="11">
        <f>IFERROR(VLOOKUP(AD3041,[2]Sheet2!$M:$O,2,FALSE),0)</f>
        <v>0</v>
      </c>
      <c r="AC3041" s="11">
        <f>IFERROR(VLOOKUP(AD3041,[2]Sheet2!$M:$O,3,FALSE),0)</f>
        <v>0</v>
      </c>
      <c r="AD3041" s="10" t="str">
        <f t="shared" si="52"/>
        <v>79/80UNLB</v>
      </c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1379</v>
      </c>
      <c r="AA3042" s="11">
        <f t="shared" si="53"/>
        <v>27.03921568627451</v>
      </c>
      <c r="AB3042" s="11">
        <f>IFERROR(VLOOKUP(AD3042,[2]Sheet2!$M:$O,2,FALSE),0)</f>
        <v>14</v>
      </c>
      <c r="AC3042" s="11">
        <f>IFERROR(VLOOKUP(AD3042,[2]Sheet2!$M:$O,3,FALSE),0)</f>
        <v>0.7369</v>
      </c>
      <c r="AD3042" s="10" t="str">
        <f t="shared" si="52"/>
        <v>79/80JBLB</v>
      </c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964</v>
      </c>
      <c r="AA3043" s="11">
        <f t="shared" si="53"/>
        <v>32.133333333333333</v>
      </c>
      <c r="AB3043" s="11">
        <f>IFERROR(VLOOKUP(AD3043,[2]Sheet2!$M:$O,2,FALSE),0)</f>
        <v>0</v>
      </c>
      <c r="AC3043" s="11">
        <f>IFERROR(VLOOKUP(AD3043,[2]Sheet2!$M:$O,3,FALSE),0)</f>
        <v>0</v>
      </c>
      <c r="AD3043" s="10" t="str">
        <f t="shared" si="52"/>
        <v>79/80SHLB</v>
      </c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1141.5999999999999</v>
      </c>
      <c r="AA3044" s="11">
        <f t="shared" si="53"/>
        <v>-38.053333333333327</v>
      </c>
      <c r="AB3044" s="11">
        <f>IFERROR(VLOOKUP(AD3044,[2]Sheet2!$M:$O,2,FALSE),0)</f>
        <v>0</v>
      </c>
      <c r="AC3044" s="11">
        <f>IFERROR(VLOOKUP(AD3044,[2]Sheet2!$M:$O,3,FALSE),0)</f>
        <v>0</v>
      </c>
      <c r="AD3044" s="10" t="str">
        <f t="shared" si="52"/>
        <v>79/80ULBSL</v>
      </c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11">
        <f>IFERROR(VLOOKUP(AD3045,[2]Sheet2!$M:$O,2,FALSE),0)</f>
        <v>0</v>
      </c>
      <c r="AC3045" s="11">
        <f>IFERROR(VLOOKUP(AD3045,[2]Sheet2!$M:$O,3,FALSE),0)</f>
        <v>0</v>
      </c>
      <c r="AD3045" s="10" t="str">
        <f t="shared" si="52"/>
        <v>79/80ADLB</v>
      </c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959.8</v>
      </c>
      <c r="AA3046" s="11">
        <f t="shared" si="53"/>
        <v>239.95</v>
      </c>
      <c r="AB3046" s="11">
        <f>IFERROR(VLOOKUP(AD3046,[2]Sheet2!$M:$O,2,FALSE),0)</f>
        <v>0</v>
      </c>
      <c r="AC3046" s="11">
        <f>IFERROR(VLOOKUP(AD3046,[2]Sheet2!$M:$O,3,FALSE),0)</f>
        <v>0</v>
      </c>
      <c r="AD3046" s="10" t="str">
        <f t="shared" si="52"/>
        <v>79/80SMFBS</v>
      </c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875</v>
      </c>
      <c r="AA3047" s="11">
        <f t="shared" si="53"/>
        <v>-31.25</v>
      </c>
      <c r="AB3047" s="11">
        <f>IFERROR(VLOOKUP(AD3047,[2]Sheet2!$M:$O,2,FALSE),0)</f>
        <v>0</v>
      </c>
      <c r="AC3047" s="11">
        <f>IFERROR(VLOOKUP(AD3047,[2]Sheet2!$M:$O,3,FALSE),0)</f>
        <v>0</v>
      </c>
      <c r="AD3047" s="10" t="str">
        <f t="shared" si="52"/>
        <v>79/80WNLB</v>
      </c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645</v>
      </c>
      <c r="AA3048" s="11">
        <f t="shared" si="53"/>
        <v>107.5</v>
      </c>
      <c r="AB3048" s="11">
        <f>IFERROR(VLOOKUP(AD3048,[2]Sheet2!$M:$O,2,FALSE),0)</f>
        <v>0</v>
      </c>
      <c r="AC3048" s="11">
        <f>IFERROR(VLOOKUP(AD3048,[2]Sheet2!$M:$O,3,FALSE),0)</f>
        <v>0</v>
      </c>
      <c r="AD3048" s="10" t="str">
        <f t="shared" si="52"/>
        <v>79/80SABSL</v>
      </c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11">
        <f>IFERROR(VLOOKUP(AD3049,[2]Sheet2!$M:$O,2,FALSE),0)</f>
        <v>0</v>
      </c>
      <c r="AC3049" s="11">
        <f>IFERROR(VLOOKUP(AD3049,[2]Sheet2!$M:$O,3,FALSE),0)</f>
        <v>0</v>
      </c>
      <c r="AD3049" s="10" t="str">
        <f t="shared" si="52"/>
        <v>79/80AKBSL</v>
      </c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872</v>
      </c>
      <c r="AA3050" s="11">
        <f t="shared" si="53"/>
        <v>124.57142857142857</v>
      </c>
      <c r="AB3050" s="11">
        <f>IFERROR(VLOOKUP(AD3050,[2]Sheet2!$M:$O,2,FALSE),0)</f>
        <v>14.25</v>
      </c>
      <c r="AC3050" s="11">
        <f>IFERROR(VLOOKUP(AD3050,[2]Sheet2!$M:$O,3,FALSE),0)</f>
        <v>0.75</v>
      </c>
      <c r="AD3050" s="10" t="str">
        <f t="shared" si="52"/>
        <v>79/80DLBS</v>
      </c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775</v>
      </c>
      <c r="AA3051" s="11">
        <f t="shared" si="53"/>
        <v>-96.875</v>
      </c>
      <c r="AB3051" s="11">
        <f>IFERROR(VLOOKUP(AD3051,[2]Sheet2!$M:$O,2,FALSE),0)</f>
        <v>0</v>
      </c>
      <c r="AC3051" s="11">
        <f>IFERROR(VLOOKUP(AD3051,[2]Sheet2!$M:$O,3,FALSE),0)</f>
        <v>0</v>
      </c>
      <c r="AD3051" s="10" t="str">
        <f t="shared" si="52"/>
        <v>79/80MLBS</v>
      </c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623.1</v>
      </c>
      <c r="AA3052" s="11">
        <f t="shared" si="53"/>
        <v>51.925000000000004</v>
      </c>
      <c r="AB3052" s="11">
        <f>IFERROR(VLOOKUP(AD3052,[2]Sheet2!$M:$O,2,FALSE),0)</f>
        <v>0</v>
      </c>
      <c r="AC3052" s="11">
        <f>IFERROR(VLOOKUP(AD3052,[2]Sheet2!$M:$O,3,FALSE),0)</f>
        <v>0</v>
      </c>
      <c r="AD3052" s="10" t="str">
        <f t="shared" si="52"/>
        <v>79/80AVYAN</v>
      </c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1190</v>
      </c>
      <c r="AA3053" s="11">
        <f t="shared" si="53"/>
        <v>74.375</v>
      </c>
      <c r="AB3053" s="11">
        <f>IFERROR(VLOOKUP(AD3053,[2]Sheet2!$M:$O,2,FALSE),0)</f>
        <v>0</v>
      </c>
      <c r="AC3053" s="11">
        <f>IFERROR(VLOOKUP(AD3053,[2]Sheet2!$M:$O,3,FALSE),0)</f>
        <v>0</v>
      </c>
      <c r="AD3053" s="10" t="str">
        <f t="shared" si="52"/>
        <v>79/80JALPA</v>
      </c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601</v>
      </c>
      <c r="AA3054" s="11">
        <f t="shared" si="53"/>
        <v>54.636363636363633</v>
      </c>
      <c r="AB3054" s="11">
        <f>IFERROR(VLOOKUP(AD3054,[2]Sheet2!$M:$O,2,FALSE),0)</f>
        <v>0</v>
      </c>
      <c r="AC3054" s="11">
        <f>IFERROR(VLOOKUP(AD3054,[2]Sheet2!$M:$O,3,FALSE),0)</f>
        <v>0</v>
      </c>
      <c r="AD3054" s="10" t="str">
        <f t="shared" si="52"/>
        <v>79/80ACLBSL</v>
      </c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887</v>
      </c>
      <c r="AA3055" s="11">
        <f t="shared" si="53"/>
        <v>221.75</v>
      </c>
      <c r="AB3055" s="11">
        <f>IFERROR(VLOOKUP(AD3055,[2]Sheet2!$M:$O,2,FALSE),0)</f>
        <v>0</v>
      </c>
      <c r="AC3055" s="11">
        <f>IFERROR(VLOOKUP(AD3055,[2]Sheet2!$M:$O,3,FALSE),0)</f>
        <v>0</v>
      </c>
      <c r="AD3055" s="10" t="str">
        <f t="shared" si="52"/>
        <v>79/80USLB</v>
      </c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11">
        <f>IFERROR(VLOOKUP(AD3056,[2]Sheet2!$M:$O,2,FALSE),0)</f>
        <v>0</v>
      </c>
      <c r="AC3056" s="11">
        <f>IFERROR(VLOOKUP(AD3056,[2]Sheet2!$M:$O,3,FALSE),0)</f>
        <v>0</v>
      </c>
      <c r="AD3056" s="10" t="str">
        <f t="shared" si="52"/>
        <v>79/80NSLB</v>
      </c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1070</v>
      </c>
      <c r="AA3057" s="11">
        <f t="shared" si="53"/>
        <v>27.435897435897434</v>
      </c>
      <c r="AB3057" s="11">
        <f>IFERROR(VLOOKUP(AD3057,[2]Sheet2!$M:$O,2,FALSE),0)</f>
        <v>0</v>
      </c>
      <c r="AC3057" s="11">
        <f>IFERROR(VLOOKUP(AD3057,[2]Sheet2!$M:$O,3,FALSE),0)</f>
        <v>0</v>
      </c>
      <c r="AD3057" s="10" t="str">
        <f t="shared" si="52"/>
        <v>79/80CYCL</v>
      </c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797</v>
      </c>
      <c r="AA3058" s="11">
        <f t="shared" si="53"/>
        <v>797</v>
      </c>
      <c r="AB3058" s="11">
        <f>IFERROR(VLOOKUP(AD3058,[2]Sheet2!$M:$O,2,FALSE),0)</f>
        <v>0</v>
      </c>
      <c r="AC3058" s="11">
        <f>IFERROR(VLOOKUP(AD3058,[2]Sheet2!$M:$O,3,FALSE),0)</f>
        <v>0</v>
      </c>
      <c r="AD3058" s="10" t="str">
        <f t="shared" si="52"/>
        <v>79/80KLBSL</v>
      </c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11">
        <f>IFERROR(VLOOKUP(AD3059,[2]Sheet2!$M:$O,2,FALSE),0)</f>
        <v>0</v>
      </c>
      <c r="AC3059" s="11">
        <f>IFERROR(VLOOKUP(AD3059,[2]Sheet2!$M:$O,3,FALSE),0)</f>
        <v>0</v>
      </c>
      <c r="AD3059" s="10" t="str">
        <f t="shared" si="52"/>
        <v>79/80KLBS</v>
      </c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686</v>
      </c>
      <c r="AA3060" s="11">
        <f t="shared" si="53"/>
        <v>38.111111111111114</v>
      </c>
      <c r="AB3060" s="11">
        <f>IFERROR(VLOOKUP(AD3060,[2]Sheet2!$M:$O,2,FALSE),0)</f>
        <v>20</v>
      </c>
      <c r="AC3060" s="11">
        <f>IFERROR(VLOOKUP(AD3060,[2]Sheet2!$M:$O,3,FALSE),0)</f>
        <v>0</v>
      </c>
      <c r="AD3060" s="10" t="str">
        <f t="shared" si="52"/>
        <v>79/80SWMF</v>
      </c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245.9</v>
      </c>
      <c r="AA3061" s="11">
        <f t="shared" si="53"/>
        <v>35.128571428571426</v>
      </c>
      <c r="AB3061" s="11">
        <f>IFERROR(VLOOKUP(AD3061,[2]Sheet2!$M:$O,2,FALSE),0)</f>
        <v>0</v>
      </c>
      <c r="AC3061" s="11">
        <f>IFERROR(VLOOKUP(AD3061,[2]Sheet2!$M:$O,3,FALSE),0)</f>
        <v>0</v>
      </c>
      <c r="AD3061" s="10" t="str">
        <f t="shared" si="52"/>
        <v>79/80ADBL</v>
      </c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172.1</v>
      </c>
      <c r="AA3062" s="11">
        <f t="shared" si="53"/>
        <v>14.341666666666667</v>
      </c>
      <c r="AB3062" s="11">
        <f>IFERROR(VLOOKUP(AD3062,[2]Sheet2!$M:$O,2,FALSE),0)</f>
        <v>0</v>
      </c>
      <c r="AC3062" s="11">
        <f>IFERROR(VLOOKUP(AD3062,[2]Sheet2!$M:$O,3,FALSE),0)</f>
        <v>5.79</v>
      </c>
      <c r="AD3062" s="10" t="str">
        <f t="shared" si="52"/>
        <v>79/80CZBIL</v>
      </c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524</v>
      </c>
      <c r="AA3063" s="11">
        <f t="shared" si="53"/>
        <v>16.903225806451612</v>
      </c>
      <c r="AB3063" s="11">
        <f>IFERROR(VLOOKUP(AD3063,[2]Sheet2!$M:$O,2,FALSE),0)</f>
        <v>10</v>
      </c>
      <c r="AC3063" s="11">
        <f>IFERROR(VLOOKUP(AD3063,[2]Sheet2!$M:$O,3,FALSE),0)</f>
        <v>10.53</v>
      </c>
      <c r="AD3063" s="10" t="str">
        <f t="shared" si="52"/>
        <v>79/80EBL</v>
      </c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205</v>
      </c>
      <c r="AA3064" s="11">
        <f t="shared" si="53"/>
        <v>12.8125</v>
      </c>
      <c r="AB3064" s="11">
        <f>IFERROR(VLOOKUP(AD3064,[2]Sheet2!$M:$O,2,FALSE),0)</f>
        <v>1</v>
      </c>
      <c r="AC3064" s="11">
        <f>IFERROR(VLOOKUP(AD3064,[2]Sheet2!$M:$O,3,FALSE),0)</f>
        <v>8</v>
      </c>
      <c r="AD3064" s="10" t="str">
        <f t="shared" si="52"/>
        <v>79/80GBIME</v>
      </c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209</v>
      </c>
      <c r="AA3065" s="11">
        <f t="shared" si="53"/>
        <v>19</v>
      </c>
      <c r="AB3065" s="11">
        <f>IFERROR(VLOOKUP(AD3065,[2]Sheet2!$M:$O,2,FALSE),0)</f>
        <v>0</v>
      </c>
      <c r="AC3065" s="11">
        <f>IFERROR(VLOOKUP(AD3065,[2]Sheet2!$M:$O,3,FALSE),0)</f>
        <v>0</v>
      </c>
      <c r="AD3065" s="10" t="str">
        <f t="shared" si="52"/>
        <v>79/80HBL</v>
      </c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159.4</v>
      </c>
      <c r="AA3066" s="11">
        <f t="shared" si="53"/>
        <v>17.711111111111112</v>
      </c>
      <c r="AB3066" s="11">
        <f>IFERROR(VLOOKUP(AD3066,[2]Sheet2!$M:$O,2,FALSE),0)</f>
        <v>0</v>
      </c>
      <c r="AC3066" s="11">
        <f>IFERROR(VLOOKUP(AD3066,[2]Sheet2!$M:$O,3,FALSE),0)</f>
        <v>0</v>
      </c>
      <c r="AD3066" s="10" t="str">
        <f t="shared" si="52"/>
        <v>79/80KBL</v>
      </c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11">
        <f>IFERROR(VLOOKUP(AD3067,[2]Sheet2!$M:$O,2,FALSE),0)</f>
        <v>0</v>
      </c>
      <c r="AC3067" s="11">
        <f>IFERROR(VLOOKUP(AD3067,[2]Sheet2!$M:$O,3,FALSE),0)</f>
        <v>0</v>
      </c>
      <c r="AD3067" s="10" t="str">
        <f t="shared" si="52"/>
        <v>79/80LBL</v>
      </c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203</v>
      </c>
      <c r="AA3068" s="11">
        <f t="shared" si="53"/>
        <v>11.277777777777779</v>
      </c>
      <c r="AB3068" s="11">
        <f>IFERROR(VLOOKUP(AD3068,[2]Sheet2!$M:$O,2,FALSE),0)</f>
        <v>13.3</v>
      </c>
      <c r="AC3068" s="11">
        <f>IFERROR(VLOOKUP(AD3068,[2]Sheet2!$M:$O,3,FALSE),0)</f>
        <v>0.7</v>
      </c>
      <c r="AD3068" s="10" t="str">
        <f t="shared" si="52"/>
        <v>79/80MBL</v>
      </c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494.5</v>
      </c>
      <c r="AA3069" s="11">
        <f t="shared" si="53"/>
        <v>19.78</v>
      </c>
      <c r="AB3069" s="11">
        <f>IFERROR(VLOOKUP(AD3069,[2]Sheet2!$M:$O,2,FALSE),0)</f>
        <v>0</v>
      </c>
      <c r="AC3069" s="11">
        <f>IFERROR(VLOOKUP(AD3069,[2]Sheet2!$M:$O,3,FALSE),0)</f>
        <v>11</v>
      </c>
      <c r="AD3069" s="10" t="str">
        <f t="shared" si="52"/>
        <v>79/80NABIL</v>
      </c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235.9</v>
      </c>
      <c r="AA3070" s="11">
        <f t="shared" si="53"/>
        <v>14.74375</v>
      </c>
      <c r="AB3070" s="11">
        <f>IFERROR(VLOOKUP(AD3070,[2]Sheet2!$M:$O,2,FALSE),0)</f>
        <v>0</v>
      </c>
      <c r="AC3070" s="11">
        <f>IFERROR(VLOOKUP(AD3070,[2]Sheet2!$M:$O,3,FALSE),0)</f>
        <v>0</v>
      </c>
      <c r="AD3070" s="10" t="str">
        <f t="shared" ref="AD3070:AD3133" si="54">B3070&amp;C3070</f>
        <v>79/80NBL</v>
      </c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511.2</v>
      </c>
      <c r="AA3071" s="11">
        <f t="shared" si="53"/>
        <v>11.113043478260868</v>
      </c>
      <c r="AB3071" s="11">
        <f>IFERROR(VLOOKUP(AD3071,[2]Sheet2!$M:$O,2,FALSE),0)</f>
        <v>29</v>
      </c>
      <c r="AC3071" s="11">
        <f>IFERROR(VLOOKUP(AD3071,[2]Sheet2!$M:$O,3,FALSE),0)</f>
        <v>1.52</v>
      </c>
      <c r="AD3071" s="10" t="str">
        <f t="shared" si="54"/>
        <v>79/80NICA</v>
      </c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201.5</v>
      </c>
      <c r="AA3072" s="11">
        <f t="shared" si="53"/>
        <v>10.605263157894736</v>
      </c>
      <c r="AB3072" s="11">
        <f>IFERROR(VLOOKUP(AD3072,[2]Sheet2!$M:$O,2,FALSE),0)</f>
        <v>0</v>
      </c>
      <c r="AC3072" s="11">
        <f>IFERROR(VLOOKUP(AD3072,[2]Sheet2!$M:$O,3,FALSE),0)</f>
        <v>0</v>
      </c>
      <c r="AD3072" s="10" t="str">
        <f t="shared" si="54"/>
        <v>79/80NMB</v>
      </c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203</v>
      </c>
      <c r="AA3073" s="11">
        <f t="shared" si="53"/>
        <v>11.941176470588236</v>
      </c>
      <c r="AB3073" s="11">
        <f>IFERROR(VLOOKUP(AD3073,[2]Sheet2!$M:$O,2,FALSE),0)</f>
        <v>0</v>
      </c>
      <c r="AC3073" s="11">
        <f>IFERROR(VLOOKUP(AD3073,[2]Sheet2!$M:$O,3,FALSE),0)</f>
        <v>0</v>
      </c>
      <c r="AD3073" s="10" t="str">
        <f t="shared" si="54"/>
        <v>79/80PCBL</v>
      </c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258</v>
      </c>
      <c r="AA3074" s="11">
        <f t="shared" si="53"/>
        <v>14.333333333333334</v>
      </c>
      <c r="AB3074" s="11">
        <f>IFERROR(VLOOKUP(AD3074,[2]Sheet2!$M:$O,2,FALSE),0)</f>
        <v>9</v>
      </c>
      <c r="AC3074" s="11">
        <f>IFERROR(VLOOKUP(AD3074,[2]Sheet2!$M:$O,3,FALSE),0)</f>
        <v>5.7</v>
      </c>
      <c r="AD3074" s="10" t="str">
        <f t="shared" si="54"/>
        <v>79/80SANIMA</v>
      </c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310</v>
      </c>
      <c r="AA3075" s="11">
        <f t="shared" ref="AA3075:AA3138" si="55">IFERROR(Z3075/M3075,0)</f>
        <v>12.916666666666666</v>
      </c>
      <c r="AB3075" s="11">
        <f>IFERROR(VLOOKUP(AD3075,[2]Sheet2!$M:$O,2,FALSE),0)</f>
        <v>3.75</v>
      </c>
      <c r="AC3075" s="11">
        <f>IFERROR(VLOOKUP(AD3075,[2]Sheet2!$M:$O,3,FALSE),0)</f>
        <v>6.8</v>
      </c>
      <c r="AD3075" s="10" t="str">
        <f t="shared" si="54"/>
        <v>79/80SBI</v>
      </c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250</v>
      </c>
      <c r="AA3076" s="11">
        <f t="shared" si="55"/>
        <v>17.857142857142858</v>
      </c>
      <c r="AB3076" s="11">
        <f>IFERROR(VLOOKUP(AD3076,[2]Sheet2!$M:$O,2,FALSE),0)</f>
        <v>0</v>
      </c>
      <c r="AC3076" s="11">
        <f>IFERROR(VLOOKUP(AD3076,[2]Sheet2!$M:$O,3,FALSE),0)</f>
        <v>4.21</v>
      </c>
      <c r="AD3076" s="10" t="str">
        <f t="shared" si="54"/>
        <v>79/80SBL</v>
      </c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526</v>
      </c>
      <c r="AA3077" s="11">
        <f t="shared" si="55"/>
        <v>14.216216216216216</v>
      </c>
      <c r="AB3077" s="11">
        <f>IFERROR(VLOOKUP(AD3077,[2]Sheet2!$M:$O,2,FALSE),0)</f>
        <v>0</v>
      </c>
      <c r="AC3077" s="11">
        <f>IFERROR(VLOOKUP(AD3077,[2]Sheet2!$M:$O,3,FALSE),0)</f>
        <v>19</v>
      </c>
      <c r="AD3077" s="10" t="str">
        <f t="shared" si="54"/>
        <v>79/80SCB</v>
      </c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11">
        <f>IFERROR(VLOOKUP(AD3078,[2]Sheet2!$M:$O,2,FALSE),0)</f>
        <v>0</v>
      </c>
      <c r="AC3078" s="11">
        <f>IFERROR(VLOOKUP(AD3078,[2]Sheet2!$M:$O,3,FALSE),0)</f>
        <v>0</v>
      </c>
      <c r="AD3078" s="10" t="str">
        <f t="shared" si="54"/>
        <v>79/80SRBL</v>
      </c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164.8</v>
      </c>
      <c r="AA3079" s="11">
        <f t="shared" si="55"/>
        <v>14.981818181818182</v>
      </c>
      <c r="AB3079" s="11">
        <f>IFERROR(VLOOKUP(AD3079,[2]Sheet2!$M:$O,2,FALSE),0)</f>
        <v>0</v>
      </c>
      <c r="AC3079" s="11">
        <f>IFERROR(VLOOKUP(AD3079,[2]Sheet2!$M:$O,3,FALSE),0)</f>
        <v>0</v>
      </c>
      <c r="AD3079" s="10" t="str">
        <f t="shared" si="54"/>
        <v>79/80PRVU</v>
      </c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175.7</v>
      </c>
      <c r="AA3080" s="11">
        <f t="shared" si="55"/>
        <v>14.641666666666666</v>
      </c>
      <c r="AB3080" s="11">
        <f>IFERROR(VLOOKUP(AD3080,[2]Sheet2!$M:$O,2,FALSE),0)</f>
        <v>0</v>
      </c>
      <c r="AC3080" s="11">
        <f>IFERROR(VLOOKUP(AD3080,[2]Sheet2!$M:$O,3,FALSE),0)</f>
        <v>0</v>
      </c>
      <c r="AD3080" s="10" t="str">
        <f t="shared" si="54"/>
        <v>79/80NIMB</v>
      </c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383.9</v>
      </c>
      <c r="AA3081" s="11">
        <f t="shared" si="55"/>
        <v>127.96666666666665</v>
      </c>
      <c r="AB3081" s="11">
        <f>IFERROR(VLOOKUP(AD3081,[2]Sheet2!$M:$O,2,FALSE),0)</f>
        <v>0</v>
      </c>
      <c r="AC3081" s="11">
        <f>IFERROR(VLOOKUP(AD3081,[2]Sheet2!$M:$O,3,FALSE),0)</f>
        <v>0</v>
      </c>
      <c r="AD3081" s="10" t="str">
        <f t="shared" si="54"/>
        <v>79/80CORBL</v>
      </c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386</v>
      </c>
      <c r="AA3082" s="11">
        <f t="shared" si="55"/>
        <v>22.705882352941178</v>
      </c>
      <c r="AB3082" s="11">
        <f>IFERROR(VLOOKUP(AD3082,[2]Sheet2!$M:$O,2,FALSE),0)</f>
        <v>9.5</v>
      </c>
      <c r="AC3082" s="11">
        <f>IFERROR(VLOOKUP(AD3082,[2]Sheet2!$M:$O,3,FALSE),0)</f>
        <v>0.5</v>
      </c>
      <c r="AD3082" s="10" t="str">
        <f t="shared" si="54"/>
        <v>79/80GBBL</v>
      </c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312.5</v>
      </c>
      <c r="AA3083" s="11">
        <f t="shared" si="55"/>
        <v>52.083333333333336</v>
      </c>
      <c r="AB3083" s="11">
        <f>IFERROR(VLOOKUP(AD3083,[2]Sheet2!$M:$O,2,FALSE),0)</f>
        <v>0</v>
      </c>
      <c r="AC3083" s="11">
        <f>IFERROR(VLOOKUP(AD3083,[2]Sheet2!$M:$O,3,FALSE),0)</f>
        <v>0</v>
      </c>
      <c r="AD3083" s="10" t="str">
        <f t="shared" si="54"/>
        <v>79/80JBBL</v>
      </c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415</v>
      </c>
      <c r="AA3084" s="11">
        <f t="shared" si="55"/>
        <v>31.923076923076923</v>
      </c>
      <c r="AB3084" s="11">
        <f>IFERROR(VLOOKUP(AD3084,[2]Sheet2!$M:$O,2,FALSE),0)</f>
        <v>9.5</v>
      </c>
      <c r="AC3084" s="11">
        <f>IFERROR(VLOOKUP(AD3084,[2]Sheet2!$M:$O,3,FALSE),0)</f>
        <v>0.5</v>
      </c>
      <c r="AD3084" s="10" t="str">
        <f t="shared" si="54"/>
        <v>79/80MDB</v>
      </c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384.5</v>
      </c>
      <c r="AA3085" s="11">
        <f t="shared" si="55"/>
        <v>22.617647058823529</v>
      </c>
      <c r="AB3085" s="11">
        <f>IFERROR(VLOOKUP(AD3085,[2]Sheet2!$M:$O,2,FALSE),0)</f>
        <v>9.75</v>
      </c>
      <c r="AC3085" s="11">
        <f>IFERROR(VLOOKUP(AD3085,[2]Sheet2!$M:$O,3,FALSE),0)</f>
        <v>0.51319999999999999</v>
      </c>
      <c r="AD3085" s="10" t="str">
        <f t="shared" si="54"/>
        <v>79/80MNBBL</v>
      </c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415</v>
      </c>
      <c r="AA3086" s="11">
        <f t="shared" si="55"/>
        <v>-24.411764705882351</v>
      </c>
      <c r="AB3086" s="11">
        <f>IFERROR(VLOOKUP(AD3086,[2]Sheet2!$M:$O,2,FALSE),0)</f>
        <v>0</v>
      </c>
      <c r="AC3086" s="11">
        <f>IFERROR(VLOOKUP(AD3086,[2]Sheet2!$M:$O,3,FALSE),0)</f>
        <v>0</v>
      </c>
      <c r="AD3086" s="10" t="str">
        <f t="shared" si="54"/>
        <v>79/80NABBC</v>
      </c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320</v>
      </c>
      <c r="AA3087" s="11">
        <f t="shared" si="55"/>
        <v>32</v>
      </c>
      <c r="AB3087" s="11">
        <f>IFERROR(VLOOKUP(AD3087,[2]Sheet2!$M:$O,2,FALSE),0)</f>
        <v>5</v>
      </c>
      <c r="AC3087" s="11">
        <f>IFERROR(VLOOKUP(AD3087,[2]Sheet2!$M:$O,3,FALSE),0)</f>
        <v>0.26300000000000001</v>
      </c>
      <c r="AD3087" s="10" t="str">
        <f t="shared" si="54"/>
        <v>79/80SADBL</v>
      </c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398</v>
      </c>
      <c r="AA3088" s="11">
        <f t="shared" si="55"/>
        <v>23.411764705882351</v>
      </c>
      <c r="AB3088" s="11">
        <f>IFERROR(VLOOKUP(AD3088,[2]Sheet2!$M:$O,2,FALSE),0)</f>
        <v>10.5</v>
      </c>
      <c r="AC3088" s="11">
        <f>IFERROR(VLOOKUP(AD3088,[2]Sheet2!$M:$O,3,FALSE),0)</f>
        <v>0.55000000000000004</v>
      </c>
      <c r="AD3088" s="10" t="str">
        <f t="shared" si="54"/>
        <v>79/80SHINE</v>
      </c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314</v>
      </c>
      <c r="AA3089" s="11">
        <f t="shared" si="55"/>
        <v>-78.5</v>
      </c>
      <c r="AB3089" s="11">
        <f>IFERROR(VLOOKUP(AD3089,[2]Sheet2!$M:$O,2,FALSE),0)</f>
        <v>0</v>
      </c>
      <c r="AC3089" s="11">
        <f>IFERROR(VLOOKUP(AD3089,[2]Sheet2!$M:$O,3,FALSE),0)</f>
        <v>0</v>
      </c>
      <c r="AD3089" s="10" t="str">
        <f t="shared" si="54"/>
        <v>79/80SINDU</v>
      </c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356</v>
      </c>
      <c r="AA3090" s="11">
        <f t="shared" si="55"/>
        <v>118.66666666666667</v>
      </c>
      <c r="AB3090" s="11">
        <f>IFERROR(VLOOKUP(AD3090,[2]Sheet2!$M:$O,2,FALSE),0)</f>
        <v>0</v>
      </c>
      <c r="AC3090" s="11">
        <f>IFERROR(VLOOKUP(AD3090,[2]Sheet2!$M:$O,3,FALSE),0)</f>
        <v>0</v>
      </c>
      <c r="AD3090" s="10" t="str">
        <f t="shared" si="54"/>
        <v>79/80GRDBL</v>
      </c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341</v>
      </c>
      <c r="AA3091" s="11">
        <f t="shared" si="55"/>
        <v>28.416666666666668</v>
      </c>
      <c r="AB3091" s="11">
        <f>IFERROR(VLOOKUP(AD3091,[2]Sheet2!$M:$O,2,FALSE),0)</f>
        <v>0</v>
      </c>
      <c r="AC3091" s="11">
        <f>IFERROR(VLOOKUP(AD3091,[2]Sheet2!$M:$O,3,FALSE),0)</f>
        <v>6.4</v>
      </c>
      <c r="AD3091" s="10" t="str">
        <f t="shared" si="54"/>
        <v>79/80MLBL</v>
      </c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403</v>
      </c>
      <c r="AA3092" s="11">
        <f t="shared" si="55"/>
        <v>22.388888888888889</v>
      </c>
      <c r="AB3092" s="11">
        <f>IFERROR(VLOOKUP(AD3092,[2]Sheet2!$M:$O,2,FALSE),0)</f>
        <v>4</v>
      </c>
      <c r="AC3092" s="11">
        <f>IFERROR(VLOOKUP(AD3092,[2]Sheet2!$M:$O,3,FALSE),0)</f>
        <v>4.5</v>
      </c>
      <c r="AD3092" s="10" t="str">
        <f t="shared" si="54"/>
        <v>79/80LBBL</v>
      </c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352.9</v>
      </c>
      <c r="AA3093" s="11">
        <f t="shared" si="55"/>
        <v>27.146153846153844</v>
      </c>
      <c r="AB3093" s="11">
        <f>IFERROR(VLOOKUP(AD3093,[2]Sheet2!$M:$O,2,FALSE),0)</f>
        <v>0</v>
      </c>
      <c r="AC3093" s="11">
        <f>IFERROR(VLOOKUP(AD3093,[2]Sheet2!$M:$O,3,FALSE),0)</f>
        <v>0</v>
      </c>
      <c r="AD3093" s="10" t="str">
        <f t="shared" si="54"/>
        <v>79/80KSBBL</v>
      </c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447.9</v>
      </c>
      <c r="AA3094" s="11">
        <f t="shared" si="55"/>
        <v>149.29999999999998</v>
      </c>
      <c r="AB3094" s="11">
        <f>IFERROR(VLOOKUP(AD3094,[2]Sheet2!$M:$O,2,FALSE),0)</f>
        <v>0</v>
      </c>
      <c r="AC3094" s="11">
        <f>IFERROR(VLOOKUP(AD3094,[2]Sheet2!$M:$O,3,FALSE),0)</f>
        <v>0</v>
      </c>
      <c r="AD3094" s="10" t="str">
        <f t="shared" si="54"/>
        <v>79/80GFCL</v>
      </c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367.6</v>
      </c>
      <c r="AA3095" s="11">
        <f t="shared" si="55"/>
        <v>367.6</v>
      </c>
      <c r="AB3095" s="11">
        <f>IFERROR(VLOOKUP(AD3095,[2]Sheet2!$M:$O,2,FALSE),0)</f>
        <v>0</v>
      </c>
      <c r="AC3095" s="11">
        <f>IFERROR(VLOOKUP(AD3095,[2]Sheet2!$M:$O,3,FALSE),0)</f>
        <v>0</v>
      </c>
      <c r="AD3095" s="10" t="str">
        <f t="shared" si="54"/>
        <v>79/80GMFIL</v>
      </c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502.9</v>
      </c>
      <c r="AA3096" s="11">
        <f t="shared" si="55"/>
        <v>55.877777777777773</v>
      </c>
      <c r="AB3096" s="11">
        <f>IFERROR(VLOOKUP(AD3096,[2]Sheet2!$M:$O,2,FALSE),0)</f>
        <v>0</v>
      </c>
      <c r="AC3096" s="11">
        <f>IFERROR(VLOOKUP(AD3096,[2]Sheet2!$M:$O,3,FALSE),0)</f>
        <v>6.5</v>
      </c>
      <c r="AD3096" s="10" t="str">
        <f t="shared" si="54"/>
        <v>79/80ICFC</v>
      </c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375</v>
      </c>
      <c r="AA3097" s="11">
        <f t="shared" si="55"/>
        <v>125</v>
      </c>
      <c r="AB3097" s="11">
        <f>IFERROR(VLOOKUP(AD3097,[2]Sheet2!$M:$O,2,FALSE),0)</f>
        <v>0</v>
      </c>
      <c r="AC3097" s="11">
        <f>IFERROR(VLOOKUP(AD3097,[2]Sheet2!$M:$O,3,FALSE),0)</f>
        <v>0</v>
      </c>
      <c r="AD3097" s="10" t="str">
        <f t="shared" si="54"/>
        <v>79/80JFL</v>
      </c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534</v>
      </c>
      <c r="AA3098" s="11">
        <f t="shared" si="55"/>
        <v>31.411764705882351</v>
      </c>
      <c r="AB3098" s="11">
        <f>IFERROR(VLOOKUP(AD3098,[2]Sheet2!$M:$O,2,FALSE),0)</f>
        <v>0</v>
      </c>
      <c r="AC3098" s="11">
        <f>IFERROR(VLOOKUP(AD3098,[2]Sheet2!$M:$O,3,FALSE),0)</f>
        <v>5.2629999999999999</v>
      </c>
      <c r="AD3098" s="10" t="str">
        <f t="shared" si="54"/>
        <v>79/80MFIL</v>
      </c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354</v>
      </c>
      <c r="AA3099" s="11">
        <f t="shared" si="55"/>
        <v>177</v>
      </c>
      <c r="AB3099" s="11">
        <f>IFERROR(VLOOKUP(AD3099,[2]Sheet2!$M:$O,2,FALSE),0)</f>
        <v>0</v>
      </c>
      <c r="AC3099" s="11">
        <f>IFERROR(VLOOKUP(AD3099,[2]Sheet2!$M:$O,3,FALSE),0)</f>
        <v>0</v>
      </c>
      <c r="AD3099" s="10" t="str">
        <f t="shared" si="54"/>
        <v>79/80MPFL</v>
      </c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343.7</v>
      </c>
      <c r="AA3100" s="11">
        <f t="shared" si="55"/>
        <v>171.85</v>
      </c>
      <c r="AB3100" s="11">
        <f>IFERROR(VLOOKUP(AD3100,[2]Sheet2!$M:$O,2,FALSE),0)</f>
        <v>0</v>
      </c>
      <c r="AC3100" s="11">
        <f>IFERROR(VLOOKUP(AD3100,[2]Sheet2!$M:$O,3,FALSE),0)</f>
        <v>0</v>
      </c>
      <c r="AD3100" s="10" t="str">
        <f t="shared" si="54"/>
        <v>79/80NFS</v>
      </c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274.89999999999998</v>
      </c>
      <c r="AA3101" s="11">
        <f t="shared" si="55"/>
        <v>68.724999999999994</v>
      </c>
      <c r="AB3101" s="11">
        <v>10</v>
      </c>
      <c r="AC3101" s="11">
        <v>0.52600000000000002</v>
      </c>
      <c r="AD3101" s="10" t="str">
        <f t="shared" si="54"/>
        <v>73/74AHPC</v>
      </c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310</v>
      </c>
      <c r="AA3102" s="11">
        <f t="shared" si="55"/>
        <v>62</v>
      </c>
      <c r="AB3102" s="11">
        <v>0</v>
      </c>
      <c r="AC3102" s="11">
        <v>20</v>
      </c>
      <c r="AD3102" s="10" t="str">
        <f t="shared" si="54"/>
        <v>73/74BPCL</v>
      </c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519</v>
      </c>
      <c r="AA3103" s="11">
        <f t="shared" si="55"/>
        <v>13.307692307692308</v>
      </c>
      <c r="AB3103" s="11">
        <v>15</v>
      </c>
      <c r="AC3103" s="11">
        <v>10</v>
      </c>
      <c r="AD3103" s="10" t="str">
        <f t="shared" si="54"/>
        <v>73/74CHCL</v>
      </c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165.6</v>
      </c>
      <c r="AA3104" s="11">
        <f t="shared" si="55"/>
        <v>27.599999999999998</v>
      </c>
      <c r="AB3104" s="11">
        <v>0</v>
      </c>
      <c r="AC3104" s="11">
        <v>0</v>
      </c>
      <c r="AD3104" s="10" t="str">
        <f t="shared" si="54"/>
        <v>73/74NHPC</v>
      </c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373.8</v>
      </c>
      <c r="AA3105" s="11">
        <f t="shared" si="55"/>
        <v>5.7507692307692313</v>
      </c>
      <c r="AB3105" s="11">
        <v>0</v>
      </c>
      <c r="AC3105" s="11">
        <v>0</v>
      </c>
      <c r="AD3105" s="10" t="str">
        <f t="shared" si="54"/>
        <v>73/74SHPC</v>
      </c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11">
        <v>6</v>
      </c>
      <c r="AC3106" s="11">
        <v>0.31569999999999998</v>
      </c>
      <c r="AD3106" s="10" t="str">
        <f t="shared" si="54"/>
        <v>73/74RHPC</v>
      </c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255.9</v>
      </c>
      <c r="AA3107" s="11">
        <f t="shared" si="55"/>
        <v>25.59</v>
      </c>
      <c r="AB3107" s="11">
        <v>5</v>
      </c>
      <c r="AC3107" s="11">
        <v>0.26300000000000001</v>
      </c>
      <c r="AD3107" s="10" t="str">
        <f t="shared" si="54"/>
        <v>73/74BARUN</v>
      </c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194</v>
      </c>
      <c r="AA3108" s="11">
        <f t="shared" si="55"/>
        <v>27.714285714285715</v>
      </c>
      <c r="AB3108" s="11">
        <v>8</v>
      </c>
      <c r="AC3108" s="11">
        <v>0</v>
      </c>
      <c r="AD3108" s="10" t="str">
        <f t="shared" si="54"/>
        <v>73/74API</v>
      </c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272.5</v>
      </c>
      <c r="AA3109" s="11">
        <f t="shared" si="55"/>
        <v>15.138888888888889</v>
      </c>
      <c r="AB3109" s="11">
        <v>10</v>
      </c>
      <c r="AC3109" s="11">
        <v>0.53</v>
      </c>
      <c r="AD3109" s="10" t="str">
        <f t="shared" si="54"/>
        <v>73/74NGPL</v>
      </c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444.4</v>
      </c>
      <c r="AA3110" s="11">
        <f t="shared" si="55"/>
        <v>29.626666666666665</v>
      </c>
      <c r="AB3110" s="11">
        <v>0</v>
      </c>
      <c r="AC3110" s="11">
        <v>0</v>
      </c>
      <c r="AD3110" s="10" t="str">
        <f t="shared" si="54"/>
        <v>73/74KPCL</v>
      </c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274.89999999999998</v>
      </c>
      <c r="AA3111" s="11">
        <f t="shared" si="55"/>
        <v>45.816666666666663</v>
      </c>
      <c r="AB3111" s="11">
        <v>10</v>
      </c>
      <c r="AC3111" s="11">
        <v>0.52600000000000002</v>
      </c>
      <c r="AD3111" s="10" t="str">
        <f t="shared" si="54"/>
        <v>73/74AHPC</v>
      </c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310</v>
      </c>
      <c r="AA3112" s="11">
        <f t="shared" si="55"/>
        <v>20.666666666666668</v>
      </c>
      <c r="AB3112" s="11">
        <v>0</v>
      </c>
      <c r="AC3112" s="11">
        <v>20</v>
      </c>
      <c r="AD3112" s="10" t="str">
        <f t="shared" si="54"/>
        <v>73/74BPCL</v>
      </c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519</v>
      </c>
      <c r="AA3113" s="11">
        <f t="shared" si="55"/>
        <v>16.21875</v>
      </c>
      <c r="AB3113" s="11">
        <v>15</v>
      </c>
      <c r="AC3113" s="11">
        <v>10</v>
      </c>
      <c r="AD3113" s="10" t="str">
        <f t="shared" si="54"/>
        <v>73/74CHCL</v>
      </c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165.6</v>
      </c>
      <c r="AA3114" s="11">
        <f t="shared" si="55"/>
        <v>23.657142857142855</v>
      </c>
      <c r="AB3114" s="11">
        <v>0</v>
      </c>
      <c r="AC3114" s="11">
        <v>0</v>
      </c>
      <c r="AD3114" s="10" t="str">
        <f t="shared" si="54"/>
        <v>73/74NHPC</v>
      </c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373.8</v>
      </c>
      <c r="AA3115" s="11">
        <f t="shared" si="55"/>
        <v>7.7875000000000005</v>
      </c>
      <c r="AB3115" s="11">
        <v>0</v>
      </c>
      <c r="AC3115" s="11">
        <v>0</v>
      </c>
      <c r="AD3115" s="10" t="str">
        <f t="shared" si="54"/>
        <v>73/74SHPC</v>
      </c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11">
        <v>6</v>
      </c>
      <c r="AC3116" s="11">
        <v>0.31569999999999998</v>
      </c>
      <c r="AD3116" s="10" t="str">
        <f t="shared" si="54"/>
        <v>73/74RHPC</v>
      </c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197</v>
      </c>
      <c r="AA3117" s="11">
        <f t="shared" si="55"/>
        <v>0</v>
      </c>
      <c r="AB3117" s="11">
        <v>0</v>
      </c>
      <c r="AC3117" s="11">
        <v>0</v>
      </c>
      <c r="AD3117" s="10" t="str">
        <f t="shared" si="54"/>
        <v>73/74AKPL</v>
      </c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194</v>
      </c>
      <c r="AA3118" s="11">
        <f t="shared" si="55"/>
        <v>27.714285714285715</v>
      </c>
      <c r="AB3118" s="11">
        <v>8</v>
      </c>
      <c r="AC3118" s="11">
        <v>0</v>
      </c>
      <c r="AD3118" s="10" t="str">
        <f t="shared" si="54"/>
        <v>73/74API</v>
      </c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272.5</v>
      </c>
      <c r="AA3119" s="11">
        <f t="shared" si="55"/>
        <v>38.928571428571431</v>
      </c>
      <c r="AB3119" s="11">
        <v>10</v>
      </c>
      <c r="AC3119" s="11">
        <v>0.53</v>
      </c>
      <c r="AD3119" s="10" t="str">
        <f t="shared" si="54"/>
        <v>73/74NGPL</v>
      </c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292</v>
      </c>
      <c r="AA3120" s="11">
        <f t="shared" si="55"/>
        <v>41.714285714285715</v>
      </c>
      <c r="AB3120" s="11">
        <v>0</v>
      </c>
      <c r="AC3120" s="11">
        <v>0</v>
      </c>
      <c r="AD3120" s="10" t="str">
        <f t="shared" si="54"/>
        <v>73/74NYADI</v>
      </c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248</v>
      </c>
      <c r="AA3121" s="11">
        <f t="shared" si="55"/>
        <v>41.333333333333336</v>
      </c>
      <c r="AB3121" s="11">
        <v>0</v>
      </c>
      <c r="AC3121" s="11">
        <v>5</v>
      </c>
      <c r="AD3121" s="10" t="str">
        <f t="shared" si="54"/>
        <v>73/74UMHL</v>
      </c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258</v>
      </c>
      <c r="AA3122" s="11">
        <f t="shared" si="55"/>
        <v>23.454545454545453</v>
      </c>
      <c r="AB3122" s="11">
        <v>0</v>
      </c>
      <c r="AC3122" s="11">
        <v>0</v>
      </c>
      <c r="AD3122" s="10" t="str">
        <f t="shared" si="54"/>
        <v>73/74SPDL</v>
      </c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208.3</v>
      </c>
      <c r="AA3123" s="11">
        <f t="shared" si="55"/>
        <v>104.15</v>
      </c>
      <c r="AB3123" s="11">
        <v>0</v>
      </c>
      <c r="AC3123" s="11">
        <v>0</v>
      </c>
      <c r="AD3123" s="10" t="str">
        <f t="shared" si="54"/>
        <v>73/74DHPL</v>
      </c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297</v>
      </c>
      <c r="AA3124" s="11">
        <f t="shared" si="55"/>
        <v>148.5</v>
      </c>
      <c r="AB3124" s="11">
        <v>0</v>
      </c>
      <c r="AC3124" s="11">
        <v>0</v>
      </c>
      <c r="AD3124" s="10" t="str">
        <f t="shared" si="54"/>
        <v>73/74CHL</v>
      </c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274.89999999999998</v>
      </c>
      <c r="AA3125" s="11">
        <f t="shared" si="55"/>
        <v>54.98</v>
      </c>
      <c r="AB3125" s="11">
        <v>10</v>
      </c>
      <c r="AC3125" s="11">
        <v>0.52600000000000002</v>
      </c>
      <c r="AD3125" s="10" t="str">
        <f t="shared" si="54"/>
        <v>73/74AHPC</v>
      </c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310</v>
      </c>
      <c r="AA3126" s="11">
        <f t="shared" si="55"/>
        <v>6.2</v>
      </c>
      <c r="AB3126" s="11">
        <v>0</v>
      </c>
      <c r="AC3126" s="11">
        <v>20</v>
      </c>
      <c r="AD3126" s="10" t="str">
        <f t="shared" si="54"/>
        <v>73/74BPCL</v>
      </c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519</v>
      </c>
      <c r="AA3127" s="11">
        <f t="shared" si="55"/>
        <v>19.222222222222221</v>
      </c>
      <c r="AB3127" s="11">
        <v>15</v>
      </c>
      <c r="AC3127" s="11">
        <v>10</v>
      </c>
      <c r="AD3127" s="10" t="str">
        <f t="shared" si="54"/>
        <v>73/74CHCL</v>
      </c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165.6</v>
      </c>
      <c r="AA3128" s="11">
        <f t="shared" si="55"/>
        <v>-23.657142857142855</v>
      </c>
      <c r="AB3128" s="11">
        <v>0</v>
      </c>
      <c r="AC3128" s="11">
        <v>0</v>
      </c>
      <c r="AD3128" s="10" t="str">
        <f t="shared" si="54"/>
        <v>73/74NHPC</v>
      </c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373.8</v>
      </c>
      <c r="AA3129" s="11">
        <f t="shared" si="55"/>
        <v>14.376923076923077</v>
      </c>
      <c r="AB3129" s="11">
        <v>0</v>
      </c>
      <c r="AC3129" s="11">
        <v>0</v>
      </c>
      <c r="AD3129" s="10" t="str">
        <f t="shared" si="54"/>
        <v>73/74SHPC</v>
      </c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11">
        <v>6</v>
      </c>
      <c r="AC3130" s="11">
        <v>0.31569999999999998</v>
      </c>
      <c r="AD3130" s="10" t="str">
        <f t="shared" si="54"/>
        <v>73/74RHPC</v>
      </c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197</v>
      </c>
      <c r="AA3131" s="11">
        <f t="shared" si="55"/>
        <v>0</v>
      </c>
      <c r="AB3131" s="11">
        <v>0</v>
      </c>
      <c r="AC3131" s="11">
        <v>0</v>
      </c>
      <c r="AD3131" s="10" t="str">
        <f t="shared" si="54"/>
        <v>73/74AKPL</v>
      </c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255.9</v>
      </c>
      <c r="AA3132" s="11">
        <f t="shared" si="55"/>
        <v>-85.3</v>
      </c>
      <c r="AB3132" s="11">
        <v>5</v>
      </c>
      <c r="AC3132" s="11">
        <v>0.26300000000000001</v>
      </c>
      <c r="AD3132" s="10" t="str">
        <f t="shared" si="54"/>
        <v>73/74BARUN</v>
      </c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194</v>
      </c>
      <c r="AA3133" s="11">
        <f t="shared" si="55"/>
        <v>32.333333333333336</v>
      </c>
      <c r="AB3133" s="11">
        <v>8</v>
      </c>
      <c r="AC3133" s="11">
        <v>0</v>
      </c>
      <c r="AD3133" s="10" t="str">
        <f t="shared" si="54"/>
        <v>73/74API</v>
      </c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272.5</v>
      </c>
      <c r="AA3134" s="11">
        <f t="shared" si="55"/>
        <v>24.772727272727273</v>
      </c>
      <c r="AB3134" s="11">
        <v>10</v>
      </c>
      <c r="AC3134" s="11">
        <v>0.53</v>
      </c>
      <c r="AD3134" s="10" t="str">
        <f t="shared" ref="AD3134:AD3197" si="56">B3134&amp;C3134</f>
        <v>73/74NGPL</v>
      </c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248</v>
      </c>
      <c r="AA3135" s="11">
        <f t="shared" si="55"/>
        <v>41.333333333333336</v>
      </c>
      <c r="AB3135" s="11">
        <v>0</v>
      </c>
      <c r="AC3135" s="11">
        <v>5</v>
      </c>
      <c r="AD3135" s="10" t="str">
        <f t="shared" si="56"/>
        <v>73/74UMHL</v>
      </c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258</v>
      </c>
      <c r="AA3136" s="11">
        <f t="shared" si="55"/>
        <v>86</v>
      </c>
      <c r="AB3136" s="11">
        <v>0</v>
      </c>
      <c r="AC3136" s="11">
        <v>0</v>
      </c>
      <c r="AD3136" s="10" t="str">
        <f t="shared" si="56"/>
        <v>73/74SPDL</v>
      </c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264</v>
      </c>
      <c r="AA3137" s="11">
        <f t="shared" si="55"/>
        <v>0</v>
      </c>
      <c r="AB3137" s="11">
        <v>0</v>
      </c>
      <c r="AC3137" s="11">
        <v>0</v>
      </c>
      <c r="AD3137" s="10" t="str">
        <f t="shared" si="56"/>
        <v>73/74HPPL</v>
      </c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208.3</v>
      </c>
      <c r="AA3138" s="11">
        <f t="shared" si="55"/>
        <v>-104.15</v>
      </c>
      <c r="AB3138" s="11">
        <v>0</v>
      </c>
      <c r="AC3138" s="11">
        <v>0</v>
      </c>
      <c r="AD3138" s="10" t="str">
        <f t="shared" si="56"/>
        <v>73/74DHPL</v>
      </c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297</v>
      </c>
      <c r="AA3139" s="11">
        <f t="shared" ref="AA3139:AA3202" si="57">IFERROR(Z3139/M3139,0)</f>
        <v>-297</v>
      </c>
      <c r="AB3139" s="11">
        <v>0</v>
      </c>
      <c r="AC3139" s="11">
        <v>0</v>
      </c>
      <c r="AD3139" s="10" t="str">
        <f t="shared" si="56"/>
        <v>73/74CHL</v>
      </c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441.1</v>
      </c>
      <c r="AA3140" s="11">
        <f t="shared" si="57"/>
        <v>36.758333333333333</v>
      </c>
      <c r="AB3140" s="11">
        <v>0</v>
      </c>
      <c r="AC3140" s="11">
        <v>0</v>
      </c>
      <c r="AD3140" s="10" t="str">
        <f t="shared" si="56"/>
        <v>73/74NHDL</v>
      </c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274.89999999999998</v>
      </c>
      <c r="AA3141" s="11">
        <f t="shared" si="57"/>
        <v>27.49</v>
      </c>
      <c r="AB3141" s="11">
        <v>10</v>
      </c>
      <c r="AC3141" s="11">
        <v>0.52600000000000002</v>
      </c>
      <c r="AD3141" s="10" t="str">
        <f t="shared" si="56"/>
        <v>73/74AHPC</v>
      </c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310</v>
      </c>
      <c r="AA3142" s="11">
        <f t="shared" si="57"/>
        <v>8.6111111111111107</v>
      </c>
      <c r="AB3142" s="11">
        <v>0</v>
      </c>
      <c r="AC3142" s="11">
        <v>20</v>
      </c>
      <c r="AD3142" s="10" t="str">
        <f t="shared" si="56"/>
        <v>73/74BPCL</v>
      </c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519</v>
      </c>
      <c r="AA3143" s="11">
        <f t="shared" si="57"/>
        <v>21.625</v>
      </c>
      <c r="AB3143" s="11">
        <v>15</v>
      </c>
      <c r="AC3143" s="11">
        <v>10</v>
      </c>
      <c r="AD3143" s="10" t="str">
        <f t="shared" si="56"/>
        <v>73/74CHCL</v>
      </c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165.6</v>
      </c>
      <c r="AA3144" s="11">
        <f t="shared" si="57"/>
        <v>-41.4</v>
      </c>
      <c r="AB3144" s="11">
        <v>0</v>
      </c>
      <c r="AC3144" s="11">
        <v>0</v>
      </c>
      <c r="AD3144" s="10" t="str">
        <f t="shared" si="56"/>
        <v>73/74NHPC</v>
      </c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373.8</v>
      </c>
      <c r="AA3145" s="11">
        <f t="shared" si="57"/>
        <v>28.753846153846155</v>
      </c>
      <c r="AB3145" s="11">
        <v>0</v>
      </c>
      <c r="AC3145" s="11">
        <v>0</v>
      </c>
      <c r="AD3145" s="10" t="str">
        <f t="shared" si="56"/>
        <v>73/74SHPC</v>
      </c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11">
        <v>6</v>
      </c>
      <c r="AC3146" s="11">
        <v>0.31569999999999998</v>
      </c>
      <c r="AD3146" s="10" t="str">
        <f t="shared" si="56"/>
        <v>73/74RHPC</v>
      </c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197</v>
      </c>
      <c r="AA3147" s="11">
        <f t="shared" si="57"/>
        <v>0</v>
      </c>
      <c r="AB3147" s="11">
        <v>0</v>
      </c>
      <c r="AC3147" s="11">
        <v>0</v>
      </c>
      <c r="AD3147" s="10" t="str">
        <f t="shared" si="56"/>
        <v>73/74AKPL</v>
      </c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255.9</v>
      </c>
      <c r="AA3148" s="11">
        <f t="shared" si="57"/>
        <v>10.6625</v>
      </c>
      <c r="AB3148" s="11">
        <v>5</v>
      </c>
      <c r="AC3148" s="11">
        <v>0.26300000000000001</v>
      </c>
      <c r="AD3148" s="10" t="str">
        <f t="shared" si="56"/>
        <v>73/74BARUN</v>
      </c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194</v>
      </c>
      <c r="AA3149" s="11">
        <f t="shared" si="57"/>
        <v>27.714285714285715</v>
      </c>
      <c r="AB3149" s="11">
        <v>8</v>
      </c>
      <c r="AC3149" s="11">
        <v>0</v>
      </c>
      <c r="AD3149" s="10" t="str">
        <f t="shared" si="56"/>
        <v>73/74API</v>
      </c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272.5</v>
      </c>
      <c r="AA3150" s="11">
        <f t="shared" si="57"/>
        <v>24.772727272727273</v>
      </c>
      <c r="AB3150" s="11">
        <v>10</v>
      </c>
      <c r="AC3150" s="11">
        <v>0.53</v>
      </c>
      <c r="AD3150" s="10" t="str">
        <f t="shared" si="56"/>
        <v>73/74NGPL</v>
      </c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248</v>
      </c>
      <c r="AA3151" s="11">
        <f t="shared" si="57"/>
        <v>62</v>
      </c>
      <c r="AB3151" s="11">
        <v>0</v>
      </c>
      <c r="AC3151" s="11">
        <v>5</v>
      </c>
      <c r="AD3151" s="10" t="str">
        <f t="shared" si="56"/>
        <v>73/74UMHL</v>
      </c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258</v>
      </c>
      <c r="AA3152" s="11">
        <f t="shared" si="57"/>
        <v>86</v>
      </c>
      <c r="AB3152" s="11">
        <v>0</v>
      </c>
      <c r="AC3152" s="11">
        <v>0</v>
      </c>
      <c r="AD3152" s="10" t="str">
        <f t="shared" si="56"/>
        <v>73/74SPDL</v>
      </c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208.3</v>
      </c>
      <c r="AA3153" s="11">
        <f t="shared" si="57"/>
        <v>-41.660000000000004</v>
      </c>
      <c r="AB3153" s="11">
        <v>0</v>
      </c>
      <c r="AC3153" s="11">
        <v>0</v>
      </c>
      <c r="AD3153" s="10" t="str">
        <f t="shared" si="56"/>
        <v>73/74DHPL</v>
      </c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297</v>
      </c>
      <c r="AA3154" s="11">
        <f t="shared" si="57"/>
        <v>-297</v>
      </c>
      <c r="AB3154" s="11">
        <v>0</v>
      </c>
      <c r="AC3154" s="11">
        <v>0</v>
      </c>
      <c r="AD3154" s="10" t="str">
        <f t="shared" si="56"/>
        <v>73/74CHL</v>
      </c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441.1</v>
      </c>
      <c r="AA3155" s="11">
        <f t="shared" si="57"/>
        <v>73.516666666666666</v>
      </c>
      <c r="AB3155" s="11">
        <v>0</v>
      </c>
      <c r="AC3155" s="11">
        <v>0</v>
      </c>
      <c r="AD3155" s="10" t="str">
        <f t="shared" si="56"/>
        <v>73/74NHDL</v>
      </c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270</v>
      </c>
      <c r="AA3156" s="11">
        <f t="shared" si="57"/>
        <v>15.882352941176471</v>
      </c>
      <c r="AB3156" s="11">
        <v>10</v>
      </c>
      <c r="AC3156" s="11">
        <v>0.6</v>
      </c>
      <c r="AD3156" s="10" t="str">
        <f t="shared" si="56"/>
        <v>73/74RADHI</v>
      </c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260</v>
      </c>
      <c r="AA3157" s="11">
        <f t="shared" si="57"/>
        <v>130</v>
      </c>
      <c r="AB3157" s="11">
        <v>0</v>
      </c>
      <c r="AC3157" s="11">
        <v>0</v>
      </c>
      <c r="AD3157" s="10" t="str">
        <f t="shared" si="56"/>
        <v>73/74PMHPL</v>
      </c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274.89999999999998</v>
      </c>
      <c r="AA3158" s="11">
        <f t="shared" si="57"/>
        <v>137.44999999999999</v>
      </c>
      <c r="AB3158" s="11">
        <v>0</v>
      </c>
      <c r="AC3158" s="11">
        <v>0</v>
      </c>
      <c r="AD3158" s="10" t="str">
        <f t="shared" si="56"/>
        <v>74/75AHPC</v>
      </c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310</v>
      </c>
      <c r="AA3159" s="11">
        <f t="shared" si="57"/>
        <v>19.375</v>
      </c>
      <c r="AB3159" s="11">
        <v>10</v>
      </c>
      <c r="AC3159" s="11">
        <v>18</v>
      </c>
      <c r="AD3159" s="10" t="str">
        <f t="shared" si="56"/>
        <v>74/75BPCL</v>
      </c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519</v>
      </c>
      <c r="AA3160" s="11">
        <f t="shared" si="57"/>
        <v>14.416666666666666</v>
      </c>
      <c r="AB3160" s="11">
        <v>20</v>
      </c>
      <c r="AC3160" s="11">
        <v>5</v>
      </c>
      <c r="AD3160" s="10" t="str">
        <f t="shared" si="56"/>
        <v>74/75CHCL</v>
      </c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165.6</v>
      </c>
      <c r="AA3161" s="11">
        <f t="shared" si="57"/>
        <v>55.199999999999996</v>
      </c>
      <c r="AB3161" s="11">
        <v>0</v>
      </c>
      <c r="AC3161" s="11">
        <v>0</v>
      </c>
      <c r="AD3161" s="10" t="str">
        <f t="shared" si="56"/>
        <v>74/75NHPC</v>
      </c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373.8</v>
      </c>
      <c r="AA3162" s="11">
        <f t="shared" si="57"/>
        <v>12.889655172413793</v>
      </c>
      <c r="AB3162" s="11">
        <v>10</v>
      </c>
      <c r="AC3162" s="11">
        <v>5</v>
      </c>
      <c r="AD3162" s="10" t="str">
        <f t="shared" si="56"/>
        <v>74/75SHPC</v>
      </c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11">
        <v>6</v>
      </c>
      <c r="AC3163" s="11">
        <v>0.315</v>
      </c>
      <c r="AD3163" s="10" t="str">
        <f t="shared" si="56"/>
        <v>74/75RHPC</v>
      </c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197</v>
      </c>
      <c r="AA3164" s="11">
        <f t="shared" si="57"/>
        <v>0</v>
      </c>
      <c r="AB3164" s="11">
        <v>0</v>
      </c>
      <c r="AC3164" s="11">
        <v>0</v>
      </c>
      <c r="AD3164" s="10" t="str">
        <f t="shared" si="56"/>
        <v>74/75AKPL</v>
      </c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255.9</v>
      </c>
      <c r="AA3165" s="11">
        <f t="shared" si="57"/>
        <v>9.1392857142857142</v>
      </c>
      <c r="AB3165" s="11">
        <v>0</v>
      </c>
      <c r="AC3165" s="11">
        <v>0</v>
      </c>
      <c r="AD3165" s="10" t="str">
        <f t="shared" si="56"/>
        <v>74/75BARUN</v>
      </c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194</v>
      </c>
      <c r="AA3166" s="11">
        <f t="shared" si="57"/>
        <v>32.333333333333336</v>
      </c>
      <c r="AB3166" s="11">
        <v>5</v>
      </c>
      <c r="AC3166" s="11">
        <v>0</v>
      </c>
      <c r="AD3166" s="10" t="str">
        <f t="shared" si="56"/>
        <v>74/75API</v>
      </c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272.5</v>
      </c>
      <c r="AA3167" s="11">
        <f t="shared" si="57"/>
        <v>14.342105263157896</v>
      </c>
      <c r="AB3167" s="11">
        <v>0</v>
      </c>
      <c r="AC3167" s="11">
        <v>10</v>
      </c>
      <c r="AD3167" s="10" t="str">
        <f t="shared" si="56"/>
        <v>74/75NGPL</v>
      </c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248</v>
      </c>
      <c r="AA3168" s="11">
        <f t="shared" si="57"/>
        <v>16.533333333333335</v>
      </c>
      <c r="AB3168" s="11">
        <v>0</v>
      </c>
      <c r="AC3168" s="11">
        <v>5</v>
      </c>
      <c r="AD3168" s="10" t="str">
        <f t="shared" si="56"/>
        <v>74/75UMHL</v>
      </c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258</v>
      </c>
      <c r="AA3169" s="11">
        <f t="shared" si="57"/>
        <v>13.578947368421053</v>
      </c>
      <c r="AB3169" s="11">
        <v>0</v>
      </c>
      <c r="AC3169" s="11">
        <v>0</v>
      </c>
      <c r="AD3169" s="10" t="str">
        <f t="shared" si="56"/>
        <v>74/75SPDL</v>
      </c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264</v>
      </c>
      <c r="AA3170" s="11">
        <f t="shared" si="57"/>
        <v>0</v>
      </c>
      <c r="AB3170" s="11">
        <v>0</v>
      </c>
      <c r="AC3170" s="11">
        <v>0</v>
      </c>
      <c r="AD3170" s="10" t="str">
        <f t="shared" si="56"/>
        <v>74/75HPPL</v>
      </c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208.3</v>
      </c>
      <c r="AA3171" s="11">
        <f t="shared" si="57"/>
        <v>-104.15</v>
      </c>
      <c r="AB3171" s="11">
        <v>0</v>
      </c>
      <c r="AC3171" s="11">
        <v>0</v>
      </c>
      <c r="AD3171" s="10" t="str">
        <f t="shared" si="56"/>
        <v>74/75DHPL</v>
      </c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297</v>
      </c>
      <c r="AA3172" s="11">
        <f t="shared" si="57"/>
        <v>27</v>
      </c>
      <c r="AB3172" s="11">
        <v>0</v>
      </c>
      <c r="AC3172" s="11">
        <v>0</v>
      </c>
      <c r="AD3172" s="10" t="str">
        <f t="shared" si="56"/>
        <v>74/75CHL</v>
      </c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441.1</v>
      </c>
      <c r="AA3173" s="11">
        <f t="shared" si="57"/>
        <v>23.215789473684211</v>
      </c>
      <c r="AB3173" s="11">
        <v>0</v>
      </c>
      <c r="AC3173" s="11">
        <v>0</v>
      </c>
      <c r="AD3173" s="10" t="str">
        <f t="shared" si="56"/>
        <v>74/75NHDL</v>
      </c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270</v>
      </c>
      <c r="AA3174" s="11">
        <f t="shared" si="57"/>
        <v>6.5853658536585362</v>
      </c>
      <c r="AB3174" s="11">
        <v>5</v>
      </c>
      <c r="AC3174" s="11">
        <v>5</v>
      </c>
      <c r="AD3174" s="10" t="str">
        <f t="shared" si="56"/>
        <v>74/75RADHI</v>
      </c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214</v>
      </c>
      <c r="AA3175" s="11">
        <f t="shared" si="57"/>
        <v>35.666666666666664</v>
      </c>
      <c r="AB3175" s="11">
        <v>0</v>
      </c>
      <c r="AC3175" s="11">
        <v>0</v>
      </c>
      <c r="AD3175" s="10" t="str">
        <f t="shared" si="56"/>
        <v>74/75AKJCL</v>
      </c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274.89999999999998</v>
      </c>
      <c r="AA3176" s="11">
        <f t="shared" si="57"/>
        <v>68.724999999999994</v>
      </c>
      <c r="AB3176" s="11">
        <v>0</v>
      </c>
      <c r="AC3176" s="11">
        <v>0</v>
      </c>
      <c r="AD3176" s="10" t="str">
        <f t="shared" si="56"/>
        <v>74/75AHPC</v>
      </c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310</v>
      </c>
      <c r="AA3177" s="11">
        <f t="shared" si="57"/>
        <v>4.6969696969696972</v>
      </c>
      <c r="AB3177" s="11">
        <v>10</v>
      </c>
      <c r="AC3177" s="11">
        <v>18</v>
      </c>
      <c r="AD3177" s="10" t="str">
        <f t="shared" si="56"/>
        <v>74/75BPCL</v>
      </c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519</v>
      </c>
      <c r="AA3178" s="11">
        <f t="shared" si="57"/>
        <v>19.96153846153846</v>
      </c>
      <c r="AB3178" s="11">
        <v>20</v>
      </c>
      <c r="AC3178" s="11">
        <v>5</v>
      </c>
      <c r="AD3178" s="10" t="str">
        <f t="shared" si="56"/>
        <v>74/75CHCL</v>
      </c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165.6</v>
      </c>
      <c r="AA3179" s="11">
        <f t="shared" si="57"/>
        <v>-165.6</v>
      </c>
      <c r="AB3179" s="11">
        <v>0</v>
      </c>
      <c r="AC3179" s="11">
        <v>0</v>
      </c>
      <c r="AD3179" s="10" t="str">
        <f t="shared" si="56"/>
        <v>74/75NHPC</v>
      </c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373.8</v>
      </c>
      <c r="AA3180" s="11">
        <f t="shared" si="57"/>
        <v>17.8</v>
      </c>
      <c r="AB3180" s="11">
        <v>10</v>
      </c>
      <c r="AC3180" s="11">
        <v>5</v>
      </c>
      <c r="AD3180" s="10" t="str">
        <f t="shared" si="56"/>
        <v>74/75SHPC</v>
      </c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11">
        <v>6</v>
      </c>
      <c r="AC3181" s="11">
        <v>0.315</v>
      </c>
      <c r="AD3181" s="10" t="str">
        <f t="shared" si="56"/>
        <v>74/75RHPC</v>
      </c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197</v>
      </c>
      <c r="AA3182" s="11">
        <f t="shared" si="57"/>
        <v>0</v>
      </c>
      <c r="AB3182" s="11">
        <v>0</v>
      </c>
      <c r="AC3182" s="11">
        <v>0</v>
      </c>
      <c r="AD3182" s="10" t="str">
        <f t="shared" si="56"/>
        <v>74/75AKPL</v>
      </c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255.9</v>
      </c>
      <c r="AA3183" s="11">
        <f t="shared" si="57"/>
        <v>15.052941176470588</v>
      </c>
      <c r="AB3183" s="11">
        <v>0</v>
      </c>
      <c r="AC3183" s="11">
        <v>0</v>
      </c>
      <c r="AD3183" s="10" t="str">
        <f t="shared" si="56"/>
        <v>74/75BARUN</v>
      </c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194</v>
      </c>
      <c r="AA3184" s="11">
        <f t="shared" si="57"/>
        <v>32.333333333333336</v>
      </c>
      <c r="AB3184" s="11">
        <v>5</v>
      </c>
      <c r="AC3184" s="11">
        <v>0</v>
      </c>
      <c r="AD3184" s="10" t="str">
        <f t="shared" si="56"/>
        <v>74/75API</v>
      </c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272.5</v>
      </c>
      <c r="AA3185" s="11">
        <f t="shared" si="57"/>
        <v>18.166666666666668</v>
      </c>
      <c r="AB3185" s="11">
        <v>0</v>
      </c>
      <c r="AC3185" s="11">
        <v>10</v>
      </c>
      <c r="AD3185" s="10" t="str">
        <f t="shared" si="56"/>
        <v>74/75NGPL</v>
      </c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248</v>
      </c>
      <c r="AA3186" s="11">
        <f t="shared" si="57"/>
        <v>24.8</v>
      </c>
      <c r="AB3186" s="11">
        <v>0</v>
      </c>
      <c r="AC3186" s="11">
        <v>5</v>
      </c>
      <c r="AD3186" s="10" t="str">
        <f t="shared" si="56"/>
        <v>74/75UMHL</v>
      </c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258</v>
      </c>
      <c r="AA3187" s="11">
        <f t="shared" si="57"/>
        <v>23.454545454545453</v>
      </c>
      <c r="AB3187" s="11">
        <v>0</v>
      </c>
      <c r="AC3187" s="11">
        <v>0</v>
      </c>
      <c r="AD3187" s="10" t="str">
        <f t="shared" si="56"/>
        <v>74/75SPDL</v>
      </c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234</v>
      </c>
      <c r="AA3188" s="11">
        <f t="shared" si="57"/>
        <v>-7.0909090909090908</v>
      </c>
      <c r="AB3188" s="11">
        <v>0</v>
      </c>
      <c r="AC3188" s="11">
        <v>0</v>
      </c>
      <c r="AD3188" s="10" t="str">
        <f t="shared" si="56"/>
        <v>74/75KKHC</v>
      </c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264</v>
      </c>
      <c r="AA3189" s="11">
        <f t="shared" si="57"/>
        <v>0</v>
      </c>
      <c r="AB3189" s="11">
        <v>0</v>
      </c>
      <c r="AC3189" s="11">
        <v>0</v>
      </c>
      <c r="AD3189" s="10" t="str">
        <f t="shared" si="56"/>
        <v>74/75HPPL</v>
      </c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208.3</v>
      </c>
      <c r="AA3190" s="11">
        <f t="shared" si="57"/>
        <v>-29.75714285714286</v>
      </c>
      <c r="AB3190" s="11">
        <v>0</v>
      </c>
      <c r="AC3190" s="11">
        <v>0</v>
      </c>
      <c r="AD3190" s="10" t="str">
        <f t="shared" si="56"/>
        <v>74/75DHPL</v>
      </c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297</v>
      </c>
      <c r="AA3191" s="11">
        <f t="shared" si="57"/>
        <v>0</v>
      </c>
      <c r="AB3191" s="11">
        <v>0</v>
      </c>
      <c r="AC3191" s="11">
        <v>0</v>
      </c>
      <c r="AD3191" s="10" t="str">
        <f t="shared" si="56"/>
        <v>74/75CHL</v>
      </c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441.1</v>
      </c>
      <c r="AA3192" s="11">
        <f t="shared" si="57"/>
        <v>25.947058823529414</v>
      </c>
      <c r="AB3192" s="11">
        <v>0</v>
      </c>
      <c r="AC3192" s="11">
        <v>0</v>
      </c>
      <c r="AD3192" s="10" t="str">
        <f t="shared" si="56"/>
        <v>74/75NHDL</v>
      </c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270</v>
      </c>
      <c r="AA3193" s="11">
        <f t="shared" si="57"/>
        <v>12.272727272727273</v>
      </c>
      <c r="AB3193" s="11">
        <v>5</v>
      </c>
      <c r="AC3193" s="11">
        <v>5</v>
      </c>
      <c r="AD3193" s="10" t="str">
        <f t="shared" si="56"/>
        <v>74/75RADHI</v>
      </c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444.4</v>
      </c>
      <c r="AA3194" s="11">
        <f t="shared" si="57"/>
        <v>74.066666666666663</v>
      </c>
      <c r="AB3194" s="11">
        <v>0</v>
      </c>
      <c r="AC3194" s="11">
        <v>0</v>
      </c>
      <c r="AD3194" s="10" t="str">
        <f t="shared" si="56"/>
        <v>74/75KPCL</v>
      </c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11">
        <v>0</v>
      </c>
      <c r="AC3195" s="11">
        <v>0</v>
      </c>
      <c r="AD3195" s="10" t="str">
        <f t="shared" si="56"/>
        <v>74/75RRHP</v>
      </c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214</v>
      </c>
      <c r="AA3196" s="11">
        <f t="shared" si="57"/>
        <v>-71.333333333333329</v>
      </c>
      <c r="AB3196" s="11">
        <v>0</v>
      </c>
      <c r="AC3196" s="11">
        <v>0</v>
      </c>
      <c r="AD3196" s="10" t="str">
        <f t="shared" si="56"/>
        <v>74/75AKJCL</v>
      </c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274.89999999999998</v>
      </c>
      <c r="AA3197" s="11">
        <f t="shared" si="57"/>
        <v>91.633333333333326</v>
      </c>
      <c r="AB3197" s="11">
        <v>0</v>
      </c>
      <c r="AC3197" s="11">
        <v>0</v>
      </c>
      <c r="AD3197" s="10" t="str">
        <f t="shared" si="56"/>
        <v>74/75AHPC</v>
      </c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310</v>
      </c>
      <c r="AA3198" s="11">
        <f t="shared" si="57"/>
        <v>7.75</v>
      </c>
      <c r="AB3198" s="11">
        <v>10</v>
      </c>
      <c r="AC3198" s="11">
        <v>18</v>
      </c>
      <c r="AD3198" s="10" t="str">
        <f t="shared" ref="AD3198:AD3261" si="58">B3198&amp;C3198</f>
        <v>74/75BPCL</v>
      </c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519</v>
      </c>
      <c r="AA3199" s="11">
        <f t="shared" si="57"/>
        <v>23.59090909090909</v>
      </c>
      <c r="AB3199" s="11">
        <v>20</v>
      </c>
      <c r="AC3199" s="11">
        <v>5</v>
      </c>
      <c r="AD3199" s="10" t="str">
        <f t="shared" si="58"/>
        <v>74/75CHCL</v>
      </c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165.6</v>
      </c>
      <c r="AA3200" s="11">
        <f t="shared" si="57"/>
        <v>-33.119999999999997</v>
      </c>
      <c r="AB3200" s="11">
        <v>0</v>
      </c>
      <c r="AC3200" s="11">
        <v>0</v>
      </c>
      <c r="AD3200" s="10" t="str">
        <f t="shared" si="58"/>
        <v>74/75NHPC</v>
      </c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373.8</v>
      </c>
      <c r="AA3201" s="11">
        <f t="shared" si="57"/>
        <v>28.753846153846155</v>
      </c>
      <c r="AB3201" s="11">
        <v>10</v>
      </c>
      <c r="AC3201" s="11">
        <v>5</v>
      </c>
      <c r="AD3201" s="10" t="str">
        <f t="shared" si="58"/>
        <v>74/75SHPC</v>
      </c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11">
        <v>6</v>
      </c>
      <c r="AC3202" s="11">
        <v>0.315</v>
      </c>
      <c r="AD3202" s="10" t="str">
        <f t="shared" si="58"/>
        <v>74/75RHPC</v>
      </c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197</v>
      </c>
      <c r="AA3203" s="11">
        <f t="shared" ref="AA3203:AA3266" si="59">IFERROR(Z3203/M3203,0)</f>
        <v>0</v>
      </c>
      <c r="AB3203" s="11">
        <v>0</v>
      </c>
      <c r="AC3203" s="11">
        <v>0</v>
      </c>
      <c r="AD3203" s="10" t="str">
        <f t="shared" si="58"/>
        <v>74/75AKPL</v>
      </c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255.9</v>
      </c>
      <c r="AA3204" s="11">
        <f t="shared" si="59"/>
        <v>28.433333333333334</v>
      </c>
      <c r="AB3204" s="11">
        <v>0</v>
      </c>
      <c r="AC3204" s="11">
        <v>0</v>
      </c>
      <c r="AD3204" s="10" t="str">
        <f t="shared" si="58"/>
        <v>74/75BARUN</v>
      </c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194</v>
      </c>
      <c r="AA3205" s="11">
        <f t="shared" si="59"/>
        <v>48.5</v>
      </c>
      <c r="AB3205" s="11">
        <v>5</v>
      </c>
      <c r="AC3205" s="11">
        <v>0</v>
      </c>
      <c r="AD3205" s="10" t="str">
        <f t="shared" si="58"/>
        <v>74/75API</v>
      </c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272.5</v>
      </c>
      <c r="AA3206" s="11">
        <f t="shared" si="59"/>
        <v>24.772727272727273</v>
      </c>
      <c r="AB3206" s="11">
        <v>0</v>
      </c>
      <c r="AC3206" s="11">
        <v>10</v>
      </c>
      <c r="AD3206" s="10" t="str">
        <f t="shared" si="58"/>
        <v>74/75NGPL</v>
      </c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248</v>
      </c>
      <c r="AA3207" s="11">
        <f t="shared" si="59"/>
        <v>35.428571428571431</v>
      </c>
      <c r="AB3207" s="11">
        <v>0</v>
      </c>
      <c r="AC3207" s="11">
        <v>5</v>
      </c>
      <c r="AD3207" s="10" t="str">
        <f t="shared" si="58"/>
        <v>74/75UMHL</v>
      </c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258</v>
      </c>
      <c r="AA3208" s="11">
        <f t="shared" si="59"/>
        <v>64.5</v>
      </c>
      <c r="AB3208" s="11">
        <v>0</v>
      </c>
      <c r="AC3208" s="11">
        <v>0</v>
      </c>
      <c r="AD3208" s="10" t="str">
        <f t="shared" si="58"/>
        <v>74/75SPDL</v>
      </c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234</v>
      </c>
      <c r="AA3209" s="11">
        <f t="shared" si="59"/>
        <v>-7.3125</v>
      </c>
      <c r="AB3209" s="11">
        <v>0</v>
      </c>
      <c r="AC3209" s="11">
        <v>0</v>
      </c>
      <c r="AD3209" s="10" t="str">
        <f t="shared" si="58"/>
        <v>74/75KKHC</v>
      </c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264</v>
      </c>
      <c r="AA3210" s="11">
        <f t="shared" si="59"/>
        <v>0</v>
      </c>
      <c r="AB3210" s="11">
        <v>0</v>
      </c>
      <c r="AC3210" s="11">
        <v>0</v>
      </c>
      <c r="AD3210" s="10" t="str">
        <f t="shared" si="58"/>
        <v>74/75HPPL</v>
      </c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208.3</v>
      </c>
      <c r="AA3211" s="11">
        <f t="shared" si="59"/>
        <v>-20.830000000000002</v>
      </c>
      <c r="AB3211" s="11">
        <v>0</v>
      </c>
      <c r="AC3211" s="11">
        <v>0</v>
      </c>
      <c r="AD3211" s="10" t="str">
        <f t="shared" si="58"/>
        <v>74/75DHPL</v>
      </c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297</v>
      </c>
      <c r="AA3212" s="11">
        <f t="shared" si="59"/>
        <v>148.5</v>
      </c>
      <c r="AB3212" s="11">
        <v>0</v>
      </c>
      <c r="AC3212" s="11">
        <v>0</v>
      </c>
      <c r="AD3212" s="10" t="str">
        <f t="shared" si="58"/>
        <v>74/75CHL</v>
      </c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441.1</v>
      </c>
      <c r="AA3213" s="11">
        <f t="shared" si="59"/>
        <v>63.01428571428572</v>
      </c>
      <c r="AB3213" s="11">
        <v>0</v>
      </c>
      <c r="AC3213" s="11">
        <v>0</v>
      </c>
      <c r="AD3213" s="10" t="str">
        <f t="shared" si="58"/>
        <v>74/75NHDL</v>
      </c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270</v>
      </c>
      <c r="AA3214" s="11">
        <f t="shared" si="59"/>
        <v>20.76923076923077</v>
      </c>
      <c r="AB3214" s="11">
        <v>5</v>
      </c>
      <c r="AC3214" s="11">
        <v>5</v>
      </c>
      <c r="AD3214" s="10" t="str">
        <f t="shared" si="58"/>
        <v>74/75RADHI</v>
      </c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260</v>
      </c>
      <c r="AA3215" s="11">
        <f t="shared" si="59"/>
        <v>86.666666666666671</v>
      </c>
      <c r="AB3215" s="11">
        <v>0</v>
      </c>
      <c r="AC3215" s="11">
        <v>0</v>
      </c>
      <c r="AD3215" s="10" t="str">
        <f t="shared" si="58"/>
        <v>74/75PMHPL</v>
      </c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274.89999999999998</v>
      </c>
      <c r="AA3216" s="11">
        <f t="shared" si="59"/>
        <v>68.724999999999994</v>
      </c>
      <c r="AB3216" s="11">
        <v>0</v>
      </c>
      <c r="AC3216" s="11">
        <v>0</v>
      </c>
      <c r="AD3216" s="10" t="str">
        <f t="shared" si="58"/>
        <v>74/75AHPC</v>
      </c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310</v>
      </c>
      <c r="AA3217" s="11">
        <f t="shared" si="59"/>
        <v>9.6875</v>
      </c>
      <c r="AB3217" s="11">
        <v>10</v>
      </c>
      <c r="AC3217" s="11">
        <v>18</v>
      </c>
      <c r="AD3217" s="10" t="str">
        <f t="shared" si="58"/>
        <v>74/75BPCL</v>
      </c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519</v>
      </c>
      <c r="AA3218" s="11">
        <f t="shared" si="59"/>
        <v>21.625</v>
      </c>
      <c r="AB3218" s="11">
        <v>20</v>
      </c>
      <c r="AC3218" s="11">
        <v>5</v>
      </c>
      <c r="AD3218" s="10" t="str">
        <f t="shared" si="58"/>
        <v>74/75CHCL</v>
      </c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165.6</v>
      </c>
      <c r="AA3219" s="11">
        <f t="shared" si="59"/>
        <v>0</v>
      </c>
      <c r="AB3219" s="11">
        <v>0</v>
      </c>
      <c r="AC3219" s="11">
        <v>0</v>
      </c>
      <c r="AD3219" s="10" t="str">
        <f t="shared" si="58"/>
        <v>74/75NHPC</v>
      </c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373.8</v>
      </c>
      <c r="AA3220" s="11">
        <f t="shared" si="59"/>
        <v>24.92</v>
      </c>
      <c r="AB3220" s="11">
        <v>10</v>
      </c>
      <c r="AC3220" s="11">
        <v>5</v>
      </c>
      <c r="AD3220" s="10" t="str">
        <f t="shared" si="58"/>
        <v>74/75SHPC</v>
      </c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11">
        <v>6</v>
      </c>
      <c r="AC3221" s="11">
        <v>0.315</v>
      </c>
      <c r="AD3221" s="10" t="str">
        <f t="shared" si="58"/>
        <v>74/75RHPC</v>
      </c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308.89999999999998</v>
      </c>
      <c r="AA3222" s="11">
        <f t="shared" si="59"/>
        <v>0</v>
      </c>
      <c r="AB3222" s="11">
        <v>0</v>
      </c>
      <c r="AC3222" s="11">
        <v>0</v>
      </c>
      <c r="AD3222" s="10" t="str">
        <f t="shared" si="58"/>
        <v>74/75HURJA</v>
      </c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197</v>
      </c>
      <c r="AA3223" s="11">
        <f t="shared" si="59"/>
        <v>0</v>
      </c>
      <c r="AB3223" s="11">
        <v>0</v>
      </c>
      <c r="AC3223" s="11">
        <v>0</v>
      </c>
      <c r="AD3223" s="10" t="str">
        <f t="shared" si="58"/>
        <v>74/75AKPL</v>
      </c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255.9</v>
      </c>
      <c r="AA3224" s="11">
        <f t="shared" si="59"/>
        <v>51.18</v>
      </c>
      <c r="AB3224" s="11">
        <v>0</v>
      </c>
      <c r="AC3224" s="11">
        <v>0</v>
      </c>
      <c r="AD3224" s="10" t="str">
        <f t="shared" si="58"/>
        <v>74/75BARUN</v>
      </c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194</v>
      </c>
      <c r="AA3225" s="11">
        <f t="shared" si="59"/>
        <v>38.799999999999997</v>
      </c>
      <c r="AB3225" s="11">
        <v>5</v>
      </c>
      <c r="AC3225" s="11">
        <v>0</v>
      </c>
      <c r="AD3225" s="10" t="str">
        <f t="shared" si="58"/>
        <v>74/75API</v>
      </c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272.5</v>
      </c>
      <c r="AA3226" s="11">
        <f t="shared" si="59"/>
        <v>24.772727272727273</v>
      </c>
      <c r="AB3226" s="11">
        <v>0</v>
      </c>
      <c r="AC3226" s="11">
        <v>10</v>
      </c>
      <c r="AD3226" s="10" t="str">
        <f t="shared" si="58"/>
        <v>74/75NGPL</v>
      </c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248</v>
      </c>
      <c r="AA3227" s="11">
        <f t="shared" si="59"/>
        <v>41.333333333333336</v>
      </c>
      <c r="AB3227" s="11">
        <v>0</v>
      </c>
      <c r="AC3227" s="11">
        <v>5</v>
      </c>
      <c r="AD3227" s="10" t="str">
        <f t="shared" si="58"/>
        <v>74/75UMHL</v>
      </c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258</v>
      </c>
      <c r="AA3228" s="11">
        <f t="shared" si="59"/>
        <v>86</v>
      </c>
      <c r="AB3228" s="11">
        <v>0</v>
      </c>
      <c r="AC3228" s="11">
        <v>0</v>
      </c>
      <c r="AD3228" s="10" t="str">
        <f t="shared" si="58"/>
        <v>74/75SPDL</v>
      </c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234</v>
      </c>
      <c r="AA3229" s="11">
        <f t="shared" si="59"/>
        <v>-6.882352941176471</v>
      </c>
      <c r="AB3229" s="11">
        <v>0</v>
      </c>
      <c r="AC3229" s="11">
        <v>0</v>
      </c>
      <c r="AD3229" s="10" t="str">
        <f t="shared" si="58"/>
        <v>74/75KKHC</v>
      </c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264</v>
      </c>
      <c r="AA3230" s="11">
        <f t="shared" si="59"/>
        <v>0</v>
      </c>
      <c r="AB3230" s="11">
        <v>0</v>
      </c>
      <c r="AC3230" s="11">
        <v>0</v>
      </c>
      <c r="AD3230" s="10" t="str">
        <f t="shared" si="58"/>
        <v>74/75HPPL</v>
      </c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297</v>
      </c>
      <c r="AA3231" s="11">
        <f t="shared" si="59"/>
        <v>148.5</v>
      </c>
      <c r="AB3231" s="11">
        <v>0</v>
      </c>
      <c r="AC3231" s="11">
        <v>0</v>
      </c>
      <c r="AD3231" s="10" t="str">
        <f t="shared" si="58"/>
        <v>74/75CHL</v>
      </c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441.1</v>
      </c>
      <c r="AA3232" s="11">
        <f t="shared" si="59"/>
        <v>55.137500000000003</v>
      </c>
      <c r="AB3232" s="11">
        <v>0</v>
      </c>
      <c r="AC3232" s="11">
        <v>0</v>
      </c>
      <c r="AD3232" s="10" t="str">
        <f t="shared" si="58"/>
        <v>74/75NHDL</v>
      </c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270</v>
      </c>
      <c r="AA3233" s="11">
        <f t="shared" si="59"/>
        <v>24.545454545454547</v>
      </c>
      <c r="AB3233" s="11">
        <v>5</v>
      </c>
      <c r="AC3233" s="11">
        <v>5</v>
      </c>
      <c r="AD3233" s="10" t="str">
        <f t="shared" si="58"/>
        <v>74/75RADHI</v>
      </c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444.4</v>
      </c>
      <c r="AA3234" s="11">
        <f t="shared" si="59"/>
        <v>148.13333333333333</v>
      </c>
      <c r="AB3234" s="11">
        <v>0</v>
      </c>
      <c r="AC3234" s="11">
        <v>0</v>
      </c>
      <c r="AD3234" s="10" t="str">
        <f t="shared" si="58"/>
        <v>74/75KPCL</v>
      </c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11">
        <v>0</v>
      </c>
      <c r="AC3235" s="11">
        <v>0</v>
      </c>
      <c r="AD3235" s="10" t="str">
        <f t="shared" si="58"/>
        <v>74/75RRHP</v>
      </c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260</v>
      </c>
      <c r="AA3236" s="11">
        <f t="shared" si="59"/>
        <v>-37.142857142857146</v>
      </c>
      <c r="AB3236" s="11">
        <v>0</v>
      </c>
      <c r="AC3236" s="11">
        <v>0</v>
      </c>
      <c r="AD3236" s="10" t="str">
        <f t="shared" si="58"/>
        <v>74/75PMHPL</v>
      </c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214</v>
      </c>
      <c r="AA3237" s="11">
        <f t="shared" si="59"/>
        <v>71.333333333333329</v>
      </c>
      <c r="AB3237" s="11">
        <v>0</v>
      </c>
      <c r="AC3237" s="11">
        <v>0</v>
      </c>
      <c r="AD3237" s="10" t="str">
        <f t="shared" si="58"/>
        <v>74/75AKJCL</v>
      </c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268</v>
      </c>
      <c r="AA3238" s="11">
        <f t="shared" si="59"/>
        <v>-38.285714285714285</v>
      </c>
      <c r="AB3238" s="11">
        <v>0</v>
      </c>
      <c r="AC3238" s="11">
        <v>0</v>
      </c>
      <c r="AD3238" s="10" t="str">
        <f t="shared" si="58"/>
        <v>74/75PPCL</v>
      </c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211.5</v>
      </c>
      <c r="AA3239" s="11">
        <f t="shared" si="59"/>
        <v>-211.5</v>
      </c>
      <c r="AB3239" s="11">
        <v>0</v>
      </c>
      <c r="AC3239" s="11">
        <v>0</v>
      </c>
      <c r="AD3239" s="10" t="str">
        <f t="shared" si="58"/>
        <v>74/75UPPER</v>
      </c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224.1</v>
      </c>
      <c r="AA3240" s="11">
        <f t="shared" si="59"/>
        <v>-20.372727272727271</v>
      </c>
      <c r="AB3240" s="11">
        <v>0</v>
      </c>
      <c r="AC3240" s="11">
        <v>0</v>
      </c>
      <c r="AD3240" s="10" t="str">
        <f t="shared" si="58"/>
        <v>74/75UNHPL</v>
      </c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274.89999999999998</v>
      </c>
      <c r="AA3241" s="11">
        <f t="shared" si="59"/>
        <v>45.816666666666663</v>
      </c>
      <c r="AB3241" s="11">
        <v>7</v>
      </c>
      <c r="AC3241" s="11">
        <v>0.37</v>
      </c>
      <c r="AD3241" s="10" t="str">
        <f t="shared" si="58"/>
        <v>75/76AHPC</v>
      </c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310</v>
      </c>
      <c r="AA3242" s="11">
        <f t="shared" si="59"/>
        <v>18.235294117647058</v>
      </c>
      <c r="AB3242" s="11">
        <v>10</v>
      </c>
      <c r="AC3242" s="11">
        <v>18</v>
      </c>
      <c r="AD3242" s="10" t="str">
        <f t="shared" si="58"/>
        <v>75/76BPCL</v>
      </c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519</v>
      </c>
      <c r="AA3243" s="11">
        <f t="shared" si="59"/>
        <v>22.565217391304348</v>
      </c>
      <c r="AB3243" s="11">
        <v>20</v>
      </c>
      <c r="AC3243" s="11">
        <v>5</v>
      </c>
      <c r="AD3243" s="10" t="str">
        <f t="shared" si="58"/>
        <v>75/76CHCL</v>
      </c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165.6</v>
      </c>
      <c r="AA3244" s="11">
        <f t="shared" si="59"/>
        <v>23.657142857142855</v>
      </c>
      <c r="AB3244" s="11">
        <v>0</v>
      </c>
      <c r="AC3244" s="11">
        <v>0</v>
      </c>
      <c r="AD3244" s="10" t="str">
        <f t="shared" si="58"/>
        <v>75/76NHPC</v>
      </c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373.8</v>
      </c>
      <c r="AA3245" s="11">
        <f t="shared" si="59"/>
        <v>10.994117647058824</v>
      </c>
      <c r="AB3245" s="11">
        <v>10</v>
      </c>
      <c r="AC3245" s="11">
        <v>0.52629999999999999</v>
      </c>
      <c r="AD3245" s="10" t="str">
        <f t="shared" si="58"/>
        <v>75/76SHPC</v>
      </c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11">
        <v>5</v>
      </c>
      <c r="AC3246" s="11">
        <v>0.26</v>
      </c>
      <c r="AD3246" s="10" t="str">
        <f t="shared" si="58"/>
        <v>75/76RHPC</v>
      </c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308.89999999999998</v>
      </c>
      <c r="AA3247" s="11">
        <f t="shared" si="59"/>
        <v>0</v>
      </c>
      <c r="AB3247" s="11">
        <v>0</v>
      </c>
      <c r="AC3247" s="11">
        <v>0</v>
      </c>
      <c r="AD3247" s="10" t="str">
        <f t="shared" si="58"/>
        <v>75/76HURJA</v>
      </c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197</v>
      </c>
      <c r="AA3248" s="11">
        <f t="shared" si="59"/>
        <v>197</v>
      </c>
      <c r="AB3248" s="11">
        <v>0</v>
      </c>
      <c r="AC3248" s="11">
        <v>0</v>
      </c>
      <c r="AD3248" s="10" t="str">
        <f t="shared" si="58"/>
        <v>75/76AKPL</v>
      </c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255.9</v>
      </c>
      <c r="AA3249" s="11">
        <f t="shared" si="59"/>
        <v>14.216666666666667</v>
      </c>
      <c r="AB3249" s="11">
        <v>0</v>
      </c>
      <c r="AC3249" s="11">
        <v>0</v>
      </c>
      <c r="AD3249" s="10" t="str">
        <f t="shared" si="58"/>
        <v>75/76BARUN</v>
      </c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194</v>
      </c>
      <c r="AA3250" s="11">
        <f t="shared" si="59"/>
        <v>17.636363636363637</v>
      </c>
      <c r="AB3250" s="11">
        <v>5</v>
      </c>
      <c r="AC3250" s="11">
        <v>0</v>
      </c>
      <c r="AD3250" s="10" t="str">
        <f t="shared" si="58"/>
        <v>75/76API</v>
      </c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272.5</v>
      </c>
      <c r="AA3251" s="11">
        <f t="shared" si="59"/>
        <v>12.976190476190476</v>
      </c>
      <c r="AB3251" s="11">
        <v>0</v>
      </c>
      <c r="AC3251" s="11">
        <v>10</v>
      </c>
      <c r="AD3251" s="10" t="str">
        <f t="shared" si="58"/>
        <v>75/76NGPL</v>
      </c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248</v>
      </c>
      <c r="AA3252" s="11">
        <f t="shared" si="59"/>
        <v>16.533333333333335</v>
      </c>
      <c r="AB3252" s="11">
        <v>0</v>
      </c>
      <c r="AC3252" s="11">
        <v>8.4209999999999994</v>
      </c>
      <c r="AD3252" s="10" t="str">
        <f t="shared" si="58"/>
        <v>75/76UMHL</v>
      </c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258</v>
      </c>
      <c r="AA3253" s="11">
        <f t="shared" si="59"/>
        <v>17.2</v>
      </c>
      <c r="AB3253" s="11">
        <v>0</v>
      </c>
      <c r="AC3253" s="11">
        <v>0</v>
      </c>
      <c r="AD3253" s="10" t="str">
        <f t="shared" si="58"/>
        <v>75/76SPDL</v>
      </c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234</v>
      </c>
      <c r="AA3254" s="11">
        <f t="shared" si="59"/>
        <v>-7.5483870967741939</v>
      </c>
      <c r="AB3254" s="11">
        <v>0</v>
      </c>
      <c r="AC3254" s="11">
        <v>0</v>
      </c>
      <c r="AD3254" s="10" t="str">
        <f t="shared" si="58"/>
        <v>75/76KKHC</v>
      </c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264</v>
      </c>
      <c r="AA3255" s="11">
        <f t="shared" si="59"/>
        <v>0</v>
      </c>
      <c r="AB3255" s="11">
        <v>0</v>
      </c>
      <c r="AC3255" s="11">
        <v>0</v>
      </c>
      <c r="AD3255" s="10" t="str">
        <f t="shared" si="58"/>
        <v>75/76HPPL</v>
      </c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208.3</v>
      </c>
      <c r="AA3256" s="11">
        <f t="shared" si="59"/>
        <v>-104.15</v>
      </c>
      <c r="AB3256" s="11">
        <v>0</v>
      </c>
      <c r="AC3256" s="11">
        <v>0</v>
      </c>
      <c r="AD3256" s="10" t="str">
        <f t="shared" si="58"/>
        <v>75/76DHPL</v>
      </c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297</v>
      </c>
      <c r="AA3257" s="11">
        <f t="shared" si="59"/>
        <v>22.846153846153847</v>
      </c>
      <c r="AB3257" s="11">
        <v>5</v>
      </c>
      <c r="AC3257" s="11">
        <v>0.26</v>
      </c>
      <c r="AD3257" s="10" t="str">
        <f t="shared" si="58"/>
        <v>75/76CHL</v>
      </c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441.1</v>
      </c>
      <c r="AA3258" s="11">
        <f t="shared" si="59"/>
        <v>16.337037037037039</v>
      </c>
      <c r="AB3258" s="11">
        <v>0</v>
      </c>
      <c r="AC3258" s="11">
        <v>0</v>
      </c>
      <c r="AD3258" s="10" t="str">
        <f t="shared" si="58"/>
        <v>75/76NHDL</v>
      </c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270</v>
      </c>
      <c r="AA3259" s="11">
        <f t="shared" si="59"/>
        <v>15.882352941176471</v>
      </c>
      <c r="AB3259" s="11">
        <v>0</v>
      </c>
      <c r="AC3259" s="11">
        <v>0</v>
      </c>
      <c r="AD3259" s="10" t="str">
        <f t="shared" si="58"/>
        <v>75/76RADHI</v>
      </c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444.4</v>
      </c>
      <c r="AA3260" s="11">
        <f t="shared" si="59"/>
        <v>29.626666666666665</v>
      </c>
      <c r="AB3260" s="11">
        <v>0</v>
      </c>
      <c r="AC3260" s="11">
        <v>0</v>
      </c>
      <c r="AD3260" s="10" t="str">
        <f t="shared" si="58"/>
        <v>75/76KPCL</v>
      </c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11">
        <v>0</v>
      </c>
      <c r="AC3261" s="11">
        <v>0</v>
      </c>
      <c r="AD3261" s="10" t="str">
        <f t="shared" si="58"/>
        <v>75/76RRHP</v>
      </c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214</v>
      </c>
      <c r="AA3262" s="11">
        <f t="shared" si="59"/>
        <v>23.777777777777779</v>
      </c>
      <c r="AB3262" s="11">
        <v>0</v>
      </c>
      <c r="AC3262" s="11">
        <v>0</v>
      </c>
      <c r="AD3262" s="10" t="str">
        <f t="shared" ref="AD3262:AD3325" si="60">B3262&amp;C3262</f>
        <v>75/76AKJCL</v>
      </c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211.5</v>
      </c>
      <c r="AA3263" s="11">
        <f t="shared" si="59"/>
        <v>-211.5</v>
      </c>
      <c r="AB3263" s="11">
        <v>0</v>
      </c>
      <c r="AC3263" s="11">
        <v>0</v>
      </c>
      <c r="AD3263" s="10" t="str">
        <f t="shared" si="60"/>
        <v>75/76UPPER</v>
      </c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274.89999999999998</v>
      </c>
      <c r="AA3264" s="11">
        <f t="shared" si="59"/>
        <v>39.271428571428565</v>
      </c>
      <c r="AB3264" s="11">
        <v>7</v>
      </c>
      <c r="AC3264" s="11">
        <v>0.37</v>
      </c>
      <c r="AD3264" s="10" t="str">
        <f t="shared" si="60"/>
        <v>75/76AHPC</v>
      </c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310</v>
      </c>
      <c r="AA3265" s="11">
        <f t="shared" si="59"/>
        <v>5</v>
      </c>
      <c r="AB3265" s="11">
        <v>10</v>
      </c>
      <c r="AC3265" s="11">
        <v>18</v>
      </c>
      <c r="AD3265" s="10" t="str">
        <f t="shared" si="60"/>
        <v>75/76BPCL</v>
      </c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519</v>
      </c>
      <c r="AA3266" s="11">
        <f t="shared" si="59"/>
        <v>27.315789473684209</v>
      </c>
      <c r="AB3266" s="11">
        <v>20</v>
      </c>
      <c r="AC3266" s="11">
        <v>5</v>
      </c>
      <c r="AD3266" s="10" t="str">
        <f t="shared" si="60"/>
        <v>75/76CHCL</v>
      </c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165.6</v>
      </c>
      <c r="AA3267" s="11">
        <f t="shared" ref="AA3267:AA3330" si="61">IFERROR(Z3267/M3267,0)</f>
        <v>82.8</v>
      </c>
      <c r="AB3267" s="11">
        <v>0</v>
      </c>
      <c r="AC3267" s="11">
        <v>0</v>
      </c>
      <c r="AD3267" s="10" t="str">
        <f t="shared" si="60"/>
        <v>75/76NHPC</v>
      </c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373.8</v>
      </c>
      <c r="AA3268" s="11">
        <f t="shared" si="61"/>
        <v>18.690000000000001</v>
      </c>
      <c r="AB3268" s="11">
        <v>10</v>
      </c>
      <c r="AC3268" s="11">
        <v>0.52629999999999999</v>
      </c>
      <c r="AD3268" s="10" t="str">
        <f t="shared" si="60"/>
        <v>75/76SHPC</v>
      </c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11">
        <v>5</v>
      </c>
      <c r="AC3269" s="11">
        <v>0.26</v>
      </c>
      <c r="AD3269" s="10" t="str">
        <f t="shared" si="60"/>
        <v>75/76RHPC</v>
      </c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308.89999999999998</v>
      </c>
      <c r="AA3270" s="11">
        <f t="shared" si="61"/>
        <v>0</v>
      </c>
      <c r="AB3270" s="11">
        <v>0</v>
      </c>
      <c r="AC3270" s="11">
        <v>0</v>
      </c>
      <c r="AD3270" s="10" t="str">
        <f t="shared" si="60"/>
        <v>75/76HURJA</v>
      </c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197</v>
      </c>
      <c r="AA3271" s="11">
        <f t="shared" si="61"/>
        <v>0</v>
      </c>
      <c r="AB3271" s="11">
        <v>0</v>
      </c>
      <c r="AC3271" s="11">
        <v>0</v>
      </c>
      <c r="AD3271" s="10" t="str">
        <f t="shared" si="60"/>
        <v>75/76AKPL</v>
      </c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255.9</v>
      </c>
      <c r="AA3272" s="11">
        <f t="shared" si="61"/>
        <v>21.324999999999999</v>
      </c>
      <c r="AB3272" s="11">
        <v>0</v>
      </c>
      <c r="AC3272" s="11">
        <v>0</v>
      </c>
      <c r="AD3272" s="10" t="str">
        <f t="shared" si="60"/>
        <v>75/76BARUN</v>
      </c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194</v>
      </c>
      <c r="AA3273" s="11">
        <f t="shared" si="61"/>
        <v>21.555555555555557</v>
      </c>
      <c r="AB3273" s="11">
        <v>5</v>
      </c>
      <c r="AC3273" s="11">
        <v>0</v>
      </c>
      <c r="AD3273" s="10" t="str">
        <f t="shared" si="60"/>
        <v>75/76API</v>
      </c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272.5</v>
      </c>
      <c r="AA3274" s="11">
        <f t="shared" si="61"/>
        <v>68.125</v>
      </c>
      <c r="AB3274" s="11">
        <v>0</v>
      </c>
      <c r="AC3274" s="11">
        <v>10</v>
      </c>
      <c r="AD3274" s="10" t="str">
        <f t="shared" si="60"/>
        <v>75/76NGPL</v>
      </c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324</v>
      </c>
      <c r="AA3275" s="11">
        <f t="shared" si="61"/>
        <v>0</v>
      </c>
      <c r="AB3275" s="11">
        <v>0</v>
      </c>
      <c r="AC3275" s="11">
        <v>0</v>
      </c>
      <c r="AD3275" s="10" t="str">
        <f t="shared" si="60"/>
        <v>75/76SJCL</v>
      </c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248</v>
      </c>
      <c r="AA3276" s="11">
        <f t="shared" si="61"/>
        <v>24.8</v>
      </c>
      <c r="AB3276" s="11">
        <v>0</v>
      </c>
      <c r="AC3276" s="11">
        <v>8.4209999999999994</v>
      </c>
      <c r="AD3276" s="10" t="str">
        <f t="shared" si="60"/>
        <v>75/76UMHL</v>
      </c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258</v>
      </c>
      <c r="AA3277" s="11">
        <f t="shared" si="61"/>
        <v>51.6</v>
      </c>
      <c r="AB3277" s="11">
        <v>0</v>
      </c>
      <c r="AC3277" s="11">
        <v>0</v>
      </c>
      <c r="AD3277" s="10" t="str">
        <f t="shared" si="60"/>
        <v>75/76SPDL</v>
      </c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234</v>
      </c>
      <c r="AA3278" s="11">
        <f t="shared" si="61"/>
        <v>-13.764705882352942</v>
      </c>
      <c r="AB3278" s="11">
        <v>0</v>
      </c>
      <c r="AC3278" s="11">
        <v>0</v>
      </c>
      <c r="AD3278" s="10" t="str">
        <f t="shared" si="60"/>
        <v>75/76KKHC</v>
      </c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264</v>
      </c>
      <c r="AA3279" s="11">
        <f t="shared" si="61"/>
        <v>0</v>
      </c>
      <c r="AB3279" s="11">
        <v>0</v>
      </c>
      <c r="AC3279" s="11">
        <v>0</v>
      </c>
      <c r="AD3279" s="10" t="str">
        <f t="shared" si="60"/>
        <v>75/76HPPL</v>
      </c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208.3</v>
      </c>
      <c r="AA3280" s="11">
        <f t="shared" si="61"/>
        <v>-104.15</v>
      </c>
      <c r="AB3280" s="11">
        <v>0</v>
      </c>
      <c r="AC3280" s="11">
        <v>0</v>
      </c>
      <c r="AD3280" s="10" t="str">
        <f t="shared" si="60"/>
        <v>75/76DHPL</v>
      </c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259.5</v>
      </c>
      <c r="AA3281" s="11">
        <f t="shared" si="61"/>
        <v>-129.75</v>
      </c>
      <c r="AB3281" s="11">
        <v>0</v>
      </c>
      <c r="AC3281" s="11">
        <v>0</v>
      </c>
      <c r="AD3281" s="10" t="str">
        <f t="shared" si="60"/>
        <v>75/76MHNL</v>
      </c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297</v>
      </c>
      <c r="AA3282" s="11">
        <f t="shared" si="61"/>
        <v>37.125</v>
      </c>
      <c r="AB3282" s="11">
        <v>5</v>
      </c>
      <c r="AC3282" s="11">
        <v>0.26</v>
      </c>
      <c r="AD3282" s="10" t="str">
        <f t="shared" si="60"/>
        <v>75/76CHL</v>
      </c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441.1</v>
      </c>
      <c r="AA3283" s="11">
        <f t="shared" si="61"/>
        <v>25.947058823529414</v>
      </c>
      <c r="AB3283" s="11">
        <v>0</v>
      </c>
      <c r="AC3283" s="11">
        <v>0</v>
      </c>
      <c r="AD3283" s="10" t="str">
        <f t="shared" si="60"/>
        <v>75/76NHDL</v>
      </c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270</v>
      </c>
      <c r="AA3284" s="11">
        <f t="shared" si="61"/>
        <v>16.875</v>
      </c>
      <c r="AB3284" s="11">
        <v>0</v>
      </c>
      <c r="AC3284" s="11">
        <v>0</v>
      </c>
      <c r="AD3284" s="10" t="str">
        <f t="shared" si="60"/>
        <v>75/76RADHI</v>
      </c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444.4</v>
      </c>
      <c r="AA3285" s="11">
        <f t="shared" si="61"/>
        <v>63.48571428571428</v>
      </c>
      <c r="AB3285" s="11">
        <v>0</v>
      </c>
      <c r="AC3285" s="11">
        <v>0</v>
      </c>
      <c r="AD3285" s="10" t="str">
        <f t="shared" si="60"/>
        <v>75/76KPCL</v>
      </c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11">
        <v>0</v>
      </c>
      <c r="AC3286" s="11">
        <v>0</v>
      </c>
      <c r="AD3286" s="10" t="str">
        <f t="shared" si="60"/>
        <v>75/76RRHP</v>
      </c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260</v>
      </c>
      <c r="AA3287" s="11">
        <f t="shared" si="61"/>
        <v>130</v>
      </c>
      <c r="AB3287" s="11">
        <v>0</v>
      </c>
      <c r="AC3287" s="11">
        <v>0</v>
      </c>
      <c r="AD3287" s="10" t="str">
        <f t="shared" si="60"/>
        <v>75/76PMHPL</v>
      </c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214</v>
      </c>
      <c r="AA3288" s="11">
        <f t="shared" si="61"/>
        <v>214</v>
      </c>
      <c r="AB3288" s="11">
        <v>0</v>
      </c>
      <c r="AC3288" s="11">
        <v>0</v>
      </c>
      <c r="AD3288" s="10" t="str">
        <f t="shared" si="60"/>
        <v>75/76AKJCL</v>
      </c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274.89999999999998</v>
      </c>
      <c r="AA3289" s="11">
        <f t="shared" si="61"/>
        <v>45.816666666666663</v>
      </c>
      <c r="AB3289" s="11">
        <v>7</v>
      </c>
      <c r="AC3289" s="11">
        <v>0.37</v>
      </c>
      <c r="AD3289" s="10" t="str">
        <f t="shared" si="60"/>
        <v>75/76AHPC</v>
      </c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310</v>
      </c>
      <c r="AA3290" s="11">
        <f t="shared" si="61"/>
        <v>7.5609756097560972</v>
      </c>
      <c r="AB3290" s="11">
        <v>10</v>
      </c>
      <c r="AC3290" s="11">
        <v>18</v>
      </c>
      <c r="AD3290" s="10" t="str">
        <f t="shared" si="60"/>
        <v>75/76BPCL</v>
      </c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519</v>
      </c>
      <c r="AA3291" s="11">
        <f t="shared" si="61"/>
        <v>34.6</v>
      </c>
      <c r="AB3291" s="11">
        <v>20</v>
      </c>
      <c r="AC3291" s="11">
        <v>5</v>
      </c>
      <c r="AD3291" s="10" t="str">
        <f t="shared" si="60"/>
        <v>75/76CHCL</v>
      </c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165.6</v>
      </c>
      <c r="AA3292" s="11">
        <f t="shared" si="61"/>
        <v>0</v>
      </c>
      <c r="AB3292" s="11">
        <v>0</v>
      </c>
      <c r="AC3292" s="11">
        <v>0</v>
      </c>
      <c r="AD3292" s="10" t="str">
        <f t="shared" si="60"/>
        <v>75/76NHPC</v>
      </c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373.8</v>
      </c>
      <c r="AA3293" s="11">
        <f t="shared" si="61"/>
        <v>28.753846153846155</v>
      </c>
      <c r="AB3293" s="11">
        <v>10</v>
      </c>
      <c r="AC3293" s="11">
        <v>0.52629999999999999</v>
      </c>
      <c r="AD3293" s="10" t="str">
        <f t="shared" si="60"/>
        <v>75/76SHPC</v>
      </c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11">
        <v>5</v>
      </c>
      <c r="AC3294" s="11">
        <v>0.26</v>
      </c>
      <c r="AD3294" s="10" t="str">
        <f t="shared" si="60"/>
        <v>75/76RHPC</v>
      </c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308.89999999999998</v>
      </c>
      <c r="AA3295" s="11">
        <f t="shared" si="61"/>
        <v>0</v>
      </c>
      <c r="AB3295" s="11">
        <v>0</v>
      </c>
      <c r="AC3295" s="11">
        <v>0</v>
      </c>
      <c r="AD3295" s="10" t="str">
        <f t="shared" si="60"/>
        <v>75/76HURJA</v>
      </c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197</v>
      </c>
      <c r="AA3296" s="11">
        <f t="shared" si="61"/>
        <v>0</v>
      </c>
      <c r="AB3296" s="11">
        <v>0</v>
      </c>
      <c r="AC3296" s="11">
        <v>0</v>
      </c>
      <c r="AD3296" s="10" t="str">
        <f t="shared" si="60"/>
        <v>75/76AKPL</v>
      </c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255.9</v>
      </c>
      <c r="AA3297" s="11">
        <f t="shared" si="61"/>
        <v>-255.9</v>
      </c>
      <c r="AB3297" s="11">
        <v>0</v>
      </c>
      <c r="AC3297" s="11">
        <v>0</v>
      </c>
      <c r="AD3297" s="10" t="str">
        <f t="shared" si="60"/>
        <v>75/76BARUN</v>
      </c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194</v>
      </c>
      <c r="AA3298" s="11">
        <f t="shared" si="61"/>
        <v>24.25</v>
      </c>
      <c r="AB3298" s="11">
        <v>5</v>
      </c>
      <c r="AC3298" s="11">
        <v>0</v>
      </c>
      <c r="AD3298" s="10" t="str">
        <f t="shared" si="60"/>
        <v>75/76API</v>
      </c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272.5</v>
      </c>
      <c r="AA3299" s="11">
        <f t="shared" si="61"/>
        <v>27.25</v>
      </c>
      <c r="AB3299" s="11">
        <v>0</v>
      </c>
      <c r="AC3299" s="11">
        <v>10</v>
      </c>
      <c r="AD3299" s="10" t="str">
        <f t="shared" si="60"/>
        <v>75/76NGPL</v>
      </c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324</v>
      </c>
      <c r="AA3300" s="11">
        <f t="shared" si="61"/>
        <v>0</v>
      </c>
      <c r="AB3300" s="11">
        <v>0</v>
      </c>
      <c r="AC3300" s="11">
        <v>0</v>
      </c>
      <c r="AD3300" s="10" t="str">
        <f t="shared" si="60"/>
        <v>75/76SJCL</v>
      </c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308.5</v>
      </c>
      <c r="AA3301" s="11">
        <f t="shared" si="61"/>
        <v>0</v>
      </c>
      <c r="AB3301" s="11">
        <v>0</v>
      </c>
      <c r="AC3301" s="11">
        <v>0</v>
      </c>
      <c r="AD3301" s="10" t="str">
        <f t="shared" si="60"/>
        <v>75/76RHPL</v>
      </c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248</v>
      </c>
      <c r="AA3302" s="11">
        <f t="shared" si="61"/>
        <v>35.428571428571431</v>
      </c>
      <c r="AB3302" s="11">
        <v>0</v>
      </c>
      <c r="AC3302" s="11">
        <v>8.4209999999999994</v>
      </c>
      <c r="AD3302" s="10" t="str">
        <f t="shared" si="60"/>
        <v>75/76UMHL</v>
      </c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225.6</v>
      </c>
      <c r="AA3303" s="11">
        <f t="shared" si="61"/>
        <v>0</v>
      </c>
      <c r="AB3303" s="11">
        <v>0</v>
      </c>
      <c r="AC3303" s="11">
        <v>0</v>
      </c>
      <c r="AD3303" s="10" t="str">
        <f t="shared" si="60"/>
        <v>75/76UPCL</v>
      </c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258</v>
      </c>
      <c r="AA3304" s="11">
        <f t="shared" si="61"/>
        <v>86</v>
      </c>
      <c r="AB3304" s="11">
        <v>0</v>
      </c>
      <c r="AC3304" s="11">
        <v>0</v>
      </c>
      <c r="AD3304" s="10" t="str">
        <f t="shared" si="60"/>
        <v>75/76SPDL</v>
      </c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234</v>
      </c>
      <c r="AA3305" s="11">
        <f t="shared" si="61"/>
        <v>-8.068965517241379</v>
      </c>
      <c r="AB3305" s="11">
        <v>0</v>
      </c>
      <c r="AC3305" s="11">
        <v>0</v>
      </c>
      <c r="AD3305" s="10" t="str">
        <f t="shared" si="60"/>
        <v>75/76KKHC</v>
      </c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264</v>
      </c>
      <c r="AA3306" s="11">
        <f t="shared" si="61"/>
        <v>0</v>
      </c>
      <c r="AB3306" s="11">
        <v>0</v>
      </c>
      <c r="AC3306" s="11">
        <v>0</v>
      </c>
      <c r="AD3306" s="10" t="str">
        <f t="shared" si="60"/>
        <v>75/76HPPL</v>
      </c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208.3</v>
      </c>
      <c r="AA3307" s="11">
        <f t="shared" si="61"/>
        <v>-20.830000000000002</v>
      </c>
      <c r="AB3307" s="11">
        <v>0</v>
      </c>
      <c r="AC3307" s="11">
        <v>0</v>
      </c>
      <c r="AD3307" s="10" t="str">
        <f t="shared" si="60"/>
        <v>75/76DHPL</v>
      </c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259.5</v>
      </c>
      <c r="AA3308" s="11">
        <f t="shared" si="61"/>
        <v>-259.5</v>
      </c>
      <c r="AB3308" s="11">
        <v>0</v>
      </c>
      <c r="AC3308" s="11">
        <v>0</v>
      </c>
      <c r="AD3308" s="10" t="str">
        <f t="shared" si="60"/>
        <v>75/76MHNL</v>
      </c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297</v>
      </c>
      <c r="AA3309" s="11">
        <f t="shared" si="61"/>
        <v>74.25</v>
      </c>
      <c r="AB3309" s="11">
        <v>5</v>
      </c>
      <c r="AC3309" s="11">
        <v>0.26</v>
      </c>
      <c r="AD3309" s="10" t="str">
        <f t="shared" si="60"/>
        <v>75/76CHL</v>
      </c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441.1</v>
      </c>
      <c r="AA3310" s="11">
        <f t="shared" si="61"/>
        <v>44.11</v>
      </c>
      <c r="AB3310" s="11">
        <v>0</v>
      </c>
      <c r="AC3310" s="11">
        <v>0</v>
      </c>
      <c r="AD3310" s="10" t="str">
        <f t="shared" si="60"/>
        <v>75/76NHDL</v>
      </c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270</v>
      </c>
      <c r="AA3311" s="11">
        <f t="shared" si="61"/>
        <v>20.76923076923077</v>
      </c>
      <c r="AB3311" s="11">
        <v>0</v>
      </c>
      <c r="AC3311" s="11">
        <v>0</v>
      </c>
      <c r="AD3311" s="10" t="str">
        <f t="shared" si="60"/>
        <v>75/76RADHI</v>
      </c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444.4</v>
      </c>
      <c r="AA3312" s="11">
        <f t="shared" si="61"/>
        <v>88.88</v>
      </c>
      <c r="AB3312" s="11">
        <v>0</v>
      </c>
      <c r="AC3312" s="11">
        <v>0</v>
      </c>
      <c r="AD3312" s="10" t="str">
        <f t="shared" si="60"/>
        <v>75/76KPCL</v>
      </c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11">
        <v>0</v>
      </c>
      <c r="AC3313" s="11">
        <v>0</v>
      </c>
      <c r="AD3313" s="10" t="str">
        <f t="shared" si="60"/>
        <v>75/76RRHP</v>
      </c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260</v>
      </c>
      <c r="AA3314" s="11">
        <f t="shared" si="61"/>
        <v>-52</v>
      </c>
      <c r="AB3314" s="11">
        <v>0</v>
      </c>
      <c r="AC3314" s="11">
        <v>0</v>
      </c>
      <c r="AD3314" s="10" t="str">
        <f t="shared" si="60"/>
        <v>75/76PMHPL</v>
      </c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214</v>
      </c>
      <c r="AA3315" s="11">
        <f t="shared" si="61"/>
        <v>-53.5</v>
      </c>
      <c r="AB3315" s="11">
        <v>0</v>
      </c>
      <c r="AC3315" s="11">
        <v>0</v>
      </c>
      <c r="AD3315" s="10" t="str">
        <f t="shared" si="60"/>
        <v>75/76AKJCL</v>
      </c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268</v>
      </c>
      <c r="AA3316" s="11">
        <f t="shared" si="61"/>
        <v>-29.777777777777779</v>
      </c>
      <c r="AB3316" s="11">
        <v>0</v>
      </c>
      <c r="AC3316" s="11">
        <v>0</v>
      </c>
      <c r="AD3316" s="10" t="str">
        <f t="shared" si="60"/>
        <v>75/76PPCL</v>
      </c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211.5</v>
      </c>
      <c r="AA3317" s="11">
        <f t="shared" si="61"/>
        <v>0</v>
      </c>
      <c r="AB3317" s="11">
        <v>0</v>
      </c>
      <c r="AC3317" s="11">
        <v>0</v>
      </c>
      <c r="AD3317" s="10" t="str">
        <f t="shared" si="60"/>
        <v>75/76UPPER</v>
      </c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274.89999999999998</v>
      </c>
      <c r="AA3318" s="11">
        <f t="shared" si="61"/>
        <v>45.816666666666663</v>
      </c>
      <c r="AB3318" s="11">
        <v>7</v>
      </c>
      <c r="AC3318" s="11">
        <v>0.37</v>
      </c>
      <c r="AD3318" s="10" t="str">
        <f t="shared" si="60"/>
        <v>75/76AHPC</v>
      </c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310</v>
      </c>
      <c r="AA3319" s="11">
        <f t="shared" si="61"/>
        <v>9.6875</v>
      </c>
      <c r="AB3319" s="11">
        <v>10</v>
      </c>
      <c r="AC3319" s="11">
        <v>18</v>
      </c>
      <c r="AD3319" s="10" t="str">
        <f t="shared" si="60"/>
        <v>75/76BPCL</v>
      </c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519</v>
      </c>
      <c r="AA3320" s="11">
        <f t="shared" si="61"/>
        <v>34.6</v>
      </c>
      <c r="AB3320" s="11">
        <v>20</v>
      </c>
      <c r="AC3320" s="11">
        <v>5</v>
      </c>
      <c r="AD3320" s="10" t="str">
        <f t="shared" si="60"/>
        <v>75/76CHCL</v>
      </c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165.6</v>
      </c>
      <c r="AA3321" s="11">
        <f t="shared" si="61"/>
        <v>165.6</v>
      </c>
      <c r="AB3321" s="11">
        <v>0</v>
      </c>
      <c r="AC3321" s="11">
        <v>0</v>
      </c>
      <c r="AD3321" s="10" t="str">
        <f t="shared" si="60"/>
        <v>75/76NHPC</v>
      </c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373.8</v>
      </c>
      <c r="AA3322" s="11">
        <f t="shared" si="61"/>
        <v>37.380000000000003</v>
      </c>
      <c r="AB3322" s="11">
        <v>10</v>
      </c>
      <c r="AC3322" s="11">
        <v>0.52629999999999999</v>
      </c>
      <c r="AD3322" s="10" t="str">
        <f t="shared" si="60"/>
        <v>75/76SHPC</v>
      </c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11">
        <v>5</v>
      </c>
      <c r="AC3323" s="11">
        <v>0.26</v>
      </c>
      <c r="AD3323" s="10" t="str">
        <f t="shared" si="60"/>
        <v>75/76RHPC</v>
      </c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308.89999999999998</v>
      </c>
      <c r="AA3324" s="11">
        <f t="shared" si="61"/>
        <v>0</v>
      </c>
      <c r="AB3324" s="11">
        <v>0</v>
      </c>
      <c r="AC3324" s="11">
        <v>0</v>
      </c>
      <c r="AD3324" s="10" t="str">
        <f t="shared" si="60"/>
        <v>75/76HURJA</v>
      </c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197</v>
      </c>
      <c r="AA3325" s="11">
        <f t="shared" si="61"/>
        <v>0</v>
      </c>
      <c r="AB3325" s="11">
        <v>0</v>
      </c>
      <c r="AC3325" s="11">
        <v>0</v>
      </c>
      <c r="AD3325" s="10" t="str">
        <f t="shared" si="60"/>
        <v>75/76AKPL</v>
      </c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255.9</v>
      </c>
      <c r="AA3326" s="11">
        <f t="shared" si="61"/>
        <v>0</v>
      </c>
      <c r="AB3326" s="11">
        <v>0</v>
      </c>
      <c r="AC3326" s="11">
        <v>0</v>
      </c>
      <c r="AD3326" s="10" t="str">
        <f t="shared" ref="AD3326:AD3389" si="62">B3326&amp;C3326</f>
        <v>75/76BARUN</v>
      </c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194</v>
      </c>
      <c r="AA3327" s="11">
        <f t="shared" si="61"/>
        <v>32.333333333333336</v>
      </c>
      <c r="AB3327" s="11">
        <v>5</v>
      </c>
      <c r="AC3327" s="11">
        <v>0</v>
      </c>
      <c r="AD3327" s="10" t="str">
        <f t="shared" si="62"/>
        <v>75/76API</v>
      </c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324</v>
      </c>
      <c r="AA3328" s="11">
        <f t="shared" si="61"/>
        <v>324</v>
      </c>
      <c r="AB3328" s="11">
        <v>0</v>
      </c>
      <c r="AC3328" s="11">
        <v>0</v>
      </c>
      <c r="AD3328" s="10" t="str">
        <f t="shared" si="62"/>
        <v>75/76SJCL</v>
      </c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308.5</v>
      </c>
      <c r="AA3329" s="11">
        <f t="shared" si="61"/>
        <v>0</v>
      </c>
      <c r="AB3329" s="11">
        <v>0</v>
      </c>
      <c r="AC3329" s="11">
        <v>0</v>
      </c>
      <c r="AD3329" s="10" t="str">
        <f t="shared" si="62"/>
        <v>75/76RHPL</v>
      </c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248</v>
      </c>
      <c r="AA3330" s="11">
        <f t="shared" si="61"/>
        <v>31</v>
      </c>
      <c r="AB3330" s="11">
        <v>0</v>
      </c>
      <c r="AC3330" s="11">
        <v>8.4209999999999994</v>
      </c>
      <c r="AD3330" s="10" t="str">
        <f t="shared" si="62"/>
        <v>75/76UMHL</v>
      </c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225.6</v>
      </c>
      <c r="AA3331" s="11">
        <f t="shared" ref="AA3331:AA3394" si="63">IFERROR(Z3331/M3331,0)</f>
        <v>225.6</v>
      </c>
      <c r="AB3331" s="11">
        <v>0</v>
      </c>
      <c r="AC3331" s="11">
        <v>0</v>
      </c>
      <c r="AD3331" s="10" t="str">
        <f t="shared" si="62"/>
        <v>75/76UPCL</v>
      </c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258</v>
      </c>
      <c r="AA3332" s="11">
        <f t="shared" si="63"/>
        <v>64.5</v>
      </c>
      <c r="AB3332" s="11">
        <v>0</v>
      </c>
      <c r="AC3332" s="11">
        <v>0</v>
      </c>
      <c r="AD3332" s="10" t="str">
        <f t="shared" si="62"/>
        <v>75/76SPDL</v>
      </c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234</v>
      </c>
      <c r="AA3333" s="11">
        <f t="shared" si="63"/>
        <v>-7.3125</v>
      </c>
      <c r="AB3333" s="11">
        <v>0</v>
      </c>
      <c r="AC3333" s="11">
        <v>0</v>
      </c>
      <c r="AD3333" s="10" t="str">
        <f t="shared" si="62"/>
        <v>75/76KKHC</v>
      </c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264</v>
      </c>
      <c r="AA3334" s="11">
        <f t="shared" si="63"/>
        <v>0</v>
      </c>
      <c r="AB3334" s="11">
        <v>0</v>
      </c>
      <c r="AC3334" s="11">
        <v>0</v>
      </c>
      <c r="AD3334" s="10" t="str">
        <f t="shared" si="62"/>
        <v>75/76HPPL</v>
      </c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208.3</v>
      </c>
      <c r="AA3335" s="11">
        <f t="shared" si="63"/>
        <v>-16.023076923076925</v>
      </c>
      <c r="AB3335" s="11">
        <v>0</v>
      </c>
      <c r="AC3335" s="11">
        <v>0</v>
      </c>
      <c r="AD3335" s="10" t="str">
        <f t="shared" si="62"/>
        <v>75/76DHPL</v>
      </c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259.5</v>
      </c>
      <c r="AA3336" s="11">
        <f t="shared" si="63"/>
        <v>-259.5</v>
      </c>
      <c r="AB3336" s="11">
        <v>0</v>
      </c>
      <c r="AC3336" s="11">
        <v>0</v>
      </c>
      <c r="AD3336" s="10" t="str">
        <f t="shared" si="62"/>
        <v>75/76MHNL</v>
      </c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297</v>
      </c>
      <c r="AA3337" s="11">
        <f t="shared" si="63"/>
        <v>99</v>
      </c>
      <c r="AB3337" s="11">
        <v>5</v>
      </c>
      <c r="AC3337" s="11">
        <v>0.26</v>
      </c>
      <c r="AD3337" s="10" t="str">
        <f t="shared" si="62"/>
        <v>75/76CHL</v>
      </c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441.1</v>
      </c>
      <c r="AA3338" s="11">
        <f t="shared" si="63"/>
        <v>63.01428571428572</v>
      </c>
      <c r="AB3338" s="11">
        <v>0</v>
      </c>
      <c r="AC3338" s="11">
        <v>0</v>
      </c>
      <c r="AD3338" s="10" t="str">
        <f t="shared" si="62"/>
        <v>75/76NHDL</v>
      </c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270</v>
      </c>
      <c r="AA3339" s="11">
        <f t="shared" si="63"/>
        <v>22.5</v>
      </c>
      <c r="AB3339" s="11">
        <v>0</v>
      </c>
      <c r="AC3339" s="11">
        <v>0</v>
      </c>
      <c r="AD3339" s="10" t="str">
        <f t="shared" si="62"/>
        <v>75/76RADHI</v>
      </c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444.4</v>
      </c>
      <c r="AA3340" s="11">
        <f t="shared" si="63"/>
        <v>88.88</v>
      </c>
      <c r="AB3340" s="11">
        <v>0</v>
      </c>
      <c r="AC3340" s="11">
        <v>0</v>
      </c>
      <c r="AD3340" s="10" t="str">
        <f t="shared" si="62"/>
        <v>75/76KPCL</v>
      </c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11">
        <v>0</v>
      </c>
      <c r="AC3341" s="11">
        <v>0</v>
      </c>
      <c r="AD3341" s="10" t="str">
        <f t="shared" si="62"/>
        <v>75/76RRHP</v>
      </c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214</v>
      </c>
      <c r="AA3342" s="11">
        <f t="shared" si="63"/>
        <v>-53.5</v>
      </c>
      <c r="AB3342" s="11">
        <v>0</v>
      </c>
      <c r="AC3342" s="11">
        <v>0</v>
      </c>
      <c r="AD3342" s="10" t="str">
        <f t="shared" si="62"/>
        <v>75/76AKJCL</v>
      </c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268</v>
      </c>
      <c r="AA3343" s="11">
        <f t="shared" si="63"/>
        <v>-33.5</v>
      </c>
      <c r="AB3343" s="11">
        <v>0</v>
      </c>
      <c r="AC3343" s="11">
        <v>0</v>
      </c>
      <c r="AD3343" s="10" t="str">
        <f t="shared" si="62"/>
        <v>75/76PPCL</v>
      </c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211.5</v>
      </c>
      <c r="AA3344" s="11">
        <f t="shared" si="63"/>
        <v>-211.5</v>
      </c>
      <c r="AB3344" s="11">
        <v>0</v>
      </c>
      <c r="AC3344" s="11">
        <v>0</v>
      </c>
      <c r="AD3344" s="10" t="str">
        <f t="shared" si="62"/>
        <v>75/76UPPER</v>
      </c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224.1</v>
      </c>
      <c r="AA3345" s="11">
        <f t="shared" si="63"/>
        <v>-112.05</v>
      </c>
      <c r="AB3345" s="11">
        <v>0</v>
      </c>
      <c r="AC3345" s="11">
        <v>0</v>
      </c>
      <c r="AD3345" s="10" t="str">
        <f t="shared" si="62"/>
        <v>75/76UNHPL</v>
      </c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274.89999999999998</v>
      </c>
      <c r="AA3346" s="11">
        <f t="shared" si="63"/>
        <v>54.98</v>
      </c>
      <c r="AB3346" s="11">
        <v>5</v>
      </c>
      <c r="AC3346" s="11">
        <v>0.26300000000000001</v>
      </c>
      <c r="AD3346" s="10" t="str">
        <f t="shared" si="62"/>
        <v>76/77AHPC</v>
      </c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310</v>
      </c>
      <c r="AA3347" s="11">
        <f t="shared" si="63"/>
        <v>31</v>
      </c>
      <c r="AB3347" s="11">
        <v>10</v>
      </c>
      <c r="AC3347" s="11">
        <v>15</v>
      </c>
      <c r="AD3347" s="10" t="str">
        <f t="shared" si="62"/>
        <v>76/77BPCL</v>
      </c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519</v>
      </c>
      <c r="AA3348" s="11">
        <f t="shared" si="63"/>
        <v>34.6</v>
      </c>
      <c r="AB3348" s="11">
        <v>10</v>
      </c>
      <c r="AC3348" s="11">
        <v>10</v>
      </c>
      <c r="AD3348" s="10" t="str">
        <f t="shared" si="62"/>
        <v>76/77CHCL</v>
      </c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165.6</v>
      </c>
      <c r="AA3349" s="11">
        <f t="shared" si="63"/>
        <v>23.657142857142855</v>
      </c>
      <c r="AB3349" s="11">
        <v>0</v>
      </c>
      <c r="AC3349" s="11">
        <v>0</v>
      </c>
      <c r="AD3349" s="10" t="str">
        <f t="shared" si="62"/>
        <v>76/77NHPC</v>
      </c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373.8</v>
      </c>
      <c r="AA3350" s="11">
        <f t="shared" si="63"/>
        <v>10.68</v>
      </c>
      <c r="AB3350" s="11">
        <v>10</v>
      </c>
      <c r="AC3350" s="11">
        <v>5</v>
      </c>
      <c r="AD3350" s="10" t="str">
        <f t="shared" si="62"/>
        <v>76/77SHPC</v>
      </c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11">
        <v>5</v>
      </c>
      <c r="AC3351" s="11">
        <v>0.26</v>
      </c>
      <c r="AD3351" s="10" t="str">
        <f t="shared" si="62"/>
        <v>76/77RHPC</v>
      </c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308.89999999999998</v>
      </c>
      <c r="AA3352" s="11">
        <f t="shared" si="63"/>
        <v>0</v>
      </c>
      <c r="AB3352" s="11">
        <v>0</v>
      </c>
      <c r="AC3352" s="11">
        <v>0</v>
      </c>
      <c r="AD3352" s="10" t="str">
        <f t="shared" si="62"/>
        <v>76/77HURJA</v>
      </c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197</v>
      </c>
      <c r="AA3353" s="11">
        <f t="shared" si="63"/>
        <v>0</v>
      </c>
      <c r="AB3353" s="11">
        <v>5.71</v>
      </c>
      <c r="AC3353" s="11">
        <v>0.28999999999999998</v>
      </c>
      <c r="AD3353" s="10" t="str">
        <f t="shared" si="62"/>
        <v>76/77AKPL</v>
      </c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255.9</v>
      </c>
      <c r="AA3354" s="11">
        <f t="shared" si="63"/>
        <v>10.236000000000001</v>
      </c>
      <c r="AB3354" s="11">
        <v>5</v>
      </c>
      <c r="AC3354" s="11">
        <v>0.26300000000000001</v>
      </c>
      <c r="AD3354" s="10" t="str">
        <f t="shared" si="62"/>
        <v>76/77BARUN</v>
      </c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194</v>
      </c>
      <c r="AA3355" s="11">
        <f t="shared" si="63"/>
        <v>16.166666666666668</v>
      </c>
      <c r="AB3355" s="11">
        <v>9</v>
      </c>
      <c r="AC3355" s="11">
        <v>0</v>
      </c>
      <c r="AD3355" s="10" t="str">
        <f t="shared" si="62"/>
        <v>76/77API</v>
      </c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272.5</v>
      </c>
      <c r="AA3356" s="11">
        <f t="shared" si="63"/>
        <v>11.354166666666666</v>
      </c>
      <c r="AB3356" s="11">
        <v>10</v>
      </c>
      <c r="AC3356" s="11">
        <v>0.52600000000000002</v>
      </c>
      <c r="AD3356" s="10" t="str">
        <f t="shared" si="62"/>
        <v>76/77NGPL</v>
      </c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324</v>
      </c>
      <c r="AA3357" s="11">
        <f t="shared" si="63"/>
        <v>0</v>
      </c>
      <c r="AB3357" s="11">
        <v>0</v>
      </c>
      <c r="AC3357" s="11">
        <v>0</v>
      </c>
      <c r="AD3357" s="10" t="str">
        <f t="shared" si="62"/>
        <v>76/77SJCL</v>
      </c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308.5</v>
      </c>
      <c r="AA3358" s="11">
        <f t="shared" si="63"/>
        <v>-308.5</v>
      </c>
      <c r="AB3358" s="11">
        <v>0</v>
      </c>
      <c r="AC3358" s="11">
        <v>0</v>
      </c>
      <c r="AD3358" s="10" t="str">
        <f t="shared" si="62"/>
        <v>76/77RHPL</v>
      </c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248</v>
      </c>
      <c r="AA3359" s="11">
        <f t="shared" si="63"/>
        <v>13.777777777777779</v>
      </c>
      <c r="AB3359" s="11">
        <v>0</v>
      </c>
      <c r="AC3359" s="11">
        <v>5.2629999999999999</v>
      </c>
      <c r="AD3359" s="10" t="str">
        <f t="shared" si="62"/>
        <v>76/77UMHL</v>
      </c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225.6</v>
      </c>
      <c r="AA3360" s="11">
        <f t="shared" si="63"/>
        <v>75.2</v>
      </c>
      <c r="AB3360" s="11">
        <v>0</v>
      </c>
      <c r="AC3360" s="11">
        <v>0</v>
      </c>
      <c r="AD3360" s="10" t="str">
        <f t="shared" si="62"/>
        <v>76/77UPCL</v>
      </c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258</v>
      </c>
      <c r="AA3361" s="11">
        <f t="shared" si="63"/>
        <v>10.75</v>
      </c>
      <c r="AB3361" s="11">
        <v>4.75</v>
      </c>
      <c r="AC3361" s="11">
        <v>0.25</v>
      </c>
      <c r="AD3361" s="10" t="str">
        <f t="shared" si="62"/>
        <v>76/77SPDL</v>
      </c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234</v>
      </c>
      <c r="AA3362" s="11">
        <f t="shared" si="63"/>
        <v>-8.068965517241379</v>
      </c>
      <c r="AB3362" s="11">
        <v>0</v>
      </c>
      <c r="AC3362" s="11">
        <v>0</v>
      </c>
      <c r="AD3362" s="10" t="str">
        <f t="shared" si="62"/>
        <v>76/77KKHC</v>
      </c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264</v>
      </c>
      <c r="AA3363" s="11">
        <f t="shared" si="63"/>
        <v>0</v>
      </c>
      <c r="AB3363" s="11">
        <v>0</v>
      </c>
      <c r="AC3363" s="11">
        <v>0</v>
      </c>
      <c r="AD3363" s="10" t="str">
        <f t="shared" si="62"/>
        <v>76/77HPPL</v>
      </c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208.3</v>
      </c>
      <c r="AA3364" s="11">
        <f t="shared" si="63"/>
        <v>-41.660000000000004</v>
      </c>
      <c r="AB3364" s="11">
        <v>0</v>
      </c>
      <c r="AC3364" s="11">
        <v>0</v>
      </c>
      <c r="AD3364" s="10" t="str">
        <f t="shared" si="62"/>
        <v>76/77DHPL</v>
      </c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259.5</v>
      </c>
      <c r="AA3365" s="11">
        <f t="shared" si="63"/>
        <v>-17.3</v>
      </c>
      <c r="AB3365" s="11">
        <v>0</v>
      </c>
      <c r="AC3365" s="11">
        <v>0</v>
      </c>
      <c r="AD3365" s="10" t="str">
        <f t="shared" si="62"/>
        <v>76/77MHNL</v>
      </c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297</v>
      </c>
      <c r="AA3366" s="11">
        <f t="shared" si="63"/>
        <v>19.8</v>
      </c>
      <c r="AB3366" s="11">
        <v>5</v>
      </c>
      <c r="AC3366" s="11">
        <v>0.26</v>
      </c>
      <c r="AD3366" s="10" t="str">
        <f t="shared" si="62"/>
        <v>76/77CHL</v>
      </c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441.1</v>
      </c>
      <c r="AA3367" s="11">
        <f t="shared" si="63"/>
        <v>13.366666666666667</v>
      </c>
      <c r="AB3367" s="11">
        <v>15</v>
      </c>
      <c r="AC3367" s="11">
        <v>0.78949999999999998</v>
      </c>
      <c r="AD3367" s="10" t="str">
        <f t="shared" si="62"/>
        <v>76/77NHDL</v>
      </c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270</v>
      </c>
      <c r="AA3368" s="11">
        <f t="shared" si="63"/>
        <v>12.857142857142858</v>
      </c>
      <c r="AB3368" s="11">
        <v>36.5</v>
      </c>
      <c r="AC3368" s="11">
        <v>0</v>
      </c>
      <c r="AD3368" s="10" t="str">
        <f t="shared" si="62"/>
        <v>76/77RADHI</v>
      </c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444.4</v>
      </c>
      <c r="AA3369" s="11">
        <f t="shared" si="63"/>
        <v>26.141176470588235</v>
      </c>
      <c r="AB3369" s="11">
        <v>0</v>
      </c>
      <c r="AC3369" s="11">
        <v>0</v>
      </c>
      <c r="AD3369" s="10" t="str">
        <f t="shared" si="62"/>
        <v>76/77KPCL</v>
      </c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11">
        <v>0</v>
      </c>
      <c r="AC3370" s="11">
        <v>0</v>
      </c>
      <c r="AD3370" s="10" t="str">
        <f t="shared" si="62"/>
        <v>76/77RRHP</v>
      </c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260</v>
      </c>
      <c r="AA3371" s="11">
        <f t="shared" si="63"/>
        <v>16.25</v>
      </c>
      <c r="AB3371" s="11">
        <v>0</v>
      </c>
      <c r="AC3371" s="11">
        <v>0</v>
      </c>
      <c r="AD3371" s="10" t="str">
        <f t="shared" si="62"/>
        <v>76/77PMHPL</v>
      </c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214</v>
      </c>
      <c r="AA3372" s="11">
        <f t="shared" si="63"/>
        <v>53.5</v>
      </c>
      <c r="AB3372" s="11">
        <v>0</v>
      </c>
      <c r="AC3372" s="11">
        <v>0</v>
      </c>
      <c r="AD3372" s="10" t="str">
        <f t="shared" si="62"/>
        <v>76/77AKJCL</v>
      </c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268</v>
      </c>
      <c r="AA3373" s="11">
        <f t="shared" si="63"/>
        <v>8.6451612903225801</v>
      </c>
      <c r="AB3373" s="11">
        <v>0</v>
      </c>
      <c r="AC3373" s="11">
        <v>0</v>
      </c>
      <c r="AD3373" s="10" t="str">
        <f t="shared" si="62"/>
        <v>76/77PPCL</v>
      </c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211.5</v>
      </c>
      <c r="AA3374" s="11">
        <f t="shared" si="63"/>
        <v>0</v>
      </c>
      <c r="AB3374" s="11">
        <v>0</v>
      </c>
      <c r="AC3374" s="11">
        <v>0</v>
      </c>
      <c r="AD3374" s="10" t="str">
        <f t="shared" si="62"/>
        <v>76/77UPPER</v>
      </c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224.1</v>
      </c>
      <c r="AA3375" s="11">
        <f t="shared" si="63"/>
        <v>56.024999999999999</v>
      </c>
      <c r="AB3375" s="11">
        <v>0</v>
      </c>
      <c r="AC3375" s="11">
        <v>0</v>
      </c>
      <c r="AD3375" s="10" t="str">
        <f t="shared" si="62"/>
        <v>76/77UNHPL</v>
      </c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274.89999999999998</v>
      </c>
      <c r="AA3376" s="11">
        <f t="shared" si="63"/>
        <v>39.271428571428565</v>
      </c>
      <c r="AB3376" s="11">
        <v>5</v>
      </c>
      <c r="AC3376" s="11">
        <v>0.26300000000000001</v>
      </c>
      <c r="AD3376" s="10" t="str">
        <f t="shared" si="62"/>
        <v>76/77AHPC</v>
      </c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310</v>
      </c>
      <c r="AA3377" s="11">
        <f t="shared" si="63"/>
        <v>4.84375</v>
      </c>
      <c r="AB3377" s="11">
        <v>10</v>
      </c>
      <c r="AC3377" s="11">
        <v>15</v>
      </c>
      <c r="AD3377" s="10" t="str">
        <f t="shared" si="62"/>
        <v>76/77BPCL</v>
      </c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519</v>
      </c>
      <c r="AA3378" s="11">
        <f t="shared" si="63"/>
        <v>37.071428571428569</v>
      </c>
      <c r="AB3378" s="11">
        <v>10</v>
      </c>
      <c r="AC3378" s="11">
        <v>10</v>
      </c>
      <c r="AD3378" s="10" t="str">
        <f t="shared" si="62"/>
        <v>76/77CHCL</v>
      </c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165.6</v>
      </c>
      <c r="AA3379" s="11">
        <f t="shared" si="63"/>
        <v>55.199999999999996</v>
      </c>
      <c r="AB3379" s="11">
        <v>0</v>
      </c>
      <c r="AC3379" s="11">
        <v>0</v>
      </c>
      <c r="AD3379" s="10" t="str">
        <f t="shared" si="62"/>
        <v>76/77NHPC</v>
      </c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373.8</v>
      </c>
      <c r="AA3380" s="11">
        <f t="shared" si="63"/>
        <v>14.952</v>
      </c>
      <c r="AB3380" s="11">
        <v>10</v>
      </c>
      <c r="AC3380" s="11">
        <v>5</v>
      </c>
      <c r="AD3380" s="10" t="str">
        <f t="shared" si="62"/>
        <v>76/77SHPC</v>
      </c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11">
        <v>5</v>
      </c>
      <c r="AC3381" s="11">
        <v>0.26</v>
      </c>
      <c r="AD3381" s="10" t="str">
        <f t="shared" si="62"/>
        <v>76/77RHPC</v>
      </c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308.89999999999998</v>
      </c>
      <c r="AA3382" s="11">
        <f t="shared" si="63"/>
        <v>0</v>
      </c>
      <c r="AB3382" s="11">
        <v>0</v>
      </c>
      <c r="AC3382" s="11">
        <v>0</v>
      </c>
      <c r="AD3382" s="10" t="str">
        <f t="shared" si="62"/>
        <v>76/77HURJA</v>
      </c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197</v>
      </c>
      <c r="AA3383" s="11">
        <f t="shared" si="63"/>
        <v>32.833333333333336</v>
      </c>
      <c r="AB3383" s="11">
        <v>5.71</v>
      </c>
      <c r="AC3383" s="11">
        <v>0.28999999999999998</v>
      </c>
      <c r="AD3383" s="10" t="str">
        <f t="shared" si="62"/>
        <v>76/77AKPL</v>
      </c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255.9</v>
      </c>
      <c r="AA3384" s="11">
        <f t="shared" si="63"/>
        <v>51.18</v>
      </c>
      <c r="AB3384" s="11">
        <v>5</v>
      </c>
      <c r="AC3384" s="11">
        <v>0.26300000000000001</v>
      </c>
      <c r="AD3384" s="10" t="str">
        <f t="shared" si="62"/>
        <v>76/77BARUN</v>
      </c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194</v>
      </c>
      <c r="AA3385" s="11">
        <f t="shared" si="63"/>
        <v>27.714285714285715</v>
      </c>
      <c r="AB3385" s="11">
        <v>9</v>
      </c>
      <c r="AC3385" s="11">
        <v>0</v>
      </c>
      <c r="AD3385" s="10" t="str">
        <f t="shared" si="62"/>
        <v>76/77API</v>
      </c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272.5</v>
      </c>
      <c r="AA3386" s="11">
        <f t="shared" si="63"/>
        <v>17.03125</v>
      </c>
      <c r="AB3386" s="11">
        <v>10</v>
      </c>
      <c r="AC3386" s="11">
        <v>0.52600000000000002</v>
      </c>
      <c r="AD3386" s="10" t="str">
        <f t="shared" si="62"/>
        <v>76/77NGPL</v>
      </c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324</v>
      </c>
      <c r="AA3387" s="11">
        <f t="shared" si="63"/>
        <v>-324</v>
      </c>
      <c r="AB3387" s="11">
        <v>0</v>
      </c>
      <c r="AC3387" s="11">
        <v>0</v>
      </c>
      <c r="AD3387" s="10" t="str">
        <f t="shared" si="62"/>
        <v>76/77SJCL</v>
      </c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308.5</v>
      </c>
      <c r="AA3388" s="11">
        <f t="shared" si="63"/>
        <v>-308.5</v>
      </c>
      <c r="AB3388" s="11">
        <v>0</v>
      </c>
      <c r="AC3388" s="11">
        <v>0</v>
      </c>
      <c r="AD3388" s="10" t="str">
        <f t="shared" si="62"/>
        <v>76/77RHPL</v>
      </c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248</v>
      </c>
      <c r="AA3389" s="11">
        <f t="shared" si="63"/>
        <v>20.666666666666668</v>
      </c>
      <c r="AB3389" s="11">
        <v>0</v>
      </c>
      <c r="AC3389" s="11">
        <v>5.2629999999999999</v>
      </c>
      <c r="AD3389" s="10" t="str">
        <f t="shared" si="62"/>
        <v>76/77UMHL</v>
      </c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225.6</v>
      </c>
      <c r="AA3390" s="11">
        <f t="shared" si="63"/>
        <v>75.2</v>
      </c>
      <c r="AB3390" s="11">
        <v>0</v>
      </c>
      <c r="AC3390" s="11">
        <v>0</v>
      </c>
      <c r="AD3390" s="10" t="str">
        <f t="shared" ref="AD3390:AD3453" si="64">B3390&amp;C3390</f>
        <v>76/77UPCL</v>
      </c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258</v>
      </c>
      <c r="AA3391" s="11">
        <f t="shared" si="63"/>
        <v>13.578947368421053</v>
      </c>
      <c r="AB3391" s="11">
        <v>4.75</v>
      </c>
      <c r="AC3391" s="11">
        <v>0.25</v>
      </c>
      <c r="AD3391" s="10" t="str">
        <f t="shared" si="64"/>
        <v>76/77SPDL</v>
      </c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234</v>
      </c>
      <c r="AA3392" s="11">
        <f t="shared" si="63"/>
        <v>-8.068965517241379</v>
      </c>
      <c r="AB3392" s="11">
        <v>0</v>
      </c>
      <c r="AC3392" s="11">
        <v>0</v>
      </c>
      <c r="AD3392" s="10" t="str">
        <f t="shared" si="64"/>
        <v>76/77KKHC</v>
      </c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264</v>
      </c>
      <c r="AA3393" s="11">
        <f t="shared" si="63"/>
        <v>0</v>
      </c>
      <c r="AB3393" s="11">
        <v>0</v>
      </c>
      <c r="AC3393" s="11">
        <v>0</v>
      </c>
      <c r="AD3393" s="10" t="str">
        <f t="shared" si="64"/>
        <v>76/77HPPL</v>
      </c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208.3</v>
      </c>
      <c r="AA3394" s="11">
        <f t="shared" si="63"/>
        <v>-18.936363636363637</v>
      </c>
      <c r="AB3394" s="11">
        <v>0</v>
      </c>
      <c r="AC3394" s="11">
        <v>0</v>
      </c>
      <c r="AD3394" s="10" t="str">
        <f t="shared" si="64"/>
        <v>76/77DHPL</v>
      </c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259.5</v>
      </c>
      <c r="AA3395" s="11">
        <f t="shared" ref="AA3395:AA3458" si="65">IFERROR(Z3395/M3395,0)</f>
        <v>-129.75</v>
      </c>
      <c r="AB3395" s="11">
        <v>0</v>
      </c>
      <c r="AC3395" s="11">
        <v>0</v>
      </c>
      <c r="AD3395" s="10" t="str">
        <f t="shared" si="64"/>
        <v>76/77MHNL</v>
      </c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297</v>
      </c>
      <c r="AA3396" s="11">
        <f t="shared" si="65"/>
        <v>33</v>
      </c>
      <c r="AB3396" s="11">
        <v>5</v>
      </c>
      <c r="AC3396" s="11">
        <v>0.26</v>
      </c>
      <c r="AD3396" s="10" t="str">
        <f t="shared" si="64"/>
        <v>76/77CHL</v>
      </c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441.1</v>
      </c>
      <c r="AA3397" s="11">
        <f t="shared" si="65"/>
        <v>21.004761904761907</v>
      </c>
      <c r="AB3397" s="11">
        <v>15</v>
      </c>
      <c r="AC3397" s="11">
        <v>0.78949999999999998</v>
      </c>
      <c r="AD3397" s="10" t="str">
        <f t="shared" si="64"/>
        <v>76/77NHDL</v>
      </c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270</v>
      </c>
      <c r="AA3398" s="11">
        <f t="shared" si="65"/>
        <v>15</v>
      </c>
      <c r="AB3398" s="11">
        <v>36.5</v>
      </c>
      <c r="AC3398" s="11">
        <v>0</v>
      </c>
      <c r="AD3398" s="10" t="str">
        <f t="shared" si="64"/>
        <v>76/77RADHI</v>
      </c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444.4</v>
      </c>
      <c r="AA3399" s="11">
        <f t="shared" si="65"/>
        <v>34.184615384615384</v>
      </c>
      <c r="AB3399" s="11">
        <v>0</v>
      </c>
      <c r="AC3399" s="11">
        <v>0</v>
      </c>
      <c r="AD3399" s="10" t="str">
        <f t="shared" si="64"/>
        <v>76/77KPCL</v>
      </c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11">
        <v>0</v>
      </c>
      <c r="AC3400" s="11">
        <v>0</v>
      </c>
      <c r="AD3400" s="10" t="str">
        <f t="shared" si="64"/>
        <v>76/77RRHP</v>
      </c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260</v>
      </c>
      <c r="AA3401" s="11">
        <f t="shared" si="65"/>
        <v>37.142857142857146</v>
      </c>
      <c r="AB3401" s="11">
        <v>0</v>
      </c>
      <c r="AC3401" s="11">
        <v>0</v>
      </c>
      <c r="AD3401" s="10" t="str">
        <f t="shared" si="64"/>
        <v>76/77PMHPL</v>
      </c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214</v>
      </c>
      <c r="AA3402" s="11">
        <f t="shared" si="65"/>
        <v>-107</v>
      </c>
      <c r="AB3402" s="11">
        <v>0</v>
      </c>
      <c r="AC3402" s="11">
        <v>0</v>
      </c>
      <c r="AD3402" s="10" t="str">
        <f t="shared" si="64"/>
        <v>76/77AKJCL</v>
      </c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194.4</v>
      </c>
      <c r="AA3403" s="11">
        <f t="shared" si="65"/>
        <v>-38.880000000000003</v>
      </c>
      <c r="AB3403" s="11">
        <v>0</v>
      </c>
      <c r="AC3403" s="11">
        <v>0</v>
      </c>
      <c r="AD3403" s="10" t="str">
        <f t="shared" si="64"/>
        <v>76/77LEC</v>
      </c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268</v>
      </c>
      <c r="AA3404" s="11">
        <f t="shared" si="65"/>
        <v>15.764705882352942</v>
      </c>
      <c r="AB3404" s="11">
        <v>0</v>
      </c>
      <c r="AC3404" s="11">
        <v>0</v>
      </c>
      <c r="AD3404" s="10" t="str">
        <f t="shared" si="64"/>
        <v>76/77PPCL</v>
      </c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211.5</v>
      </c>
      <c r="AA3405" s="11">
        <f t="shared" si="65"/>
        <v>0</v>
      </c>
      <c r="AB3405" s="11">
        <v>0</v>
      </c>
      <c r="AC3405" s="11">
        <v>0</v>
      </c>
      <c r="AD3405" s="10" t="str">
        <f t="shared" si="64"/>
        <v>76/77UPPER</v>
      </c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224.1</v>
      </c>
      <c r="AA3406" s="11">
        <f t="shared" si="65"/>
        <v>74.7</v>
      </c>
      <c r="AB3406" s="11">
        <v>0</v>
      </c>
      <c r="AC3406" s="11">
        <v>0</v>
      </c>
      <c r="AD3406" s="10" t="str">
        <f t="shared" si="64"/>
        <v>76/77UNHPL</v>
      </c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655</v>
      </c>
      <c r="AA3407" s="11">
        <f t="shared" si="65"/>
        <v>109.16666666666667</v>
      </c>
      <c r="AB3407" s="11">
        <v>0</v>
      </c>
      <c r="AC3407" s="11">
        <v>0</v>
      </c>
      <c r="AD3407" s="10" t="str">
        <f t="shared" si="64"/>
        <v>76/77MEN</v>
      </c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415</v>
      </c>
      <c r="AA3408" s="11">
        <f t="shared" si="65"/>
        <v>-59.285714285714285</v>
      </c>
      <c r="AB3408" s="11">
        <v>0</v>
      </c>
      <c r="AC3408" s="11">
        <v>0</v>
      </c>
      <c r="AD3408" s="10" t="str">
        <f t="shared" si="64"/>
        <v>76/77UMRH</v>
      </c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274.89999999999998</v>
      </c>
      <c r="AA3409" s="11">
        <f t="shared" si="65"/>
        <v>34.362499999999997</v>
      </c>
      <c r="AB3409" s="11">
        <v>5</v>
      </c>
      <c r="AC3409" s="11">
        <v>0.26300000000000001</v>
      </c>
      <c r="AD3409" s="10" t="str">
        <f t="shared" si="64"/>
        <v>76/77AHPC</v>
      </c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310</v>
      </c>
      <c r="AA3410" s="11">
        <f t="shared" si="65"/>
        <v>6.8888888888888893</v>
      </c>
      <c r="AB3410" s="11">
        <v>10</v>
      </c>
      <c r="AC3410" s="11">
        <v>15</v>
      </c>
      <c r="AD3410" s="10" t="str">
        <f t="shared" si="64"/>
        <v>76/77BPCL</v>
      </c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519</v>
      </c>
      <c r="AA3411" s="11">
        <f t="shared" si="65"/>
        <v>43.25</v>
      </c>
      <c r="AB3411" s="11">
        <v>10</v>
      </c>
      <c r="AC3411" s="11">
        <v>10</v>
      </c>
      <c r="AD3411" s="10" t="str">
        <f t="shared" si="64"/>
        <v>76/77CHCL</v>
      </c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165.6</v>
      </c>
      <c r="AA3412" s="11">
        <f t="shared" si="65"/>
        <v>0</v>
      </c>
      <c r="AB3412" s="11">
        <v>0</v>
      </c>
      <c r="AC3412" s="11">
        <v>0</v>
      </c>
      <c r="AD3412" s="10" t="str">
        <f t="shared" si="64"/>
        <v>76/77NHPC</v>
      </c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373.8</v>
      </c>
      <c r="AA3413" s="11">
        <f t="shared" si="65"/>
        <v>20.766666666666666</v>
      </c>
      <c r="AB3413" s="11">
        <v>10</v>
      </c>
      <c r="AC3413" s="11">
        <v>5</v>
      </c>
      <c r="AD3413" s="10" t="str">
        <f t="shared" si="64"/>
        <v>76/77SHPC</v>
      </c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11">
        <v>5</v>
      </c>
      <c r="AC3414" s="11">
        <v>0.26</v>
      </c>
      <c r="AD3414" s="10" t="str">
        <f t="shared" si="64"/>
        <v>76/77RHPC</v>
      </c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308.89999999999998</v>
      </c>
      <c r="AA3415" s="11">
        <f t="shared" si="65"/>
        <v>308.89999999999998</v>
      </c>
      <c r="AB3415" s="11">
        <v>0</v>
      </c>
      <c r="AC3415" s="11">
        <v>0</v>
      </c>
      <c r="AD3415" s="10" t="str">
        <f t="shared" si="64"/>
        <v>76/77HURJA</v>
      </c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197</v>
      </c>
      <c r="AA3416" s="11">
        <f t="shared" si="65"/>
        <v>49.25</v>
      </c>
      <c r="AB3416" s="11">
        <v>5.71</v>
      </c>
      <c r="AC3416" s="11">
        <v>0.28999999999999998</v>
      </c>
      <c r="AD3416" s="10" t="str">
        <f t="shared" si="64"/>
        <v>76/77AKPL</v>
      </c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255.9</v>
      </c>
      <c r="AA3417" s="11">
        <f t="shared" si="65"/>
        <v>42.65</v>
      </c>
      <c r="AB3417" s="11">
        <v>5</v>
      </c>
      <c r="AC3417" s="11">
        <v>0.26300000000000001</v>
      </c>
      <c r="AD3417" s="10" t="str">
        <f t="shared" si="64"/>
        <v>76/77BARUN</v>
      </c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194</v>
      </c>
      <c r="AA3418" s="11">
        <f t="shared" si="65"/>
        <v>27.714285714285715</v>
      </c>
      <c r="AB3418" s="11">
        <v>9</v>
      </c>
      <c r="AC3418" s="11">
        <v>0</v>
      </c>
      <c r="AD3418" s="10" t="str">
        <f t="shared" si="64"/>
        <v>76/77API</v>
      </c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272.5</v>
      </c>
      <c r="AA3419" s="11">
        <f t="shared" si="65"/>
        <v>22.708333333333332</v>
      </c>
      <c r="AB3419" s="11">
        <v>10</v>
      </c>
      <c r="AC3419" s="11">
        <v>0.52600000000000002</v>
      </c>
      <c r="AD3419" s="10" t="str">
        <f t="shared" si="64"/>
        <v>76/77NGPL</v>
      </c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324</v>
      </c>
      <c r="AA3420" s="11">
        <f t="shared" si="65"/>
        <v>0</v>
      </c>
      <c r="AB3420" s="11">
        <v>0</v>
      </c>
      <c r="AC3420" s="11">
        <v>0</v>
      </c>
      <c r="AD3420" s="10" t="str">
        <f t="shared" si="64"/>
        <v>76/77SJCL</v>
      </c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308.5</v>
      </c>
      <c r="AA3421" s="11">
        <f t="shared" si="65"/>
        <v>-308.5</v>
      </c>
      <c r="AB3421" s="11">
        <v>0</v>
      </c>
      <c r="AC3421" s="11">
        <v>0</v>
      </c>
      <c r="AD3421" s="10" t="str">
        <f t="shared" si="64"/>
        <v>76/77RHPL</v>
      </c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248</v>
      </c>
      <c r="AA3422" s="11">
        <f t="shared" si="65"/>
        <v>49.6</v>
      </c>
      <c r="AB3422" s="11">
        <v>0</v>
      </c>
      <c r="AC3422" s="11">
        <v>5.2629999999999999</v>
      </c>
      <c r="AD3422" s="10" t="str">
        <f t="shared" si="64"/>
        <v>76/77UMHL</v>
      </c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225.6</v>
      </c>
      <c r="AA3423" s="11">
        <f t="shared" si="65"/>
        <v>75.2</v>
      </c>
      <c r="AB3423" s="11">
        <v>0</v>
      </c>
      <c r="AC3423" s="11">
        <v>0</v>
      </c>
      <c r="AD3423" s="10" t="str">
        <f t="shared" si="64"/>
        <v>76/77UPCL</v>
      </c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258</v>
      </c>
      <c r="AA3424" s="11">
        <f t="shared" si="65"/>
        <v>18.428571428571427</v>
      </c>
      <c r="AB3424" s="11">
        <v>4.75</v>
      </c>
      <c r="AC3424" s="11">
        <v>0.25</v>
      </c>
      <c r="AD3424" s="10" t="str">
        <f t="shared" si="64"/>
        <v>76/77SPDL</v>
      </c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264</v>
      </c>
      <c r="AA3425" s="11">
        <f t="shared" si="65"/>
        <v>0</v>
      </c>
      <c r="AB3425" s="11">
        <v>0</v>
      </c>
      <c r="AC3425" s="11">
        <v>0</v>
      </c>
      <c r="AD3425" s="10" t="str">
        <f t="shared" si="64"/>
        <v>76/77HPPL</v>
      </c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208.3</v>
      </c>
      <c r="AA3426" s="11">
        <f t="shared" si="65"/>
        <v>-13.018750000000001</v>
      </c>
      <c r="AB3426" s="11">
        <v>0</v>
      </c>
      <c r="AC3426" s="11">
        <v>0</v>
      </c>
      <c r="AD3426" s="10" t="str">
        <f t="shared" si="64"/>
        <v>76/77DHPL</v>
      </c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259.5</v>
      </c>
      <c r="AA3427" s="11">
        <f t="shared" si="65"/>
        <v>-51.9</v>
      </c>
      <c r="AB3427" s="11">
        <v>0</v>
      </c>
      <c r="AC3427" s="11">
        <v>0</v>
      </c>
      <c r="AD3427" s="10" t="str">
        <f t="shared" si="64"/>
        <v>76/77MHNL</v>
      </c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297</v>
      </c>
      <c r="AA3428" s="11">
        <f t="shared" si="65"/>
        <v>49.5</v>
      </c>
      <c r="AB3428" s="11">
        <v>5</v>
      </c>
      <c r="AC3428" s="11">
        <v>0.26</v>
      </c>
      <c r="AD3428" s="10" t="str">
        <f t="shared" si="64"/>
        <v>76/77CHL</v>
      </c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441.1</v>
      </c>
      <c r="AA3429" s="11">
        <f t="shared" si="65"/>
        <v>25.947058823529414</v>
      </c>
      <c r="AB3429" s="11">
        <v>15</v>
      </c>
      <c r="AC3429" s="11">
        <v>0.78949999999999998</v>
      </c>
      <c r="AD3429" s="10" t="str">
        <f t="shared" si="64"/>
        <v>76/77NHDL</v>
      </c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270</v>
      </c>
      <c r="AA3430" s="11">
        <f t="shared" si="65"/>
        <v>16.875</v>
      </c>
      <c r="AB3430" s="11">
        <v>36.5</v>
      </c>
      <c r="AC3430" s="11">
        <v>0</v>
      </c>
      <c r="AD3430" s="10" t="str">
        <f t="shared" si="64"/>
        <v>76/77RADHI</v>
      </c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444.4</v>
      </c>
      <c r="AA3431" s="11">
        <f t="shared" si="65"/>
        <v>34.184615384615384</v>
      </c>
      <c r="AB3431" s="11">
        <v>0</v>
      </c>
      <c r="AC3431" s="11">
        <v>0</v>
      </c>
      <c r="AD3431" s="10" t="str">
        <f t="shared" si="64"/>
        <v>76/77KPCL</v>
      </c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11">
        <v>0</v>
      </c>
      <c r="AC3432" s="11">
        <v>0</v>
      </c>
      <c r="AD3432" s="10" t="str">
        <f t="shared" si="64"/>
        <v>76/77RRHP</v>
      </c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260</v>
      </c>
      <c r="AA3433" s="11">
        <f t="shared" si="65"/>
        <v>-130</v>
      </c>
      <c r="AB3433" s="11">
        <v>0</v>
      </c>
      <c r="AC3433" s="11">
        <v>0</v>
      </c>
      <c r="AD3433" s="10" t="str">
        <f t="shared" si="64"/>
        <v>76/77PMHPL</v>
      </c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Non Converted</v>
      </c>
      <c r="Z3434">
        <f>IFERROR(VLOOKUP(C3434,[1]LP!$B:$C,2,FALSE),0)</f>
        <v>267.5</v>
      </c>
      <c r="AA3434" s="11">
        <f t="shared" si="65"/>
        <v>0</v>
      </c>
      <c r="AB3434" s="11">
        <v>0</v>
      </c>
      <c r="AC3434" s="11">
        <v>0</v>
      </c>
      <c r="AD3434" s="10" t="str">
        <f t="shared" si="64"/>
        <v>76/77GLH</v>
      </c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214</v>
      </c>
      <c r="AA3435" s="11">
        <f t="shared" si="65"/>
        <v>-214</v>
      </c>
      <c r="AB3435" s="11">
        <v>0</v>
      </c>
      <c r="AC3435" s="11">
        <v>0</v>
      </c>
      <c r="AD3435" s="10" t="str">
        <f t="shared" si="64"/>
        <v>76/77AKJCL</v>
      </c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194.4</v>
      </c>
      <c r="AA3436" s="11">
        <f t="shared" si="65"/>
        <v>-48.6</v>
      </c>
      <c r="AB3436" s="11">
        <v>0</v>
      </c>
      <c r="AC3436" s="11">
        <v>0</v>
      </c>
      <c r="AD3436" s="10" t="str">
        <f t="shared" si="64"/>
        <v>76/77LEC</v>
      </c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268</v>
      </c>
      <c r="AA3437" s="11">
        <f t="shared" si="65"/>
        <v>29.777777777777779</v>
      </c>
      <c r="AB3437" s="11">
        <v>0</v>
      </c>
      <c r="AC3437" s="11">
        <v>0</v>
      </c>
      <c r="AD3437" s="10" t="str">
        <f t="shared" si="64"/>
        <v>76/77PPCL</v>
      </c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211.5</v>
      </c>
      <c r="AA3438" s="11">
        <f t="shared" si="65"/>
        <v>-211.5</v>
      </c>
      <c r="AB3438" s="11">
        <v>0</v>
      </c>
      <c r="AC3438" s="11">
        <v>0</v>
      </c>
      <c r="AD3438" s="10" t="str">
        <f t="shared" si="64"/>
        <v>76/77UPPER</v>
      </c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224.1</v>
      </c>
      <c r="AA3439" s="11">
        <f t="shared" si="65"/>
        <v>224.1</v>
      </c>
      <c r="AB3439" s="11">
        <v>0</v>
      </c>
      <c r="AC3439" s="11">
        <v>0</v>
      </c>
      <c r="AD3439" s="10" t="str">
        <f t="shared" si="64"/>
        <v>76/77UNHPL</v>
      </c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274.89999999999998</v>
      </c>
      <c r="AA3440" s="11">
        <f t="shared" si="65"/>
        <v>39.271428571428565</v>
      </c>
      <c r="AB3440" s="11">
        <v>5</v>
      </c>
      <c r="AC3440" s="11">
        <v>0.26300000000000001</v>
      </c>
      <c r="AD3440" s="10" t="str">
        <f t="shared" si="64"/>
        <v>76/77AHPC</v>
      </c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310</v>
      </c>
      <c r="AA3441" s="11">
        <f t="shared" si="65"/>
        <v>11.481481481481481</v>
      </c>
      <c r="AB3441" s="11">
        <v>10</v>
      </c>
      <c r="AC3441" s="11">
        <v>15</v>
      </c>
      <c r="AD3441" s="10" t="str">
        <f t="shared" si="64"/>
        <v>76/77BPCL</v>
      </c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519</v>
      </c>
      <c r="AA3442" s="11">
        <f t="shared" si="65"/>
        <v>39.92307692307692</v>
      </c>
      <c r="AB3442" s="11">
        <v>10</v>
      </c>
      <c r="AC3442" s="11">
        <v>10</v>
      </c>
      <c r="AD3442" s="10" t="str">
        <f t="shared" si="64"/>
        <v>76/77CHCL</v>
      </c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165.6</v>
      </c>
      <c r="AA3443" s="11">
        <f t="shared" si="65"/>
        <v>165.6</v>
      </c>
      <c r="AB3443" s="11">
        <v>0</v>
      </c>
      <c r="AC3443" s="11">
        <v>0</v>
      </c>
      <c r="AD3443" s="10" t="str">
        <f t="shared" si="64"/>
        <v>76/77NHPC</v>
      </c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373.8</v>
      </c>
      <c r="AA3444" s="11">
        <f t="shared" si="65"/>
        <v>26.7</v>
      </c>
      <c r="AB3444" s="11">
        <v>10</v>
      </c>
      <c r="AC3444" s="11">
        <v>5</v>
      </c>
      <c r="AD3444" s="10" t="str">
        <f t="shared" si="64"/>
        <v>76/77SHPC</v>
      </c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11">
        <v>5</v>
      </c>
      <c r="AC3445" s="11">
        <v>0.26</v>
      </c>
      <c r="AD3445" s="10" t="str">
        <f t="shared" si="64"/>
        <v>76/77RHPC</v>
      </c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308.89999999999998</v>
      </c>
      <c r="AA3446" s="11">
        <f t="shared" si="65"/>
        <v>0</v>
      </c>
      <c r="AB3446" s="11">
        <v>0</v>
      </c>
      <c r="AC3446" s="11">
        <v>0</v>
      </c>
      <c r="AD3446" s="10" t="str">
        <f t="shared" si="64"/>
        <v>76/77HURJA</v>
      </c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197</v>
      </c>
      <c r="AA3447" s="11">
        <f t="shared" si="65"/>
        <v>28.142857142857142</v>
      </c>
      <c r="AB3447" s="11">
        <v>5.71</v>
      </c>
      <c r="AC3447" s="11">
        <v>0.28999999999999998</v>
      </c>
      <c r="AD3447" s="10" t="str">
        <f t="shared" si="64"/>
        <v>76/77AKPL</v>
      </c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255.9</v>
      </c>
      <c r="AA3448" s="11">
        <f t="shared" si="65"/>
        <v>127.95</v>
      </c>
      <c r="AB3448" s="11">
        <v>5</v>
      </c>
      <c r="AC3448" s="11">
        <v>0.26300000000000001</v>
      </c>
      <c r="AD3448" s="10" t="str">
        <f t="shared" si="64"/>
        <v>76/77BARUN</v>
      </c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194</v>
      </c>
      <c r="AA3449" s="11">
        <f t="shared" si="65"/>
        <v>24.25</v>
      </c>
      <c r="AB3449" s="11">
        <v>9</v>
      </c>
      <c r="AC3449" s="11">
        <v>0</v>
      </c>
      <c r="AD3449" s="10" t="str">
        <f t="shared" si="64"/>
        <v>76/77API</v>
      </c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272.5</v>
      </c>
      <c r="AA3450" s="11">
        <f t="shared" si="65"/>
        <v>24.772727272727273</v>
      </c>
      <c r="AB3450" s="11">
        <v>10</v>
      </c>
      <c r="AC3450" s="11">
        <v>0.52600000000000002</v>
      </c>
      <c r="AD3450" s="10" t="str">
        <f t="shared" si="64"/>
        <v>76/77NGPL</v>
      </c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324</v>
      </c>
      <c r="AA3451" s="11">
        <f t="shared" si="65"/>
        <v>-324</v>
      </c>
      <c r="AB3451" s="11">
        <v>0</v>
      </c>
      <c r="AC3451" s="11">
        <v>0</v>
      </c>
      <c r="AD3451" s="10" t="str">
        <f t="shared" si="64"/>
        <v>76/77SJCL</v>
      </c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308.5</v>
      </c>
      <c r="AA3452" s="11">
        <f t="shared" si="65"/>
        <v>-308.5</v>
      </c>
      <c r="AB3452" s="11">
        <v>0</v>
      </c>
      <c r="AC3452" s="11">
        <v>0</v>
      </c>
      <c r="AD3452" s="10" t="str">
        <f t="shared" si="64"/>
        <v>76/77RHPL</v>
      </c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248</v>
      </c>
      <c r="AA3453" s="11">
        <f t="shared" si="65"/>
        <v>49.6</v>
      </c>
      <c r="AB3453" s="11">
        <v>0</v>
      </c>
      <c r="AC3453" s="11">
        <v>5.2629999999999999</v>
      </c>
      <c r="AD3453" s="10" t="str">
        <f t="shared" si="64"/>
        <v>76/77UMHL</v>
      </c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225.6</v>
      </c>
      <c r="AA3454" s="11">
        <f t="shared" si="65"/>
        <v>75.2</v>
      </c>
      <c r="AB3454" s="11">
        <v>0</v>
      </c>
      <c r="AC3454" s="11">
        <v>0</v>
      </c>
      <c r="AD3454" s="10" t="str">
        <f t="shared" ref="AD3454:AD3517" si="66">B3454&amp;C3454</f>
        <v>76/77UPCL</v>
      </c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258</v>
      </c>
      <c r="AA3455" s="11">
        <f t="shared" si="65"/>
        <v>16.125</v>
      </c>
      <c r="AB3455" s="11">
        <v>4.75</v>
      </c>
      <c r="AC3455" s="11">
        <v>0.25</v>
      </c>
      <c r="AD3455" s="10" t="str">
        <f t="shared" si="66"/>
        <v>76/77SPDL</v>
      </c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264</v>
      </c>
      <c r="AA3456" s="11">
        <f t="shared" si="65"/>
        <v>0</v>
      </c>
      <c r="AB3456" s="11">
        <v>0</v>
      </c>
      <c r="AC3456" s="11">
        <v>0</v>
      </c>
      <c r="AD3456" s="10" t="str">
        <f t="shared" si="66"/>
        <v>76/77HPPL</v>
      </c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208.3</v>
      </c>
      <c r="AA3457" s="11">
        <f t="shared" si="65"/>
        <v>-13.018750000000001</v>
      </c>
      <c r="AB3457" s="11">
        <v>0</v>
      </c>
      <c r="AC3457" s="11">
        <v>0</v>
      </c>
      <c r="AD3457" s="10" t="str">
        <f t="shared" si="66"/>
        <v>76/77DHPL</v>
      </c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259.5</v>
      </c>
      <c r="AA3458" s="11">
        <f t="shared" si="65"/>
        <v>-51.9</v>
      </c>
      <c r="AB3458" s="11">
        <v>0</v>
      </c>
      <c r="AC3458" s="11">
        <v>0</v>
      </c>
      <c r="AD3458" s="10" t="str">
        <f t="shared" si="66"/>
        <v>76/77MHNL</v>
      </c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297</v>
      </c>
      <c r="AA3459" s="11">
        <f t="shared" ref="AA3459:AA3522" si="67">IFERROR(Z3459/M3459,0)</f>
        <v>59.4</v>
      </c>
      <c r="AB3459" s="11">
        <v>5</v>
      </c>
      <c r="AC3459" s="11">
        <v>0.26</v>
      </c>
      <c r="AD3459" s="10" t="str">
        <f t="shared" si="66"/>
        <v>76/77CHL</v>
      </c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441.1</v>
      </c>
      <c r="AA3460" s="11">
        <f t="shared" si="67"/>
        <v>40.1</v>
      </c>
      <c r="AB3460" s="11">
        <v>15</v>
      </c>
      <c r="AC3460" s="11">
        <v>0.78949999999999998</v>
      </c>
      <c r="AD3460" s="10" t="str">
        <f t="shared" si="66"/>
        <v>76/77NHDL</v>
      </c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270</v>
      </c>
      <c r="AA3461" s="11">
        <f t="shared" si="67"/>
        <v>16.875</v>
      </c>
      <c r="AB3461" s="11">
        <v>36.5</v>
      </c>
      <c r="AC3461" s="11">
        <v>0</v>
      </c>
      <c r="AD3461" s="10" t="str">
        <f t="shared" si="66"/>
        <v>76/77RADHI</v>
      </c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444.4</v>
      </c>
      <c r="AA3462" s="11">
        <f t="shared" si="67"/>
        <v>49.377777777777773</v>
      </c>
      <c r="AB3462" s="11">
        <v>0</v>
      </c>
      <c r="AC3462" s="11">
        <v>0</v>
      </c>
      <c r="AD3462" s="10" t="str">
        <f t="shared" si="66"/>
        <v>76/77KPCL</v>
      </c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11">
        <v>0</v>
      </c>
      <c r="AC3463" s="11">
        <v>0</v>
      </c>
      <c r="AD3463" s="10" t="str">
        <f t="shared" si="66"/>
        <v>76/77RRHP</v>
      </c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168.2</v>
      </c>
      <c r="AA3464" s="11">
        <f t="shared" si="67"/>
        <v>-33.64</v>
      </c>
      <c r="AB3464" s="11">
        <v>0</v>
      </c>
      <c r="AC3464" s="11">
        <v>0</v>
      </c>
      <c r="AD3464" s="10" t="str">
        <f t="shared" si="66"/>
        <v>76/77GHL</v>
      </c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260</v>
      </c>
      <c r="AA3465" s="11">
        <f t="shared" si="67"/>
        <v>-65</v>
      </c>
      <c r="AB3465" s="11">
        <v>0</v>
      </c>
      <c r="AC3465" s="11">
        <v>0</v>
      </c>
      <c r="AD3465" s="10" t="str">
        <f t="shared" si="66"/>
        <v>76/77PMHPL</v>
      </c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Non Converted</v>
      </c>
      <c r="Z3466">
        <f>IFERROR(VLOOKUP(C3466,[1]LP!$B:$C,2,FALSE),0)</f>
        <v>267.5</v>
      </c>
      <c r="AA3466" s="11">
        <f t="shared" si="67"/>
        <v>0</v>
      </c>
      <c r="AB3466" s="11">
        <v>0</v>
      </c>
      <c r="AC3466" s="11">
        <v>0</v>
      </c>
      <c r="AD3466" s="10" t="str">
        <f t="shared" si="66"/>
        <v>76/77GLH</v>
      </c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214</v>
      </c>
      <c r="AA3467" s="11">
        <f t="shared" si="67"/>
        <v>-53.5</v>
      </c>
      <c r="AB3467" s="11">
        <v>0</v>
      </c>
      <c r="AC3467" s="11">
        <v>0</v>
      </c>
      <c r="AD3467" s="10" t="str">
        <f t="shared" si="66"/>
        <v>76/77AKJCL</v>
      </c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249</v>
      </c>
      <c r="AA3468" s="11">
        <f t="shared" si="67"/>
        <v>0</v>
      </c>
      <c r="AB3468" s="11">
        <v>0</v>
      </c>
      <c r="AC3468" s="11">
        <v>0</v>
      </c>
      <c r="AD3468" s="10" t="str">
        <f t="shared" si="66"/>
        <v>76/77SHEL</v>
      </c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268</v>
      </c>
      <c r="AA3469" s="11">
        <f t="shared" si="67"/>
        <v>29.777777777777779</v>
      </c>
      <c r="AB3469" s="11">
        <v>0</v>
      </c>
      <c r="AC3469" s="11">
        <v>0</v>
      </c>
      <c r="AD3469" s="10" t="str">
        <f t="shared" si="66"/>
        <v>76/77PPCL</v>
      </c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211.5</v>
      </c>
      <c r="AA3470" s="11">
        <f t="shared" si="67"/>
        <v>-211.5</v>
      </c>
      <c r="AB3470" s="11">
        <v>0</v>
      </c>
      <c r="AC3470" s="11">
        <v>0</v>
      </c>
      <c r="AD3470" s="10" t="str">
        <f t="shared" si="66"/>
        <v>76/77UPPER</v>
      </c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224.1</v>
      </c>
      <c r="AA3471" s="11">
        <f t="shared" si="67"/>
        <v>112.05</v>
      </c>
      <c r="AB3471" s="11">
        <v>0</v>
      </c>
      <c r="AC3471" s="11">
        <v>0</v>
      </c>
      <c r="AD3471" s="10" t="str">
        <f t="shared" si="66"/>
        <v>76/77UNHPL</v>
      </c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147</v>
      </c>
      <c r="AA3472" s="11">
        <f t="shared" si="67"/>
        <v>147</v>
      </c>
      <c r="AB3472" s="11">
        <v>0</v>
      </c>
      <c r="AC3472" s="11">
        <v>0</v>
      </c>
      <c r="AD3472" s="10" t="str">
        <f t="shared" si="66"/>
        <v>76/77HDHPC</v>
      </c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274.89999999999998</v>
      </c>
      <c r="AA3473" s="11">
        <f t="shared" si="67"/>
        <v>21.146153846153844</v>
      </c>
      <c r="AB3473" s="11">
        <v>10</v>
      </c>
      <c r="AC3473" s="11">
        <v>0.52600000000000002</v>
      </c>
      <c r="AD3473" s="10" t="str">
        <f t="shared" si="66"/>
        <v>77/78AHPC</v>
      </c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310</v>
      </c>
      <c r="AA3474" s="11">
        <f t="shared" si="67"/>
        <v>38.75</v>
      </c>
      <c r="AB3474" s="11">
        <v>10</v>
      </c>
      <c r="AC3474" s="11">
        <v>10</v>
      </c>
      <c r="AD3474" s="10" t="str">
        <f t="shared" si="66"/>
        <v>77/78BPCL</v>
      </c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519</v>
      </c>
      <c r="AA3475" s="11">
        <f t="shared" si="67"/>
        <v>32.4375</v>
      </c>
      <c r="AB3475" s="11">
        <v>7.5</v>
      </c>
      <c r="AC3475" s="11">
        <v>7.5</v>
      </c>
      <c r="AD3475" s="10" t="str">
        <f t="shared" si="66"/>
        <v>77/78CHCL</v>
      </c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165.6</v>
      </c>
      <c r="AA3476" s="11">
        <f t="shared" si="67"/>
        <v>55.199999999999996</v>
      </c>
      <c r="AB3476" s="11">
        <v>18.524999999999999</v>
      </c>
      <c r="AC3476" s="11">
        <v>0.97499999999999998</v>
      </c>
      <c r="AD3476" s="10" t="str">
        <f t="shared" si="66"/>
        <v>77/78NHPC</v>
      </c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373.8</v>
      </c>
      <c r="AA3477" s="11">
        <f t="shared" si="67"/>
        <v>10.68</v>
      </c>
      <c r="AB3477" s="11">
        <v>10</v>
      </c>
      <c r="AC3477" s="11">
        <v>0.52629999999999999</v>
      </c>
      <c r="AD3477" s="10" t="str">
        <f t="shared" si="66"/>
        <v>77/78SHPC</v>
      </c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11">
        <v>0</v>
      </c>
      <c r="AC3478" s="11">
        <v>12.6</v>
      </c>
      <c r="AD3478" s="10" t="str">
        <f t="shared" si="66"/>
        <v>77/78RHPC</v>
      </c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308.89999999999998</v>
      </c>
      <c r="AA3479" s="11">
        <f t="shared" si="67"/>
        <v>0</v>
      </c>
      <c r="AB3479" s="11">
        <v>0</v>
      </c>
      <c r="AC3479" s="11">
        <v>0</v>
      </c>
      <c r="AD3479" s="10" t="str">
        <f t="shared" si="66"/>
        <v>77/78HURJA</v>
      </c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197</v>
      </c>
      <c r="AA3480" s="11">
        <f t="shared" si="67"/>
        <v>6.5666666666666664</v>
      </c>
      <c r="AB3480" s="11">
        <v>17</v>
      </c>
      <c r="AC3480" s="11">
        <v>0.89</v>
      </c>
      <c r="AD3480" s="10" t="str">
        <f t="shared" si="66"/>
        <v>77/78AKPL</v>
      </c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255.9</v>
      </c>
      <c r="AA3481" s="11">
        <f t="shared" si="67"/>
        <v>85.3</v>
      </c>
      <c r="AB3481" s="11">
        <v>0</v>
      </c>
      <c r="AC3481" s="11">
        <v>0</v>
      </c>
      <c r="AD3481" s="10" t="str">
        <f t="shared" si="66"/>
        <v>77/78BARUN</v>
      </c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194</v>
      </c>
      <c r="AA3482" s="11">
        <f t="shared" si="67"/>
        <v>5.3888888888888893</v>
      </c>
      <c r="AB3482" s="11">
        <v>10.5</v>
      </c>
      <c r="AC3482" s="11">
        <v>0.55000000000000004</v>
      </c>
      <c r="AD3482" s="10" t="str">
        <f t="shared" si="66"/>
        <v>77/78API</v>
      </c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272.5</v>
      </c>
      <c r="AA3483" s="11">
        <f t="shared" si="67"/>
        <v>20.96153846153846</v>
      </c>
      <c r="AB3483" s="11">
        <v>20</v>
      </c>
      <c r="AC3483" s="11">
        <v>1.05</v>
      </c>
      <c r="AD3483" s="10" t="str">
        <f t="shared" si="66"/>
        <v>77/78NGPL</v>
      </c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324</v>
      </c>
      <c r="AA3484" s="11">
        <f t="shared" si="67"/>
        <v>-324</v>
      </c>
      <c r="AB3484" s="11">
        <v>0</v>
      </c>
      <c r="AC3484" s="11">
        <v>0</v>
      </c>
      <c r="AD3484" s="10" t="str">
        <f t="shared" si="66"/>
        <v>77/78SJCL</v>
      </c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308.5</v>
      </c>
      <c r="AA3485" s="11">
        <f t="shared" si="67"/>
        <v>0</v>
      </c>
      <c r="AB3485" s="11">
        <v>0</v>
      </c>
      <c r="AC3485" s="11">
        <v>0</v>
      </c>
      <c r="AD3485" s="10" t="str">
        <f t="shared" si="66"/>
        <v>77/78RHPL</v>
      </c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248</v>
      </c>
      <c r="AA3486" s="11">
        <f t="shared" si="67"/>
        <v>20.666666666666668</v>
      </c>
      <c r="AB3486" s="11">
        <v>0</v>
      </c>
      <c r="AC3486" s="11">
        <v>0</v>
      </c>
      <c r="AD3486" s="10" t="str">
        <f t="shared" si="66"/>
        <v>77/78UMHL</v>
      </c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225.6</v>
      </c>
      <c r="AA3487" s="11">
        <f t="shared" si="67"/>
        <v>112.8</v>
      </c>
      <c r="AB3487" s="11">
        <v>0</v>
      </c>
      <c r="AC3487" s="11">
        <v>0</v>
      </c>
      <c r="AD3487" s="10" t="str">
        <f t="shared" si="66"/>
        <v>77/78UPCL</v>
      </c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258</v>
      </c>
      <c r="AA3488" s="11">
        <f t="shared" si="67"/>
        <v>7.8181818181818183</v>
      </c>
      <c r="AB3488" s="11">
        <v>10</v>
      </c>
      <c r="AC3488" s="11">
        <v>0.52629999999999999</v>
      </c>
      <c r="AD3488" s="10" t="str">
        <f t="shared" si="66"/>
        <v>77/78SPDL</v>
      </c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264</v>
      </c>
      <c r="AA3489" s="11">
        <f t="shared" si="67"/>
        <v>0</v>
      </c>
      <c r="AB3489" s="11">
        <v>0</v>
      </c>
      <c r="AC3489" s="11">
        <v>0</v>
      </c>
      <c r="AD3489" s="10" t="str">
        <f t="shared" si="66"/>
        <v>77/78HPPL</v>
      </c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208.3</v>
      </c>
      <c r="AA3490" s="11">
        <f t="shared" si="67"/>
        <v>-26.037500000000001</v>
      </c>
      <c r="AB3490" s="11">
        <v>0</v>
      </c>
      <c r="AC3490" s="11">
        <v>0</v>
      </c>
      <c r="AD3490" s="10" t="str">
        <f t="shared" si="66"/>
        <v>77/78DHPL</v>
      </c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259.5</v>
      </c>
      <c r="AA3491" s="11">
        <f t="shared" si="67"/>
        <v>9.9807692307692299</v>
      </c>
      <c r="AB3491" s="11">
        <v>0</v>
      </c>
      <c r="AC3491" s="11">
        <v>0</v>
      </c>
      <c r="AD3491" s="10" t="str">
        <f t="shared" si="66"/>
        <v>77/78MHNL</v>
      </c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297</v>
      </c>
      <c r="AA3492" s="11">
        <f t="shared" si="67"/>
        <v>49.5</v>
      </c>
      <c r="AB3492" s="11">
        <v>0</v>
      </c>
      <c r="AC3492" s="11">
        <v>0</v>
      </c>
      <c r="AD3492" s="10" t="str">
        <f t="shared" si="66"/>
        <v>77/78CHL</v>
      </c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441.1</v>
      </c>
      <c r="AA3493" s="11">
        <f t="shared" si="67"/>
        <v>36.758333333333333</v>
      </c>
      <c r="AB3493" s="11">
        <v>7</v>
      </c>
      <c r="AC3493" s="11">
        <v>0.36840000000000001</v>
      </c>
      <c r="AD3493" s="10" t="str">
        <f t="shared" si="66"/>
        <v>77/78NHDL</v>
      </c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270</v>
      </c>
      <c r="AA3494" s="11">
        <f t="shared" si="67"/>
        <v>12.272727272727273</v>
      </c>
      <c r="AB3494" s="11">
        <v>0</v>
      </c>
      <c r="AC3494" s="11">
        <v>0</v>
      </c>
      <c r="AD3494" s="10" t="str">
        <f t="shared" si="66"/>
        <v>77/78RADHI</v>
      </c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444.4</v>
      </c>
      <c r="AA3495" s="11">
        <f t="shared" si="67"/>
        <v>18.516666666666666</v>
      </c>
      <c r="AB3495" s="11">
        <v>15</v>
      </c>
      <c r="AC3495" s="11">
        <v>0.78949999999999998</v>
      </c>
      <c r="AD3495" s="10" t="str">
        <f t="shared" si="66"/>
        <v>77/78KPCL</v>
      </c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11">
        <v>0</v>
      </c>
      <c r="AC3496" s="11">
        <v>12.6</v>
      </c>
      <c r="AD3496" s="10" t="str">
        <f t="shared" si="66"/>
        <v>77/78RRHP</v>
      </c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260</v>
      </c>
      <c r="AA3497" s="11">
        <f t="shared" si="67"/>
        <v>23.636363636363637</v>
      </c>
      <c r="AB3497" s="11">
        <v>0</v>
      </c>
      <c r="AC3497" s="11">
        <v>0</v>
      </c>
      <c r="AD3497" s="10" t="str">
        <f t="shared" si="66"/>
        <v>77/78PMHPL</v>
      </c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214</v>
      </c>
      <c r="AA3498" s="11">
        <f t="shared" si="67"/>
        <v>21.4</v>
      </c>
      <c r="AB3498" s="11">
        <v>0</v>
      </c>
      <c r="AC3498" s="11">
        <v>0</v>
      </c>
      <c r="AD3498" s="10" t="str">
        <f t="shared" si="66"/>
        <v>77/78AKJCL</v>
      </c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194.4</v>
      </c>
      <c r="AA3499" s="11">
        <f t="shared" si="67"/>
        <v>-32.4</v>
      </c>
      <c r="AB3499" s="11">
        <v>0</v>
      </c>
      <c r="AC3499" s="11">
        <v>0</v>
      </c>
      <c r="AD3499" s="10" t="str">
        <f t="shared" si="66"/>
        <v>77/78LEC</v>
      </c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268</v>
      </c>
      <c r="AA3500" s="11">
        <f t="shared" si="67"/>
        <v>8.9333333333333336</v>
      </c>
      <c r="AB3500" s="11">
        <v>0</v>
      </c>
      <c r="AC3500" s="11">
        <v>0</v>
      </c>
      <c r="AD3500" s="10" t="str">
        <f t="shared" si="66"/>
        <v>77/78PPCL</v>
      </c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239.6</v>
      </c>
      <c r="AA3501" s="11">
        <f t="shared" si="67"/>
        <v>239.6</v>
      </c>
      <c r="AB3501" s="11">
        <v>0</v>
      </c>
      <c r="AC3501" s="11">
        <v>0</v>
      </c>
      <c r="AD3501" s="10" t="str">
        <f t="shared" si="66"/>
        <v>77/78JOSHI</v>
      </c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211.5</v>
      </c>
      <c r="AA3502" s="11">
        <f t="shared" si="67"/>
        <v>-211.5</v>
      </c>
      <c r="AB3502" s="11">
        <v>0</v>
      </c>
      <c r="AC3502" s="11">
        <v>0</v>
      </c>
      <c r="AD3502" s="10" t="str">
        <f t="shared" si="66"/>
        <v>77/78UPPER</v>
      </c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224.1</v>
      </c>
      <c r="AA3503" s="11">
        <f t="shared" si="67"/>
        <v>56.024999999999999</v>
      </c>
      <c r="AB3503" s="11">
        <v>0</v>
      </c>
      <c r="AC3503" s="11">
        <v>0</v>
      </c>
      <c r="AD3503" s="10" t="str">
        <f t="shared" si="66"/>
        <v>77/78UNHPL</v>
      </c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147</v>
      </c>
      <c r="AA3504" s="11">
        <f t="shared" si="67"/>
        <v>73.5</v>
      </c>
      <c r="AB3504" s="11">
        <v>0</v>
      </c>
      <c r="AC3504" s="11">
        <v>0</v>
      </c>
      <c r="AD3504" s="10" t="str">
        <f t="shared" si="66"/>
        <v>77/78HDHPC</v>
      </c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655</v>
      </c>
      <c r="AA3505" s="11">
        <f t="shared" si="67"/>
        <v>81.875</v>
      </c>
      <c r="AB3505" s="11">
        <v>0</v>
      </c>
      <c r="AC3505" s="11">
        <v>0</v>
      </c>
      <c r="AD3505" s="10" t="str">
        <f t="shared" si="66"/>
        <v>77/78MEN</v>
      </c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415</v>
      </c>
      <c r="AA3506" s="11">
        <f t="shared" si="67"/>
        <v>-415</v>
      </c>
      <c r="AB3506" s="11">
        <v>0</v>
      </c>
      <c r="AC3506" s="11">
        <v>0</v>
      </c>
      <c r="AD3506" s="10" t="str">
        <f t="shared" si="66"/>
        <v>77/78UMRH</v>
      </c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730.1</v>
      </c>
      <c r="AA3507" s="11">
        <f t="shared" si="67"/>
        <v>18.72051282051282</v>
      </c>
      <c r="AB3507" s="11">
        <v>10</v>
      </c>
      <c r="AC3507" s="11">
        <v>0.52629999999999999</v>
      </c>
      <c r="AD3507" s="10" t="str">
        <f t="shared" si="66"/>
        <v>77/78RURU</v>
      </c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274.89999999999998</v>
      </c>
      <c r="AA3508" s="11">
        <f t="shared" si="67"/>
        <v>19.635714285714283</v>
      </c>
      <c r="AB3508" s="11">
        <v>10</v>
      </c>
      <c r="AC3508" s="11">
        <v>0.52600000000000002</v>
      </c>
      <c r="AD3508" s="10" t="str">
        <f t="shared" si="66"/>
        <v>77/78AHPC</v>
      </c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310</v>
      </c>
      <c r="AA3509" s="11">
        <f t="shared" si="67"/>
        <v>34.444444444444443</v>
      </c>
      <c r="AB3509" s="11">
        <v>10</v>
      </c>
      <c r="AC3509" s="11">
        <v>10</v>
      </c>
      <c r="AD3509" s="10" t="str">
        <f t="shared" si="66"/>
        <v>77/78BPCL</v>
      </c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519</v>
      </c>
      <c r="AA3510" s="11">
        <f t="shared" si="67"/>
        <v>43.25</v>
      </c>
      <c r="AB3510" s="11">
        <v>7.5</v>
      </c>
      <c r="AC3510" s="11">
        <v>7.5</v>
      </c>
      <c r="AD3510" s="10" t="str">
        <f t="shared" si="66"/>
        <v>77/78CHCL</v>
      </c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165.6</v>
      </c>
      <c r="AA3511" s="11">
        <f t="shared" si="67"/>
        <v>82.8</v>
      </c>
      <c r="AB3511" s="11">
        <v>18.524999999999999</v>
      </c>
      <c r="AC3511" s="11">
        <v>0.97499999999999998</v>
      </c>
      <c r="AD3511" s="10" t="str">
        <f t="shared" si="66"/>
        <v>77/78NHPC</v>
      </c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373.8</v>
      </c>
      <c r="AA3512" s="11">
        <f t="shared" si="67"/>
        <v>16.252173913043478</v>
      </c>
      <c r="AB3512" s="11">
        <v>10</v>
      </c>
      <c r="AC3512" s="11">
        <v>0.52629999999999999</v>
      </c>
      <c r="AD3512" s="10" t="str">
        <f t="shared" si="66"/>
        <v>77/78SHPC</v>
      </c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11">
        <v>0</v>
      </c>
      <c r="AC3513" s="11">
        <v>12.6</v>
      </c>
      <c r="AD3513" s="10" t="str">
        <f t="shared" si="66"/>
        <v>77/78RHPC</v>
      </c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308.89999999999998</v>
      </c>
      <c r="AA3514" s="11">
        <f t="shared" si="67"/>
        <v>0</v>
      </c>
      <c r="AB3514" s="11">
        <v>0</v>
      </c>
      <c r="AC3514" s="11">
        <v>0</v>
      </c>
      <c r="AD3514" s="10" t="str">
        <f t="shared" si="66"/>
        <v>77/78HURJA</v>
      </c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197</v>
      </c>
      <c r="AA3515" s="11">
        <f t="shared" si="67"/>
        <v>8.2083333333333339</v>
      </c>
      <c r="AB3515" s="11">
        <v>17</v>
      </c>
      <c r="AC3515" s="11">
        <v>0.89</v>
      </c>
      <c r="AD3515" s="10" t="str">
        <f t="shared" si="66"/>
        <v>77/78AKPL</v>
      </c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255.9</v>
      </c>
      <c r="AA3516" s="11">
        <f t="shared" si="67"/>
        <v>36.557142857142857</v>
      </c>
      <c r="AB3516" s="11">
        <v>0</v>
      </c>
      <c r="AC3516" s="11">
        <v>0</v>
      </c>
      <c r="AD3516" s="10" t="str">
        <f t="shared" si="66"/>
        <v>77/78BARUN</v>
      </c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194</v>
      </c>
      <c r="AA3517" s="11">
        <f t="shared" si="67"/>
        <v>12.933333333333334</v>
      </c>
      <c r="AB3517" s="11">
        <v>10.5</v>
      </c>
      <c r="AC3517" s="11">
        <v>0.55000000000000004</v>
      </c>
      <c r="AD3517" s="10" t="str">
        <f t="shared" si="66"/>
        <v>77/78API</v>
      </c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272.5</v>
      </c>
      <c r="AA3518" s="11">
        <f t="shared" si="67"/>
        <v>27.25</v>
      </c>
      <c r="AB3518" s="11">
        <v>20</v>
      </c>
      <c r="AC3518" s="11">
        <v>1.05</v>
      </c>
      <c r="AD3518" s="10" t="str">
        <f t="shared" ref="AD3518:AD3581" si="68">B3518&amp;C3518</f>
        <v>77/78NGPL</v>
      </c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324</v>
      </c>
      <c r="AA3519" s="11">
        <f t="shared" si="67"/>
        <v>-324</v>
      </c>
      <c r="AB3519" s="11">
        <v>0</v>
      </c>
      <c r="AC3519" s="11">
        <v>0</v>
      </c>
      <c r="AD3519" s="10" t="str">
        <f t="shared" si="68"/>
        <v>77/78SJCL</v>
      </c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308.5</v>
      </c>
      <c r="AA3520" s="11">
        <f t="shared" si="67"/>
        <v>0</v>
      </c>
      <c r="AB3520" s="11">
        <v>0</v>
      </c>
      <c r="AC3520" s="11">
        <v>0</v>
      </c>
      <c r="AD3520" s="10" t="str">
        <f t="shared" si="68"/>
        <v>77/78RHPL</v>
      </c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248</v>
      </c>
      <c r="AA3521" s="11">
        <f t="shared" si="67"/>
        <v>82.666666666666671</v>
      </c>
      <c r="AB3521" s="11">
        <v>0</v>
      </c>
      <c r="AC3521" s="11">
        <v>0</v>
      </c>
      <c r="AD3521" s="10" t="str">
        <f t="shared" si="68"/>
        <v>77/78UMHL</v>
      </c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225.6</v>
      </c>
      <c r="AA3522" s="11">
        <f t="shared" si="67"/>
        <v>112.8</v>
      </c>
      <c r="AB3522" s="11">
        <v>0</v>
      </c>
      <c r="AC3522" s="11">
        <v>0</v>
      </c>
      <c r="AD3522" s="10" t="str">
        <f t="shared" si="68"/>
        <v>77/78UPCL</v>
      </c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258</v>
      </c>
      <c r="AA3523" s="11">
        <f t="shared" ref="AA3523:AA3586" si="69">IFERROR(Z3523/M3523,0)</f>
        <v>14.333333333333334</v>
      </c>
      <c r="AB3523" s="11">
        <v>10</v>
      </c>
      <c r="AC3523" s="11">
        <v>0.52629999999999999</v>
      </c>
      <c r="AD3523" s="10" t="str">
        <f t="shared" si="68"/>
        <v>77/78SPDL</v>
      </c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482.5</v>
      </c>
      <c r="AA3524" s="11">
        <f t="shared" si="69"/>
        <v>0</v>
      </c>
      <c r="AB3524" s="11">
        <v>0</v>
      </c>
      <c r="AC3524" s="11">
        <v>0</v>
      </c>
      <c r="AD3524" s="10" t="str">
        <f t="shared" si="68"/>
        <v>77/78MKJC</v>
      </c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564</v>
      </c>
      <c r="AA3525" s="11">
        <f t="shared" si="69"/>
        <v>31.333333333333332</v>
      </c>
      <c r="AB3525" s="11">
        <v>0</v>
      </c>
      <c r="AC3525" s="11">
        <v>0</v>
      </c>
      <c r="AD3525" s="10" t="str">
        <f t="shared" si="68"/>
        <v>77/78SAHAS</v>
      </c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264</v>
      </c>
      <c r="AA3526" s="11">
        <f t="shared" si="69"/>
        <v>0</v>
      </c>
      <c r="AB3526" s="11">
        <v>0</v>
      </c>
      <c r="AC3526" s="11">
        <v>0</v>
      </c>
      <c r="AD3526" s="10" t="str">
        <f t="shared" si="68"/>
        <v>77/78HPPL</v>
      </c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208.3</v>
      </c>
      <c r="AA3527" s="11">
        <f t="shared" si="69"/>
        <v>-18.936363636363637</v>
      </c>
      <c r="AB3527" s="11">
        <v>0</v>
      </c>
      <c r="AC3527" s="11">
        <v>0</v>
      </c>
      <c r="AD3527" s="10" t="str">
        <f t="shared" si="68"/>
        <v>77/78DHPL</v>
      </c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259.5</v>
      </c>
      <c r="AA3528" s="11">
        <f t="shared" si="69"/>
        <v>-51.9</v>
      </c>
      <c r="AB3528" s="11">
        <v>0</v>
      </c>
      <c r="AC3528" s="11">
        <v>0</v>
      </c>
      <c r="AD3528" s="10" t="str">
        <f t="shared" si="68"/>
        <v>77/78MHNL</v>
      </c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297</v>
      </c>
      <c r="AA3529" s="11">
        <f t="shared" si="69"/>
        <v>49.5</v>
      </c>
      <c r="AB3529" s="11">
        <v>0</v>
      </c>
      <c r="AC3529" s="11">
        <v>0</v>
      </c>
      <c r="AD3529" s="10" t="str">
        <f t="shared" si="68"/>
        <v>77/78CHL</v>
      </c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441.1</v>
      </c>
      <c r="AA3530" s="11">
        <f t="shared" si="69"/>
        <v>49.011111111111113</v>
      </c>
      <c r="AB3530" s="11">
        <v>7</v>
      </c>
      <c r="AC3530" s="11">
        <v>0.36840000000000001</v>
      </c>
      <c r="AD3530" s="10" t="str">
        <f t="shared" si="68"/>
        <v>77/78NHDL</v>
      </c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270</v>
      </c>
      <c r="AA3531" s="11">
        <f t="shared" si="69"/>
        <v>12.857142857142858</v>
      </c>
      <c r="AB3531" s="11">
        <v>0</v>
      </c>
      <c r="AC3531" s="11">
        <v>0</v>
      </c>
      <c r="AD3531" s="10" t="str">
        <f t="shared" si="68"/>
        <v>77/78RADHI</v>
      </c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444.4</v>
      </c>
      <c r="AA3532" s="11">
        <f t="shared" si="69"/>
        <v>24.688888888888886</v>
      </c>
      <c r="AB3532" s="11">
        <v>15</v>
      </c>
      <c r="AC3532" s="11">
        <v>0.78949999999999998</v>
      </c>
      <c r="AD3532" s="10" t="str">
        <f t="shared" si="68"/>
        <v>77/78KPCL</v>
      </c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11">
        <v>0</v>
      </c>
      <c r="AC3533" s="11">
        <v>12.6</v>
      </c>
      <c r="AD3533" s="10" t="str">
        <f t="shared" si="68"/>
        <v>77/78RRHP</v>
      </c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168.2</v>
      </c>
      <c r="AA3534" s="11">
        <f t="shared" si="69"/>
        <v>-18.688888888888886</v>
      </c>
      <c r="AB3534" s="11">
        <v>0</v>
      </c>
      <c r="AC3534" s="11">
        <v>0</v>
      </c>
      <c r="AD3534" s="10" t="str">
        <f t="shared" si="68"/>
        <v>77/78GHL</v>
      </c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260</v>
      </c>
      <c r="AA3535" s="11">
        <f t="shared" si="69"/>
        <v>-52</v>
      </c>
      <c r="AB3535" s="11">
        <v>0</v>
      </c>
      <c r="AC3535" s="11">
        <v>0</v>
      </c>
      <c r="AD3535" s="10" t="str">
        <f t="shared" si="68"/>
        <v>77/78PMHPL</v>
      </c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342.1</v>
      </c>
      <c r="AA3536" s="11">
        <f t="shared" si="69"/>
        <v>-342.1</v>
      </c>
      <c r="AB3536" s="11">
        <v>0</v>
      </c>
      <c r="AC3536" s="11">
        <v>0</v>
      </c>
      <c r="AD3536" s="10" t="str">
        <f t="shared" si="68"/>
        <v>77/78MBJC</v>
      </c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Non Converted</v>
      </c>
      <c r="Z3537">
        <f>IFERROR(VLOOKUP(C3537,[1]LP!$B:$C,2,FALSE),0)</f>
        <v>267.5</v>
      </c>
      <c r="AA3537" s="11">
        <f t="shared" si="69"/>
        <v>0</v>
      </c>
      <c r="AB3537" s="11">
        <v>0</v>
      </c>
      <c r="AC3537" s="11">
        <v>0</v>
      </c>
      <c r="AD3537" s="10" t="str">
        <f t="shared" si="68"/>
        <v>77/78GLH</v>
      </c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214</v>
      </c>
      <c r="AA3538" s="11">
        <f t="shared" si="69"/>
        <v>214</v>
      </c>
      <c r="AB3538" s="11">
        <v>0</v>
      </c>
      <c r="AC3538" s="11">
        <v>0</v>
      </c>
      <c r="AD3538" s="10" t="str">
        <f t="shared" si="68"/>
        <v>77/78AKJCL</v>
      </c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194.4</v>
      </c>
      <c r="AA3539" s="11">
        <f t="shared" si="69"/>
        <v>-48.6</v>
      </c>
      <c r="AB3539" s="11">
        <v>0</v>
      </c>
      <c r="AC3539" s="11">
        <v>0</v>
      </c>
      <c r="AD3539" s="10" t="str">
        <f t="shared" si="68"/>
        <v>77/78LEC</v>
      </c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603.9</v>
      </c>
      <c r="AA3540" s="11">
        <f t="shared" si="69"/>
        <v>-30.195</v>
      </c>
      <c r="AB3540" s="11">
        <v>0</v>
      </c>
      <c r="AC3540" s="11">
        <v>0</v>
      </c>
      <c r="AD3540" s="10" t="str">
        <f t="shared" si="68"/>
        <v>77/78TPC</v>
      </c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268</v>
      </c>
      <c r="AA3541" s="11">
        <f t="shared" si="69"/>
        <v>14.105263157894736</v>
      </c>
      <c r="AB3541" s="11">
        <v>0</v>
      </c>
      <c r="AC3541" s="11">
        <v>0</v>
      </c>
      <c r="AD3541" s="10" t="str">
        <f t="shared" si="68"/>
        <v>77/78PPCL</v>
      </c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175</v>
      </c>
      <c r="AA3542" s="11">
        <f t="shared" si="69"/>
        <v>0</v>
      </c>
      <c r="AB3542" s="11">
        <v>0</v>
      </c>
      <c r="AC3542" s="11">
        <v>0</v>
      </c>
      <c r="AD3542" s="10" t="str">
        <f t="shared" si="68"/>
        <v>77/78SSHL</v>
      </c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239.6</v>
      </c>
      <c r="AA3543" s="11">
        <f t="shared" si="69"/>
        <v>0</v>
      </c>
      <c r="AB3543" s="11">
        <v>0</v>
      </c>
      <c r="AC3543" s="11">
        <v>0</v>
      </c>
      <c r="AD3543" s="10" t="str">
        <f t="shared" si="68"/>
        <v>77/78JOSHI</v>
      </c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211.5</v>
      </c>
      <c r="AA3544" s="11">
        <f t="shared" si="69"/>
        <v>-211.5</v>
      </c>
      <c r="AB3544" s="11">
        <v>0</v>
      </c>
      <c r="AC3544" s="11">
        <v>0</v>
      </c>
      <c r="AD3544" s="10" t="str">
        <f t="shared" si="68"/>
        <v>77/78UPPER</v>
      </c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224.1</v>
      </c>
      <c r="AA3545" s="11">
        <f t="shared" si="69"/>
        <v>74.7</v>
      </c>
      <c r="AB3545" s="11">
        <v>0</v>
      </c>
      <c r="AC3545" s="11">
        <v>0</v>
      </c>
      <c r="AD3545" s="10" t="str">
        <f t="shared" si="68"/>
        <v>77/78UNHPL</v>
      </c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500</v>
      </c>
      <c r="AA3546" s="11">
        <f t="shared" si="69"/>
        <v>50</v>
      </c>
      <c r="AB3546" s="11">
        <v>0</v>
      </c>
      <c r="AC3546" s="11">
        <v>0</v>
      </c>
      <c r="AD3546" s="10" t="str">
        <f t="shared" si="68"/>
        <v>77/78SPC</v>
      </c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147</v>
      </c>
      <c r="AA3547" s="11">
        <f t="shared" si="69"/>
        <v>147</v>
      </c>
      <c r="AB3547" s="11">
        <v>0</v>
      </c>
      <c r="AC3547" s="11">
        <v>0</v>
      </c>
      <c r="AD3547" s="10" t="str">
        <f t="shared" si="68"/>
        <v>77/78HDHPC</v>
      </c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655</v>
      </c>
      <c r="AA3548" s="11">
        <f t="shared" si="69"/>
        <v>131</v>
      </c>
      <c r="AB3548" s="11">
        <v>0</v>
      </c>
      <c r="AC3548" s="11">
        <v>0</v>
      </c>
      <c r="AD3548" s="10" t="str">
        <f t="shared" si="68"/>
        <v>77/78MEN</v>
      </c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415</v>
      </c>
      <c r="AA3549" s="11">
        <f t="shared" si="69"/>
        <v>415</v>
      </c>
      <c r="AB3549" s="11">
        <v>0</v>
      </c>
      <c r="AC3549" s="11">
        <v>0</v>
      </c>
      <c r="AD3549" s="10" t="str">
        <f t="shared" si="68"/>
        <v>77/78UMRH</v>
      </c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274.89999999999998</v>
      </c>
      <c r="AA3550" s="11">
        <f t="shared" si="69"/>
        <v>30.544444444444441</v>
      </c>
      <c r="AB3550" s="11">
        <v>10</v>
      </c>
      <c r="AC3550" s="11">
        <v>0.52600000000000002</v>
      </c>
      <c r="AD3550" s="10" t="str">
        <f t="shared" si="68"/>
        <v>77/78AHPC</v>
      </c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310</v>
      </c>
      <c r="AA3551" s="11">
        <f t="shared" si="69"/>
        <v>14.761904761904763</v>
      </c>
      <c r="AB3551" s="11">
        <v>10</v>
      </c>
      <c r="AC3551" s="11">
        <v>10</v>
      </c>
      <c r="AD3551" s="10" t="str">
        <f t="shared" si="68"/>
        <v>77/78BPCL</v>
      </c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519</v>
      </c>
      <c r="AA3552" s="11">
        <f t="shared" si="69"/>
        <v>47.18181818181818</v>
      </c>
      <c r="AB3552" s="11">
        <v>7.5</v>
      </c>
      <c r="AC3552" s="11">
        <v>7.5</v>
      </c>
      <c r="AD3552" s="10" t="str">
        <f t="shared" si="68"/>
        <v>77/78CHCL</v>
      </c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165.6</v>
      </c>
      <c r="AA3553" s="11">
        <f t="shared" si="69"/>
        <v>-165.6</v>
      </c>
      <c r="AB3553" s="11">
        <v>18.524999999999999</v>
      </c>
      <c r="AC3553" s="11">
        <v>0.97499999999999998</v>
      </c>
      <c r="AD3553" s="10" t="str">
        <f t="shared" si="68"/>
        <v>77/78NHPC</v>
      </c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373.8</v>
      </c>
      <c r="AA3554" s="11">
        <f t="shared" si="69"/>
        <v>23.362500000000001</v>
      </c>
      <c r="AB3554" s="11">
        <v>10</v>
      </c>
      <c r="AC3554" s="11">
        <v>0.52629999999999999</v>
      </c>
      <c r="AD3554" s="10" t="str">
        <f t="shared" si="68"/>
        <v>77/78SHPC</v>
      </c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11">
        <v>0</v>
      </c>
      <c r="AC3555" s="11">
        <v>12.6</v>
      </c>
      <c r="AD3555" s="10" t="str">
        <f t="shared" si="68"/>
        <v>77/78RHPC</v>
      </c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308.89999999999998</v>
      </c>
      <c r="AA3556" s="11">
        <f t="shared" si="69"/>
        <v>0</v>
      </c>
      <c r="AB3556" s="11">
        <v>0</v>
      </c>
      <c r="AC3556" s="11">
        <v>0</v>
      </c>
      <c r="AD3556" s="10" t="str">
        <f t="shared" si="68"/>
        <v>77/78HURJA</v>
      </c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197</v>
      </c>
      <c r="AA3557" s="11">
        <f t="shared" si="69"/>
        <v>11.588235294117647</v>
      </c>
      <c r="AB3557" s="11">
        <v>17</v>
      </c>
      <c r="AC3557" s="11">
        <v>0.89</v>
      </c>
      <c r="AD3557" s="10" t="str">
        <f t="shared" si="68"/>
        <v>77/78AKPL</v>
      </c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255.9</v>
      </c>
      <c r="AA3558" s="11">
        <f t="shared" si="69"/>
        <v>85.3</v>
      </c>
      <c r="AB3558" s="11">
        <v>0</v>
      </c>
      <c r="AC3558" s="11">
        <v>0</v>
      </c>
      <c r="AD3558" s="10" t="str">
        <f t="shared" si="68"/>
        <v>77/78BARUN</v>
      </c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194</v>
      </c>
      <c r="AA3559" s="11">
        <f t="shared" si="69"/>
        <v>21.555555555555557</v>
      </c>
      <c r="AB3559" s="11">
        <v>10.5</v>
      </c>
      <c r="AC3559" s="11">
        <v>0.55000000000000004</v>
      </c>
      <c r="AD3559" s="10" t="str">
        <f t="shared" si="68"/>
        <v>77/78API</v>
      </c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272.5</v>
      </c>
      <c r="AA3560" s="11">
        <f t="shared" si="69"/>
        <v>45.416666666666664</v>
      </c>
      <c r="AB3560" s="11">
        <v>20</v>
      </c>
      <c r="AC3560" s="11">
        <v>1.05</v>
      </c>
      <c r="AD3560" s="10" t="str">
        <f t="shared" si="68"/>
        <v>77/78NGPL</v>
      </c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324</v>
      </c>
      <c r="AA3561" s="11">
        <f t="shared" si="69"/>
        <v>-324</v>
      </c>
      <c r="AB3561" s="11">
        <v>0</v>
      </c>
      <c r="AC3561" s="11">
        <v>0</v>
      </c>
      <c r="AD3561" s="10" t="str">
        <f t="shared" si="68"/>
        <v>77/78SJCL</v>
      </c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308.5</v>
      </c>
      <c r="AA3562" s="11">
        <f t="shared" si="69"/>
        <v>-308.5</v>
      </c>
      <c r="AB3562" s="11">
        <v>0</v>
      </c>
      <c r="AC3562" s="11">
        <v>0</v>
      </c>
      <c r="AD3562" s="10" t="str">
        <f t="shared" si="68"/>
        <v>77/78RHPL</v>
      </c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248</v>
      </c>
      <c r="AA3563" s="11">
        <f t="shared" si="69"/>
        <v>41.333333333333336</v>
      </c>
      <c r="AB3563" s="11">
        <v>0</v>
      </c>
      <c r="AC3563" s="11">
        <v>0</v>
      </c>
      <c r="AD3563" s="10" t="str">
        <f t="shared" si="68"/>
        <v>77/78UMHL</v>
      </c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225.6</v>
      </c>
      <c r="AA3564" s="11">
        <f t="shared" si="69"/>
        <v>225.6</v>
      </c>
      <c r="AB3564" s="11">
        <v>0</v>
      </c>
      <c r="AC3564" s="11">
        <v>0</v>
      </c>
      <c r="AD3564" s="10" t="str">
        <f t="shared" si="68"/>
        <v>77/78UPCL</v>
      </c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258</v>
      </c>
      <c r="AA3565" s="11">
        <f t="shared" si="69"/>
        <v>23.454545454545453</v>
      </c>
      <c r="AB3565" s="11">
        <v>10</v>
      </c>
      <c r="AC3565" s="11">
        <v>0.52629999999999999</v>
      </c>
      <c r="AD3565" s="10" t="str">
        <f t="shared" si="68"/>
        <v>77/78SPDL</v>
      </c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234</v>
      </c>
      <c r="AA3566" s="11">
        <f t="shared" si="69"/>
        <v>-8.3571428571428577</v>
      </c>
      <c r="AB3566" s="11">
        <v>0</v>
      </c>
      <c r="AC3566" s="11">
        <v>0</v>
      </c>
      <c r="AD3566" s="10" t="str">
        <f t="shared" si="68"/>
        <v>77/78KKHC</v>
      </c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264</v>
      </c>
      <c r="AA3567" s="11">
        <f t="shared" si="69"/>
        <v>0</v>
      </c>
      <c r="AB3567" s="11">
        <v>0</v>
      </c>
      <c r="AC3567" s="11">
        <v>0</v>
      </c>
      <c r="AD3567" s="10" t="str">
        <f t="shared" si="68"/>
        <v>77/78HPPL</v>
      </c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208.3</v>
      </c>
      <c r="AA3568" s="11">
        <f t="shared" si="69"/>
        <v>-23.144444444444446</v>
      </c>
      <c r="AB3568" s="11">
        <v>0</v>
      </c>
      <c r="AC3568" s="11">
        <v>0</v>
      </c>
      <c r="AD3568" s="10" t="str">
        <f t="shared" si="68"/>
        <v>77/78DHPL</v>
      </c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259.5</v>
      </c>
      <c r="AA3569" s="11">
        <f t="shared" si="69"/>
        <v>129.75</v>
      </c>
      <c r="AB3569" s="11">
        <v>0</v>
      </c>
      <c r="AC3569" s="11">
        <v>0</v>
      </c>
      <c r="AD3569" s="10" t="str">
        <f t="shared" si="68"/>
        <v>77/78MHNL</v>
      </c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297</v>
      </c>
      <c r="AA3570" s="11">
        <f t="shared" si="69"/>
        <v>59.4</v>
      </c>
      <c r="AB3570" s="11">
        <v>0</v>
      </c>
      <c r="AC3570" s="11">
        <v>0</v>
      </c>
      <c r="AD3570" s="10" t="str">
        <f t="shared" si="68"/>
        <v>77/78CHL</v>
      </c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441.1</v>
      </c>
      <c r="AA3571" s="11">
        <f t="shared" si="69"/>
        <v>88.22</v>
      </c>
      <c r="AB3571" s="11">
        <v>7</v>
      </c>
      <c r="AC3571" s="11">
        <v>0.36840000000000001</v>
      </c>
      <c r="AD3571" s="10" t="str">
        <f t="shared" si="68"/>
        <v>77/78NHDL</v>
      </c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270</v>
      </c>
      <c r="AA3572" s="11">
        <f t="shared" si="69"/>
        <v>15</v>
      </c>
      <c r="AB3572" s="11">
        <v>0</v>
      </c>
      <c r="AC3572" s="11">
        <v>0</v>
      </c>
      <c r="AD3572" s="10" t="str">
        <f t="shared" si="68"/>
        <v>77/78RADHI</v>
      </c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444.4</v>
      </c>
      <c r="AA3573" s="11">
        <f t="shared" si="69"/>
        <v>31.74285714285714</v>
      </c>
      <c r="AB3573" s="11">
        <v>15</v>
      </c>
      <c r="AC3573" s="11">
        <v>0.78949999999999998</v>
      </c>
      <c r="AD3573" s="10" t="str">
        <f t="shared" si="68"/>
        <v>77/78KPCL</v>
      </c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11">
        <v>0</v>
      </c>
      <c r="AC3574" s="11">
        <v>12.6</v>
      </c>
      <c r="AD3574" s="10" t="str">
        <f t="shared" si="68"/>
        <v>77/78RRHP</v>
      </c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168.2</v>
      </c>
      <c r="AA3575" s="11">
        <f t="shared" si="69"/>
        <v>-28.033333333333331</v>
      </c>
      <c r="AB3575" s="11">
        <v>0</v>
      </c>
      <c r="AC3575" s="11">
        <v>0</v>
      </c>
      <c r="AD3575" s="10" t="str">
        <f t="shared" si="68"/>
        <v>77/78GHL</v>
      </c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260</v>
      </c>
      <c r="AA3576" s="11">
        <f t="shared" si="69"/>
        <v>-260</v>
      </c>
      <c r="AB3576" s="11">
        <v>0</v>
      </c>
      <c r="AC3576" s="11">
        <v>0</v>
      </c>
      <c r="AD3576" s="10" t="str">
        <f t="shared" si="68"/>
        <v>77/78PMHPL</v>
      </c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Non Converted</v>
      </c>
      <c r="Z3577">
        <f>IFERROR(VLOOKUP(C3577,[1]LP!$B:$C,2,FALSE),0)</f>
        <v>267.5</v>
      </c>
      <c r="AA3577" s="11">
        <f t="shared" si="69"/>
        <v>0</v>
      </c>
      <c r="AB3577" s="11">
        <v>0</v>
      </c>
      <c r="AC3577" s="11">
        <v>0</v>
      </c>
      <c r="AD3577" s="10" t="str">
        <f t="shared" si="68"/>
        <v>77/78GLH</v>
      </c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214</v>
      </c>
      <c r="AA3578" s="11">
        <f t="shared" si="69"/>
        <v>-42.8</v>
      </c>
      <c r="AB3578" s="11">
        <v>0</v>
      </c>
      <c r="AC3578" s="11">
        <v>0</v>
      </c>
      <c r="AD3578" s="10" t="str">
        <f t="shared" si="68"/>
        <v>77/78AKJCL</v>
      </c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194.4</v>
      </c>
      <c r="AA3579" s="11">
        <f t="shared" si="69"/>
        <v>-64.8</v>
      </c>
      <c r="AB3579" s="11">
        <v>0</v>
      </c>
      <c r="AC3579" s="11">
        <v>0</v>
      </c>
      <c r="AD3579" s="10" t="str">
        <f t="shared" si="68"/>
        <v>77/78LEC</v>
      </c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249</v>
      </c>
      <c r="AA3580" s="11">
        <f t="shared" si="69"/>
        <v>0</v>
      </c>
      <c r="AB3580" s="11">
        <v>0</v>
      </c>
      <c r="AC3580" s="11">
        <v>0</v>
      </c>
      <c r="AD3580" s="10" t="str">
        <f t="shared" si="68"/>
        <v>77/78SHEL</v>
      </c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268</v>
      </c>
      <c r="AA3581" s="11">
        <f t="shared" si="69"/>
        <v>67</v>
      </c>
      <c r="AB3581" s="11">
        <v>0</v>
      </c>
      <c r="AC3581" s="11">
        <v>0</v>
      </c>
      <c r="AD3581" s="10" t="str">
        <f t="shared" si="68"/>
        <v>77/78PPCL</v>
      </c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175</v>
      </c>
      <c r="AA3582" s="11">
        <f t="shared" si="69"/>
        <v>0</v>
      </c>
      <c r="AB3582" s="11">
        <v>0</v>
      </c>
      <c r="AC3582" s="11">
        <v>0</v>
      </c>
      <c r="AD3582" s="10" t="str">
        <f t="shared" ref="AD3582:AD3645" si="70">B3582&amp;C3582</f>
        <v>77/78SSHL</v>
      </c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239.6</v>
      </c>
      <c r="AA3583" s="11">
        <f t="shared" si="69"/>
        <v>-119.8</v>
      </c>
      <c r="AB3583" s="11">
        <v>0</v>
      </c>
      <c r="AC3583" s="11">
        <v>0</v>
      </c>
      <c r="AD3583" s="10" t="str">
        <f t="shared" si="70"/>
        <v>77/78JOSHI</v>
      </c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211.5</v>
      </c>
      <c r="AA3584" s="11">
        <f t="shared" si="69"/>
        <v>0</v>
      </c>
      <c r="AB3584" s="11">
        <v>0</v>
      </c>
      <c r="AC3584" s="11">
        <v>0</v>
      </c>
      <c r="AD3584" s="10" t="str">
        <f t="shared" si="70"/>
        <v>77/78UPPER</v>
      </c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224.1</v>
      </c>
      <c r="AA3585" s="11">
        <f t="shared" si="69"/>
        <v>112.05</v>
      </c>
      <c r="AB3585" s="11">
        <v>0</v>
      </c>
      <c r="AC3585" s="11">
        <v>0</v>
      </c>
      <c r="AD3585" s="10" t="str">
        <f t="shared" si="70"/>
        <v>77/78UNHPL</v>
      </c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147</v>
      </c>
      <c r="AA3586" s="11">
        <f t="shared" si="69"/>
        <v>0</v>
      </c>
      <c r="AB3586" s="11">
        <v>0</v>
      </c>
      <c r="AC3586" s="11">
        <v>0</v>
      </c>
      <c r="AD3586" s="10" t="str">
        <f t="shared" si="70"/>
        <v>77/78HDHPC</v>
      </c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655</v>
      </c>
      <c r="AA3587" s="11">
        <f t="shared" ref="AA3587:AA3650" si="71">IFERROR(Z3587/M3587,0)</f>
        <v>218.33333333333334</v>
      </c>
      <c r="AB3587" s="11">
        <v>0</v>
      </c>
      <c r="AC3587" s="11">
        <v>0</v>
      </c>
      <c r="AD3587" s="10" t="str">
        <f t="shared" si="70"/>
        <v>77/78MEN</v>
      </c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415</v>
      </c>
      <c r="AA3588" s="11">
        <f t="shared" si="71"/>
        <v>69.166666666666671</v>
      </c>
      <c r="AB3588" s="11">
        <v>0</v>
      </c>
      <c r="AC3588" s="11">
        <v>0</v>
      </c>
      <c r="AD3588" s="10" t="str">
        <f t="shared" si="70"/>
        <v>77/78UMRH</v>
      </c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730.1</v>
      </c>
      <c r="AA3589" s="11">
        <f t="shared" si="71"/>
        <v>36.505000000000003</v>
      </c>
      <c r="AB3589" s="11">
        <v>10</v>
      </c>
      <c r="AC3589" s="11">
        <v>0.52629999999999999</v>
      </c>
      <c r="AD3589" s="10" t="str">
        <f t="shared" si="70"/>
        <v>77/78RURU</v>
      </c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274.89999999999998</v>
      </c>
      <c r="AA3590" s="11">
        <f t="shared" si="71"/>
        <v>54.98</v>
      </c>
      <c r="AB3590" s="11">
        <v>10</v>
      </c>
      <c r="AC3590" s="11">
        <v>0.52600000000000002</v>
      </c>
      <c r="AD3590" s="10" t="str">
        <f t="shared" si="70"/>
        <v>77/78AHPC</v>
      </c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310</v>
      </c>
      <c r="AA3591" s="11">
        <f t="shared" si="71"/>
        <v>18.235294117647058</v>
      </c>
      <c r="AB3591" s="11">
        <v>10</v>
      </c>
      <c r="AC3591" s="11">
        <v>10</v>
      </c>
      <c r="AD3591" s="10" t="str">
        <f t="shared" si="70"/>
        <v>77/78BPCL</v>
      </c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519</v>
      </c>
      <c r="AA3592" s="11">
        <f t="shared" si="71"/>
        <v>47.18181818181818</v>
      </c>
      <c r="AB3592" s="11">
        <v>7.5</v>
      </c>
      <c r="AC3592" s="11">
        <v>7.5</v>
      </c>
      <c r="AD3592" s="10" t="str">
        <f t="shared" si="70"/>
        <v>77/78CHCL</v>
      </c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165.6</v>
      </c>
      <c r="AA3593" s="11">
        <f t="shared" si="71"/>
        <v>-82.8</v>
      </c>
      <c r="AB3593" s="11">
        <v>18.524999999999999</v>
      </c>
      <c r="AC3593" s="11">
        <v>0.97499999999999998</v>
      </c>
      <c r="AD3593" s="10" t="str">
        <f t="shared" si="70"/>
        <v>77/78NHPC</v>
      </c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373.8</v>
      </c>
      <c r="AA3594" s="11">
        <f t="shared" si="71"/>
        <v>26.7</v>
      </c>
      <c r="AB3594" s="11">
        <v>10</v>
      </c>
      <c r="AC3594" s="11">
        <v>0.52629999999999999</v>
      </c>
      <c r="AD3594" s="10" t="str">
        <f t="shared" si="70"/>
        <v>77/78SHPC</v>
      </c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11">
        <v>0</v>
      </c>
      <c r="AC3595" s="11">
        <v>12.6</v>
      </c>
      <c r="AD3595" s="10" t="str">
        <f t="shared" si="70"/>
        <v>77/78RHPC</v>
      </c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308.89999999999998</v>
      </c>
      <c r="AA3596" s="11">
        <f t="shared" si="71"/>
        <v>0</v>
      </c>
      <c r="AB3596" s="11">
        <v>0</v>
      </c>
      <c r="AC3596" s="11">
        <v>0</v>
      </c>
      <c r="AD3596" s="10" t="str">
        <f t="shared" si="70"/>
        <v>77/78HURJA</v>
      </c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197</v>
      </c>
      <c r="AA3597" s="11">
        <f t="shared" si="71"/>
        <v>10.944444444444445</v>
      </c>
      <c r="AB3597" s="11">
        <v>17</v>
      </c>
      <c r="AC3597" s="11">
        <v>0.89</v>
      </c>
      <c r="AD3597" s="10" t="str">
        <f t="shared" si="70"/>
        <v>77/78AKPL</v>
      </c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255.9</v>
      </c>
      <c r="AA3598" s="11">
        <f t="shared" si="71"/>
        <v>255.9</v>
      </c>
      <c r="AB3598" s="11">
        <v>0</v>
      </c>
      <c r="AC3598" s="11">
        <v>0</v>
      </c>
      <c r="AD3598" s="10" t="str">
        <f t="shared" si="70"/>
        <v>77/78BARUN</v>
      </c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194</v>
      </c>
      <c r="AA3599" s="11">
        <f t="shared" si="71"/>
        <v>38.799999999999997</v>
      </c>
      <c r="AB3599" s="11">
        <v>10.5</v>
      </c>
      <c r="AC3599" s="11">
        <v>0.55000000000000004</v>
      </c>
      <c r="AD3599" s="10" t="str">
        <f t="shared" si="70"/>
        <v>77/78API</v>
      </c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272.5</v>
      </c>
      <c r="AA3600" s="11">
        <f t="shared" si="71"/>
        <v>12.976190476190476</v>
      </c>
      <c r="AB3600" s="11">
        <v>20</v>
      </c>
      <c r="AC3600" s="11">
        <v>1.05</v>
      </c>
      <c r="AD3600" s="10" t="str">
        <f t="shared" si="70"/>
        <v>77/78NGPL</v>
      </c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324</v>
      </c>
      <c r="AA3601" s="11">
        <f t="shared" si="71"/>
        <v>-324</v>
      </c>
      <c r="AB3601" s="11">
        <v>0</v>
      </c>
      <c r="AC3601" s="11">
        <v>0</v>
      </c>
      <c r="AD3601" s="10" t="str">
        <f t="shared" si="70"/>
        <v>77/78SJCL</v>
      </c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308.5</v>
      </c>
      <c r="AA3602" s="11">
        <f t="shared" si="71"/>
        <v>-308.5</v>
      </c>
      <c r="AB3602" s="11">
        <v>0</v>
      </c>
      <c r="AC3602" s="11">
        <v>0</v>
      </c>
      <c r="AD3602" s="10" t="str">
        <f t="shared" si="70"/>
        <v>77/78RHPL</v>
      </c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248</v>
      </c>
      <c r="AA3603" s="11">
        <f t="shared" si="71"/>
        <v>41.333333333333336</v>
      </c>
      <c r="AB3603" s="11">
        <v>0</v>
      </c>
      <c r="AC3603" s="11">
        <v>0</v>
      </c>
      <c r="AD3603" s="10" t="str">
        <f t="shared" si="70"/>
        <v>77/78UMHL</v>
      </c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225.6</v>
      </c>
      <c r="AA3604" s="11">
        <f t="shared" si="71"/>
        <v>112.8</v>
      </c>
      <c r="AB3604" s="11">
        <v>0</v>
      </c>
      <c r="AC3604" s="11">
        <v>0</v>
      </c>
      <c r="AD3604" s="10" t="str">
        <f t="shared" si="70"/>
        <v>77/78UPCL</v>
      </c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258</v>
      </c>
      <c r="AA3605" s="11">
        <f t="shared" si="71"/>
        <v>23.454545454545453</v>
      </c>
      <c r="AB3605" s="11">
        <v>10</v>
      </c>
      <c r="AC3605" s="11">
        <v>0.52629999999999999</v>
      </c>
      <c r="AD3605" s="10" t="str">
        <f t="shared" si="70"/>
        <v>77/78SPDL</v>
      </c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234</v>
      </c>
      <c r="AA3606" s="11">
        <f t="shared" si="71"/>
        <v>3.295774647887324</v>
      </c>
      <c r="AB3606" s="11">
        <v>0</v>
      </c>
      <c r="AC3606" s="11">
        <v>0</v>
      </c>
      <c r="AD3606" s="10" t="str">
        <f t="shared" si="70"/>
        <v>77/78KKHC</v>
      </c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264</v>
      </c>
      <c r="AA3607" s="11">
        <f t="shared" si="71"/>
        <v>0</v>
      </c>
      <c r="AB3607" s="11">
        <v>0</v>
      </c>
      <c r="AC3607" s="11">
        <v>0</v>
      </c>
      <c r="AD3607" s="10" t="str">
        <f t="shared" si="70"/>
        <v>77/78HPPL</v>
      </c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208.3</v>
      </c>
      <c r="AA3608" s="11">
        <f t="shared" si="71"/>
        <v>-18.936363636363637</v>
      </c>
      <c r="AB3608" s="11">
        <v>0</v>
      </c>
      <c r="AC3608" s="11">
        <v>0</v>
      </c>
      <c r="AD3608" s="10" t="str">
        <f t="shared" si="70"/>
        <v>77/78DHPL</v>
      </c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259.5</v>
      </c>
      <c r="AA3609" s="11">
        <f t="shared" si="71"/>
        <v>259.5</v>
      </c>
      <c r="AB3609" s="11">
        <v>0</v>
      </c>
      <c r="AC3609" s="11">
        <v>0</v>
      </c>
      <c r="AD3609" s="10" t="str">
        <f t="shared" si="70"/>
        <v>77/78MHNL</v>
      </c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297</v>
      </c>
      <c r="AA3610" s="11">
        <f t="shared" si="71"/>
        <v>99</v>
      </c>
      <c r="AB3610" s="11">
        <v>0</v>
      </c>
      <c r="AC3610" s="11">
        <v>0</v>
      </c>
      <c r="AD3610" s="10" t="str">
        <f t="shared" si="70"/>
        <v>77/78CHL</v>
      </c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441.1</v>
      </c>
      <c r="AA3611" s="11">
        <f t="shared" si="71"/>
        <v>63.01428571428572</v>
      </c>
      <c r="AB3611" s="11">
        <v>7</v>
      </c>
      <c r="AC3611" s="11">
        <v>0.36840000000000001</v>
      </c>
      <c r="AD3611" s="10" t="str">
        <f t="shared" si="70"/>
        <v>77/78NHDL</v>
      </c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270</v>
      </c>
      <c r="AA3612" s="11">
        <f t="shared" si="71"/>
        <v>27</v>
      </c>
      <c r="AB3612" s="11">
        <v>0</v>
      </c>
      <c r="AC3612" s="11">
        <v>0</v>
      </c>
      <c r="AD3612" s="10" t="str">
        <f t="shared" si="70"/>
        <v>77/78RADHI</v>
      </c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444.4</v>
      </c>
      <c r="AA3613" s="11">
        <f t="shared" si="71"/>
        <v>31.74285714285714</v>
      </c>
      <c r="AB3613" s="11">
        <v>15</v>
      </c>
      <c r="AC3613" s="11">
        <v>0.78949999999999998</v>
      </c>
      <c r="AD3613" s="10" t="str">
        <f t="shared" si="70"/>
        <v>77/78KPCL</v>
      </c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11">
        <v>0</v>
      </c>
      <c r="AC3614" s="11">
        <v>12.6</v>
      </c>
      <c r="AD3614" s="10" t="str">
        <f t="shared" si="70"/>
        <v>77/78RRHP</v>
      </c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168.2</v>
      </c>
      <c r="AA3615" s="11">
        <f t="shared" si="71"/>
        <v>-56.066666666666663</v>
      </c>
      <c r="AB3615" s="11">
        <v>0</v>
      </c>
      <c r="AC3615" s="11">
        <v>0</v>
      </c>
      <c r="AD3615" s="10" t="str">
        <f t="shared" si="70"/>
        <v>77/78GHL</v>
      </c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260</v>
      </c>
      <c r="AA3616" s="11">
        <f t="shared" si="71"/>
        <v>0</v>
      </c>
      <c r="AB3616" s="11">
        <v>0</v>
      </c>
      <c r="AC3616" s="11">
        <v>0</v>
      </c>
      <c r="AD3616" s="10" t="str">
        <f t="shared" si="70"/>
        <v>77/78PMHPL</v>
      </c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Non Converted</v>
      </c>
      <c r="Z3617">
        <f>IFERROR(VLOOKUP(C3617,[1]LP!$B:$C,2,FALSE),0)</f>
        <v>267.5</v>
      </c>
      <c r="AA3617" s="11">
        <f t="shared" si="71"/>
        <v>0</v>
      </c>
      <c r="AB3617" s="11">
        <v>0</v>
      </c>
      <c r="AC3617" s="11">
        <v>0</v>
      </c>
      <c r="AD3617" s="10" t="str">
        <f t="shared" si="70"/>
        <v>77/78GLH</v>
      </c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214</v>
      </c>
      <c r="AA3618" s="11">
        <f t="shared" si="71"/>
        <v>0</v>
      </c>
      <c r="AB3618" s="11">
        <v>0</v>
      </c>
      <c r="AC3618" s="11">
        <v>0</v>
      </c>
      <c r="AD3618" s="10" t="str">
        <f t="shared" si="70"/>
        <v>77/78AKJCL</v>
      </c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194.4</v>
      </c>
      <c r="AA3619" s="11">
        <f t="shared" si="71"/>
        <v>-64.8</v>
      </c>
      <c r="AB3619" s="11">
        <v>0</v>
      </c>
      <c r="AC3619" s="11">
        <v>0</v>
      </c>
      <c r="AD3619" s="10" t="str">
        <f t="shared" si="70"/>
        <v>77/78LEC</v>
      </c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249</v>
      </c>
      <c r="AA3620" s="11">
        <f t="shared" si="71"/>
        <v>0</v>
      </c>
      <c r="AB3620" s="11">
        <v>0</v>
      </c>
      <c r="AC3620" s="11">
        <v>0</v>
      </c>
      <c r="AD3620" s="10" t="str">
        <f t="shared" si="70"/>
        <v>77/78SHEL</v>
      </c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268</v>
      </c>
      <c r="AA3621" s="11">
        <f t="shared" si="71"/>
        <v>67</v>
      </c>
      <c r="AB3621" s="11">
        <v>0</v>
      </c>
      <c r="AC3621" s="11">
        <v>0</v>
      </c>
      <c r="AD3621" s="10" t="str">
        <f t="shared" si="70"/>
        <v>77/78PPCL</v>
      </c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175</v>
      </c>
      <c r="AA3622" s="11">
        <f t="shared" si="71"/>
        <v>175</v>
      </c>
      <c r="AB3622" s="11">
        <v>0</v>
      </c>
      <c r="AC3622" s="11">
        <v>0</v>
      </c>
      <c r="AD3622" s="10" t="str">
        <f t="shared" si="70"/>
        <v>77/78SSHL</v>
      </c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239.6</v>
      </c>
      <c r="AA3623" s="11">
        <f t="shared" si="71"/>
        <v>-239.6</v>
      </c>
      <c r="AB3623" s="11">
        <v>0</v>
      </c>
      <c r="AC3623" s="11">
        <v>0</v>
      </c>
      <c r="AD3623" s="10" t="str">
        <f t="shared" si="70"/>
        <v>77/78JOSHI</v>
      </c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211.5</v>
      </c>
      <c r="AA3624" s="11">
        <f t="shared" si="71"/>
        <v>0</v>
      </c>
      <c r="AB3624" s="11">
        <v>0</v>
      </c>
      <c r="AC3624" s="11">
        <v>0</v>
      </c>
      <c r="AD3624" s="10" t="str">
        <f t="shared" si="70"/>
        <v>77/78UPPER</v>
      </c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224.1</v>
      </c>
      <c r="AA3625" s="11">
        <f t="shared" si="71"/>
        <v>224.1</v>
      </c>
      <c r="AB3625" s="11">
        <v>0</v>
      </c>
      <c r="AC3625" s="11">
        <v>0</v>
      </c>
      <c r="AD3625" s="10" t="str">
        <f t="shared" si="70"/>
        <v>77/78UNHPL</v>
      </c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147</v>
      </c>
      <c r="AA3626" s="11">
        <f t="shared" si="71"/>
        <v>-147</v>
      </c>
      <c r="AB3626" s="11">
        <v>0</v>
      </c>
      <c r="AC3626" s="11">
        <v>0</v>
      </c>
      <c r="AD3626" s="10" t="str">
        <f t="shared" si="70"/>
        <v>77/78HDHPC</v>
      </c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655</v>
      </c>
      <c r="AA3627" s="11">
        <f t="shared" si="71"/>
        <v>163.75</v>
      </c>
      <c r="AB3627" s="11">
        <v>0</v>
      </c>
      <c r="AC3627" s="11">
        <v>0</v>
      </c>
      <c r="AD3627" s="10" t="str">
        <f t="shared" si="70"/>
        <v>77/78MEN</v>
      </c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415</v>
      </c>
      <c r="AA3628" s="11">
        <f t="shared" si="71"/>
        <v>37.727272727272727</v>
      </c>
      <c r="AB3628" s="11">
        <v>0</v>
      </c>
      <c r="AC3628" s="11">
        <v>0</v>
      </c>
      <c r="AD3628" s="10" t="str">
        <f t="shared" si="70"/>
        <v>77/78UMRH</v>
      </c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730.1</v>
      </c>
      <c r="AA3629" s="11">
        <f t="shared" si="71"/>
        <v>40.56111111111111</v>
      </c>
      <c r="AB3629" s="11">
        <v>10</v>
      </c>
      <c r="AC3629" s="11">
        <v>0.52629999999999999</v>
      </c>
      <c r="AD3629" s="10" t="str">
        <f t="shared" si="70"/>
        <v>77/78RURU</v>
      </c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274.89999999999998</v>
      </c>
      <c r="AA3630" s="11">
        <f t="shared" si="71"/>
        <v>21.146153846153844</v>
      </c>
      <c r="AB3630" s="11">
        <v>8</v>
      </c>
      <c r="AC3630" s="11">
        <v>0.42099999999999999</v>
      </c>
      <c r="AD3630" s="10" t="str">
        <f t="shared" si="70"/>
        <v>78/79AHPC</v>
      </c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310</v>
      </c>
      <c r="AA3631" s="11">
        <f t="shared" si="71"/>
        <v>31</v>
      </c>
      <c r="AB3631" s="11">
        <v>5</v>
      </c>
      <c r="AC3631" s="11">
        <v>7.5</v>
      </c>
      <c r="AD3631" s="10" t="str">
        <f t="shared" si="70"/>
        <v>78/79BPCL</v>
      </c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519</v>
      </c>
      <c r="AA3632" s="11">
        <f t="shared" si="71"/>
        <v>39.92307692307692</v>
      </c>
      <c r="AB3632" s="11">
        <v>7.5</v>
      </c>
      <c r="AC3632" s="11">
        <v>7.5</v>
      </c>
      <c r="AD3632" s="10" t="str">
        <f t="shared" si="70"/>
        <v>78/79CHCL</v>
      </c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165.6</v>
      </c>
      <c r="AA3633" s="11">
        <f t="shared" si="71"/>
        <v>0.97411764705882353</v>
      </c>
      <c r="AB3633" s="11">
        <v>0</v>
      </c>
      <c r="AC3633" s="11">
        <v>0</v>
      </c>
      <c r="AD3633" s="10" t="str">
        <f t="shared" si="70"/>
        <v>78/79NHPC</v>
      </c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373.8</v>
      </c>
      <c r="AA3634" s="11">
        <f t="shared" si="71"/>
        <v>10.68</v>
      </c>
      <c r="AB3634" s="11">
        <v>0</v>
      </c>
      <c r="AC3634" s="11">
        <v>5.2632000000000003</v>
      </c>
      <c r="AD3634" s="10" t="str">
        <f t="shared" si="70"/>
        <v>78/79SHPC</v>
      </c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11">
        <v>0</v>
      </c>
      <c r="AC3635" s="11">
        <v>0</v>
      </c>
      <c r="AD3635" s="10" t="str">
        <f t="shared" si="70"/>
        <v>78/79RHPC</v>
      </c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308.89999999999998</v>
      </c>
      <c r="AA3636" s="11">
        <f t="shared" si="71"/>
        <v>0</v>
      </c>
      <c r="AB3636" s="11">
        <v>0</v>
      </c>
      <c r="AC3636" s="11">
        <v>0</v>
      </c>
      <c r="AD3636" s="10" t="str">
        <f t="shared" si="70"/>
        <v>78/79HURJA</v>
      </c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197</v>
      </c>
      <c r="AA3637" s="11">
        <f t="shared" si="71"/>
        <v>5.7941176470588234</v>
      </c>
      <c r="AB3637" s="11">
        <v>10</v>
      </c>
      <c r="AC3637" s="11">
        <v>0.52629999999999999</v>
      </c>
      <c r="AD3637" s="10" t="str">
        <f t="shared" si="70"/>
        <v>78/79AKPL</v>
      </c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255.9</v>
      </c>
      <c r="AA3638" s="11">
        <f t="shared" si="71"/>
        <v>17.059999999999999</v>
      </c>
      <c r="AB3638" s="11">
        <v>0</v>
      </c>
      <c r="AC3638" s="11">
        <v>0</v>
      </c>
      <c r="AD3638" s="10" t="str">
        <f t="shared" si="70"/>
        <v>78/79BARUN</v>
      </c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194</v>
      </c>
      <c r="AA3639" s="11">
        <f t="shared" si="71"/>
        <v>17.636363636363637</v>
      </c>
      <c r="AB3639" s="11">
        <v>7.5</v>
      </c>
      <c r="AC3639" s="11">
        <v>0.3947</v>
      </c>
      <c r="AD3639" s="10" t="str">
        <f t="shared" si="70"/>
        <v>78/79API</v>
      </c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272.5</v>
      </c>
      <c r="AA3640" s="11">
        <f t="shared" si="71"/>
        <v>24.772727272727273</v>
      </c>
      <c r="AB3640" s="11">
        <v>4.75</v>
      </c>
      <c r="AC3640" s="11">
        <v>0.25</v>
      </c>
      <c r="AD3640" s="10" t="str">
        <f t="shared" si="70"/>
        <v>78/79NGPL</v>
      </c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292</v>
      </c>
      <c r="AA3641" s="11">
        <f t="shared" si="71"/>
        <v>-292</v>
      </c>
      <c r="AB3641" s="11">
        <v>0</v>
      </c>
      <c r="AC3641" s="11">
        <v>0</v>
      </c>
      <c r="AD3641" s="10" t="str">
        <f t="shared" si="70"/>
        <v>78/79NYADI</v>
      </c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324</v>
      </c>
      <c r="AA3642" s="11">
        <f t="shared" si="71"/>
        <v>-324</v>
      </c>
      <c r="AB3642" s="11">
        <v>0</v>
      </c>
      <c r="AC3642" s="11">
        <v>0</v>
      </c>
      <c r="AD3642" s="10" t="str">
        <f t="shared" si="70"/>
        <v>78/79SJCL</v>
      </c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308.5</v>
      </c>
      <c r="AA3643" s="11">
        <f t="shared" si="71"/>
        <v>-308.5</v>
      </c>
      <c r="AB3643" s="11">
        <v>0</v>
      </c>
      <c r="AC3643" s="11">
        <v>0</v>
      </c>
      <c r="AD3643" s="10" t="str">
        <f t="shared" si="70"/>
        <v>78/79RHPL</v>
      </c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248</v>
      </c>
      <c r="AA3644" s="11">
        <f t="shared" si="71"/>
        <v>-49.6</v>
      </c>
      <c r="AB3644" s="11">
        <v>7</v>
      </c>
      <c r="AC3644" s="11">
        <v>0.36799999999999999</v>
      </c>
      <c r="AD3644" s="10" t="str">
        <f t="shared" si="70"/>
        <v>78/79UMHL</v>
      </c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225.6</v>
      </c>
      <c r="AA3645" s="11">
        <f t="shared" si="71"/>
        <v>112.8</v>
      </c>
      <c r="AB3645" s="11">
        <v>0</v>
      </c>
      <c r="AC3645" s="11">
        <v>0</v>
      </c>
      <c r="AD3645" s="10" t="str">
        <f t="shared" si="70"/>
        <v>78/79UPCL</v>
      </c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258</v>
      </c>
      <c r="AA3646" s="11">
        <f t="shared" si="71"/>
        <v>17.2</v>
      </c>
      <c r="AB3646" s="11">
        <v>0</v>
      </c>
      <c r="AC3646" s="11">
        <v>0</v>
      </c>
      <c r="AD3646" s="10" t="str">
        <f t="shared" ref="AD3646:AD3709" si="72">B3646&amp;C3646</f>
        <v>78/79SPDL</v>
      </c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482.5</v>
      </c>
      <c r="AA3647" s="11">
        <f t="shared" si="71"/>
        <v>60.3125</v>
      </c>
      <c r="AB3647" s="11">
        <v>0</v>
      </c>
      <c r="AC3647" s="11">
        <v>0</v>
      </c>
      <c r="AD3647" s="10" t="str">
        <f t="shared" si="72"/>
        <v>78/79MKJC</v>
      </c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564</v>
      </c>
      <c r="AA3648" s="11">
        <f t="shared" si="71"/>
        <v>24.521739130434781</v>
      </c>
      <c r="AB3648" s="11">
        <v>0</v>
      </c>
      <c r="AC3648" s="11">
        <v>0</v>
      </c>
      <c r="AD3648" s="10" t="str">
        <f t="shared" si="72"/>
        <v>78/79SAHAS</v>
      </c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234</v>
      </c>
      <c r="AA3649" s="11">
        <f t="shared" si="71"/>
        <v>39</v>
      </c>
      <c r="AB3649" s="11">
        <v>0</v>
      </c>
      <c r="AC3649" s="11">
        <v>0</v>
      </c>
      <c r="AD3649" s="10" t="str">
        <f t="shared" si="72"/>
        <v>78/79KKHC</v>
      </c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264</v>
      </c>
      <c r="AA3650" s="11">
        <f t="shared" si="71"/>
        <v>0</v>
      </c>
      <c r="AB3650" s="11">
        <v>0</v>
      </c>
      <c r="AC3650" s="11">
        <v>0</v>
      </c>
      <c r="AD3650" s="10" t="str">
        <f t="shared" si="72"/>
        <v>78/79HPPL</v>
      </c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208.3</v>
      </c>
      <c r="AA3651" s="11">
        <f t="shared" ref="AA3651:AA3714" si="73">IFERROR(Z3651/M3651,0)</f>
        <v>52.075000000000003</v>
      </c>
      <c r="AB3651" s="11">
        <v>0</v>
      </c>
      <c r="AC3651" s="11">
        <v>0</v>
      </c>
      <c r="AD3651" s="10" t="str">
        <f t="shared" si="72"/>
        <v>78/79DHPL</v>
      </c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259.5</v>
      </c>
      <c r="AA3652" s="11">
        <f t="shared" si="73"/>
        <v>6.8289473684210522</v>
      </c>
      <c r="AB3652" s="11">
        <v>0</v>
      </c>
      <c r="AC3652" s="11">
        <v>0</v>
      </c>
      <c r="AD3652" s="10" t="str">
        <f t="shared" si="72"/>
        <v>78/79MHNL</v>
      </c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297</v>
      </c>
      <c r="AA3653" s="11">
        <f t="shared" si="73"/>
        <v>29.7</v>
      </c>
      <c r="AB3653" s="11">
        <v>0</v>
      </c>
      <c r="AC3653" s="11">
        <v>0</v>
      </c>
      <c r="AD3653" s="10" t="str">
        <f t="shared" si="72"/>
        <v>78/79CHL</v>
      </c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441.1</v>
      </c>
      <c r="AA3654" s="11">
        <f t="shared" si="73"/>
        <v>40.1</v>
      </c>
      <c r="AB3654" s="11">
        <v>5</v>
      </c>
      <c r="AC3654" s="11">
        <v>2.63E-2</v>
      </c>
      <c r="AD3654" s="10" t="str">
        <f t="shared" si="72"/>
        <v>78/79NHDL</v>
      </c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270</v>
      </c>
      <c r="AA3655" s="11">
        <f t="shared" si="73"/>
        <v>24.545454545454547</v>
      </c>
      <c r="AB3655" s="11">
        <v>4.75</v>
      </c>
      <c r="AC3655" s="11">
        <v>0.25</v>
      </c>
      <c r="AD3655" s="10" t="str">
        <f t="shared" si="72"/>
        <v>78/79RADHI</v>
      </c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444.4</v>
      </c>
      <c r="AA3656" s="11">
        <f t="shared" si="73"/>
        <v>16.459259259259259</v>
      </c>
      <c r="AB3656" s="11">
        <v>15</v>
      </c>
      <c r="AC3656" s="11">
        <v>0.78949999999999998</v>
      </c>
      <c r="AD3656" s="10" t="str">
        <f t="shared" si="72"/>
        <v>78/79KPCL</v>
      </c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11">
        <v>0</v>
      </c>
      <c r="AC3657" s="11">
        <v>0</v>
      </c>
      <c r="AD3657" s="10" t="str">
        <f t="shared" si="72"/>
        <v>78/79RRHP</v>
      </c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168.2</v>
      </c>
      <c r="AA3658" s="11">
        <f t="shared" si="73"/>
        <v>-10.512499999999999</v>
      </c>
      <c r="AB3658" s="11">
        <v>0</v>
      </c>
      <c r="AC3658" s="11">
        <v>0</v>
      </c>
      <c r="AD3658" s="10" t="str">
        <f t="shared" si="72"/>
        <v>78/79GHL</v>
      </c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260</v>
      </c>
      <c r="AA3659" s="11">
        <f t="shared" si="73"/>
        <v>11.304347826086957</v>
      </c>
      <c r="AB3659" s="11">
        <v>0</v>
      </c>
      <c r="AC3659" s="11">
        <v>0</v>
      </c>
      <c r="AD3659" s="10" t="str">
        <f t="shared" si="72"/>
        <v>78/79PMHPL</v>
      </c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342.1</v>
      </c>
      <c r="AA3660" s="11">
        <f t="shared" si="73"/>
        <v>-342.1</v>
      </c>
      <c r="AB3660" s="11">
        <v>0</v>
      </c>
      <c r="AC3660" s="11">
        <v>0</v>
      </c>
      <c r="AD3660" s="10" t="str">
        <f t="shared" si="72"/>
        <v>78/79MBJC</v>
      </c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Non Converted</v>
      </c>
      <c r="Z3661">
        <f>IFERROR(VLOOKUP(C3661,[1]LP!$B:$C,2,FALSE),0)</f>
        <v>267.5</v>
      </c>
      <c r="AA3661" s="11">
        <f t="shared" si="73"/>
        <v>0</v>
      </c>
      <c r="AB3661" s="11">
        <v>0</v>
      </c>
      <c r="AC3661" s="11">
        <v>0</v>
      </c>
      <c r="AD3661" s="10" t="str">
        <f t="shared" si="72"/>
        <v>78/79GLH</v>
      </c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214</v>
      </c>
      <c r="AA3662" s="11">
        <f t="shared" si="73"/>
        <v>13.375</v>
      </c>
      <c r="AB3662" s="11">
        <v>0</v>
      </c>
      <c r="AC3662" s="11">
        <v>0</v>
      </c>
      <c r="AD3662" s="10" t="str">
        <f t="shared" si="72"/>
        <v>78/79AKJCL</v>
      </c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194.4</v>
      </c>
      <c r="AA3663" s="11">
        <f t="shared" si="73"/>
        <v>-97.2</v>
      </c>
      <c r="AB3663" s="11">
        <v>0</v>
      </c>
      <c r="AC3663" s="11">
        <v>0</v>
      </c>
      <c r="AD3663" s="10" t="str">
        <f t="shared" si="72"/>
        <v>78/79LEC</v>
      </c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603.9</v>
      </c>
      <c r="AA3664" s="11">
        <f t="shared" si="73"/>
        <v>50.324999999999996</v>
      </c>
      <c r="AB3664" s="11">
        <v>0</v>
      </c>
      <c r="AC3664" s="11">
        <v>0</v>
      </c>
      <c r="AD3664" s="10" t="str">
        <f t="shared" si="72"/>
        <v>78/79TPC</v>
      </c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249</v>
      </c>
      <c r="AA3665" s="11">
        <f t="shared" si="73"/>
        <v>19.153846153846153</v>
      </c>
      <c r="AB3665" s="11">
        <v>0</v>
      </c>
      <c r="AC3665" s="11">
        <v>0</v>
      </c>
      <c r="AD3665" s="10" t="str">
        <f t="shared" si="72"/>
        <v>78/79SHEL</v>
      </c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268</v>
      </c>
      <c r="AA3666" s="11">
        <f t="shared" si="73"/>
        <v>6.2325581395348841</v>
      </c>
      <c r="AB3666" s="11">
        <v>0</v>
      </c>
      <c r="AC3666" s="11">
        <v>7</v>
      </c>
      <c r="AD3666" s="10" t="str">
        <f t="shared" si="72"/>
        <v>78/79PPCL</v>
      </c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175</v>
      </c>
      <c r="AA3667" s="11">
        <f t="shared" si="73"/>
        <v>-6.0344827586206895</v>
      </c>
      <c r="AB3667" s="11">
        <v>0</v>
      </c>
      <c r="AC3667" s="11">
        <v>0</v>
      </c>
      <c r="AD3667" s="10" t="str">
        <f t="shared" si="72"/>
        <v>78/79SSHL</v>
      </c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211.5</v>
      </c>
      <c r="AA3668" s="11">
        <f t="shared" si="73"/>
        <v>6.609375</v>
      </c>
      <c r="AB3668" s="11">
        <v>0</v>
      </c>
      <c r="AC3668" s="11">
        <v>0</v>
      </c>
      <c r="AD3668" s="10" t="str">
        <f t="shared" si="72"/>
        <v>78/79UPPER</v>
      </c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224.1</v>
      </c>
      <c r="AA3669" s="11">
        <f t="shared" si="73"/>
        <v>32.014285714285712</v>
      </c>
      <c r="AB3669" s="11">
        <v>0</v>
      </c>
      <c r="AC3669" s="11">
        <v>0</v>
      </c>
      <c r="AD3669" s="10" t="str">
        <f t="shared" si="72"/>
        <v>78/79UNHPL</v>
      </c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500</v>
      </c>
      <c r="AA3670" s="11">
        <f t="shared" si="73"/>
        <v>-25</v>
      </c>
      <c r="AB3670" s="11">
        <v>0</v>
      </c>
      <c r="AC3670" s="11">
        <v>0</v>
      </c>
      <c r="AD3670" s="10" t="str">
        <f t="shared" si="72"/>
        <v>78/79SPC</v>
      </c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655</v>
      </c>
      <c r="AA3671" s="11">
        <f t="shared" si="73"/>
        <v>10.916666666666666</v>
      </c>
      <c r="AB3671" s="11">
        <v>0</v>
      </c>
      <c r="AC3671" s="11">
        <v>10.526300000000001</v>
      </c>
      <c r="AD3671" s="10" t="str">
        <f t="shared" si="72"/>
        <v>78/79MEN</v>
      </c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415</v>
      </c>
      <c r="AA3672" s="11">
        <f t="shared" si="73"/>
        <v>13.833333333333334</v>
      </c>
      <c r="AB3672" s="11">
        <v>0</v>
      </c>
      <c r="AC3672" s="11">
        <v>10.526</v>
      </c>
      <c r="AD3672" s="10" t="str">
        <f t="shared" si="72"/>
        <v>78/79UMRH</v>
      </c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730.1</v>
      </c>
      <c r="AA3673" s="11">
        <f t="shared" si="73"/>
        <v>24.336666666666666</v>
      </c>
      <c r="AB3673" s="11">
        <v>10</v>
      </c>
      <c r="AC3673" s="11">
        <v>0.52629999999999999</v>
      </c>
      <c r="AD3673" s="10" t="str">
        <f t="shared" si="72"/>
        <v>78/79RURU</v>
      </c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274.89999999999998</v>
      </c>
      <c r="AA3674" s="11">
        <f t="shared" si="73"/>
        <v>54.98</v>
      </c>
      <c r="AB3674" s="11">
        <f>IFERROR(VLOOKUP(AD3674,[2]Sheet2!$M:$O,2,FALSE),0)</f>
        <v>0</v>
      </c>
      <c r="AC3674" s="11">
        <f>IFERROR(VLOOKUP(AD3674,[2]Sheet2!$M:$O,3,FALSE),0)</f>
        <v>0</v>
      </c>
      <c r="AD3674" s="10" t="str">
        <f t="shared" si="72"/>
        <v>79/80AHPC</v>
      </c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310</v>
      </c>
      <c r="AA3675" s="11">
        <f t="shared" si="73"/>
        <v>23.846153846153847</v>
      </c>
      <c r="AB3675" s="11">
        <f>IFERROR(VLOOKUP(AD3675,[2]Sheet2!$M:$O,2,FALSE),0)</f>
        <v>0</v>
      </c>
      <c r="AC3675" s="11">
        <f>IFERROR(VLOOKUP(AD3675,[2]Sheet2!$M:$O,3,FALSE),0)</f>
        <v>5</v>
      </c>
      <c r="AD3675" s="10" t="str">
        <f t="shared" si="72"/>
        <v>79/80BPCL</v>
      </c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519</v>
      </c>
      <c r="AA3676" s="11">
        <f t="shared" si="73"/>
        <v>47.18181818181818</v>
      </c>
      <c r="AB3676" s="11">
        <f>IFERROR(VLOOKUP(AD3676,[2]Sheet2!$M:$O,2,FALSE),0)</f>
        <v>10</v>
      </c>
      <c r="AC3676" s="11">
        <f>IFERROR(VLOOKUP(AD3676,[2]Sheet2!$M:$O,3,FALSE),0)</f>
        <v>5</v>
      </c>
      <c r="AD3676" s="10" t="str">
        <f t="shared" si="72"/>
        <v>79/80CHCL</v>
      </c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165.6</v>
      </c>
      <c r="AA3677" s="11">
        <f t="shared" si="73"/>
        <v>165.6</v>
      </c>
      <c r="AB3677" s="11">
        <f>IFERROR(VLOOKUP(AD3677,[2]Sheet2!$M:$O,2,FALSE),0)</f>
        <v>0</v>
      </c>
      <c r="AC3677" s="11">
        <f>IFERROR(VLOOKUP(AD3677,[2]Sheet2!$M:$O,3,FALSE),0)</f>
        <v>0</v>
      </c>
      <c r="AD3677" s="10" t="str">
        <f t="shared" si="72"/>
        <v>79/80NHPC</v>
      </c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373.8</v>
      </c>
      <c r="AA3678" s="11">
        <f t="shared" si="73"/>
        <v>17.8</v>
      </c>
      <c r="AB3678" s="11">
        <f>IFERROR(VLOOKUP(AD3678,[2]Sheet2!$M:$O,2,FALSE),0)</f>
        <v>10</v>
      </c>
      <c r="AC3678" s="11">
        <f>IFERROR(VLOOKUP(AD3678,[2]Sheet2!$M:$O,3,FALSE),0)</f>
        <v>0.52629999999999999</v>
      </c>
      <c r="AD3678" s="10" t="str">
        <f t="shared" si="72"/>
        <v>79/80SHPC</v>
      </c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308.89999999999998</v>
      </c>
      <c r="AA3679" s="11">
        <f t="shared" si="73"/>
        <v>-28.081818181818178</v>
      </c>
      <c r="AB3679" s="11">
        <f>IFERROR(VLOOKUP(AD3679,[2]Sheet2!$M:$O,2,FALSE),0)</f>
        <v>0</v>
      </c>
      <c r="AC3679" s="11">
        <f>IFERROR(VLOOKUP(AD3679,[2]Sheet2!$M:$O,3,FALSE),0)</f>
        <v>0</v>
      </c>
      <c r="AD3679" s="10" t="str">
        <f t="shared" si="72"/>
        <v>79/80HURJA</v>
      </c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197</v>
      </c>
      <c r="AA3680" s="11">
        <f t="shared" si="73"/>
        <v>12.3125</v>
      </c>
      <c r="AB3680" s="11">
        <f>IFERROR(VLOOKUP(AD3680,[2]Sheet2!$M:$O,2,FALSE),0)</f>
        <v>0</v>
      </c>
      <c r="AC3680" s="11">
        <f>IFERROR(VLOOKUP(AD3680,[2]Sheet2!$M:$O,3,FALSE),0)</f>
        <v>0</v>
      </c>
      <c r="AD3680" s="10" t="str">
        <f t="shared" si="72"/>
        <v>79/80AKPL</v>
      </c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255.9</v>
      </c>
      <c r="AA3681" s="11">
        <f t="shared" si="73"/>
        <v>42.65</v>
      </c>
      <c r="AB3681" s="11">
        <f>IFERROR(VLOOKUP(AD3681,[2]Sheet2!$M:$O,2,FALSE),0)</f>
        <v>0</v>
      </c>
      <c r="AC3681" s="11">
        <f>IFERROR(VLOOKUP(AD3681,[2]Sheet2!$M:$O,3,FALSE),0)</f>
        <v>0</v>
      </c>
      <c r="AD3681" s="10" t="str">
        <f t="shared" si="72"/>
        <v>79/80BARUN</v>
      </c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194</v>
      </c>
      <c r="AA3682" s="11">
        <f t="shared" si="73"/>
        <v>64.666666666666671</v>
      </c>
      <c r="AB3682" s="11">
        <f>IFERROR(VLOOKUP(AD3682,[2]Sheet2!$M:$O,2,FALSE),0)</f>
        <v>0</v>
      </c>
      <c r="AC3682" s="11">
        <f>IFERROR(VLOOKUP(AD3682,[2]Sheet2!$M:$O,3,FALSE),0)</f>
        <v>0</v>
      </c>
      <c r="AD3682" s="10" t="str">
        <f t="shared" si="72"/>
        <v>79/80API</v>
      </c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272.5</v>
      </c>
      <c r="AA3683" s="11">
        <f t="shared" si="73"/>
        <v>90.833333333333329</v>
      </c>
      <c r="AB3683" s="11">
        <f>IFERROR(VLOOKUP(AD3683,[2]Sheet2!$M:$O,2,FALSE),0)</f>
        <v>0</v>
      </c>
      <c r="AC3683" s="11">
        <f>IFERROR(VLOOKUP(AD3683,[2]Sheet2!$M:$O,3,FALSE),0)</f>
        <v>0</v>
      </c>
      <c r="AD3683" s="10" t="str">
        <f t="shared" si="72"/>
        <v>79/80NGPL</v>
      </c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459.2</v>
      </c>
      <c r="AA3684" s="11">
        <f t="shared" si="73"/>
        <v>114.8</v>
      </c>
      <c r="AB3684" s="11">
        <f>IFERROR(VLOOKUP(AD3684,[2]Sheet2!$M:$O,2,FALSE),0)</f>
        <v>4.75</v>
      </c>
      <c r="AC3684" s="11">
        <f>IFERROR(VLOOKUP(AD3684,[2]Sheet2!$M:$O,3,FALSE),0)</f>
        <v>0.25</v>
      </c>
      <c r="AD3684" s="10" t="str">
        <f t="shared" si="72"/>
        <v>79/80MHL</v>
      </c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292</v>
      </c>
      <c r="AA3685" s="11">
        <f t="shared" si="73"/>
        <v>-19.466666666666665</v>
      </c>
      <c r="AB3685" s="11">
        <f>IFERROR(VLOOKUP(AD3685,[2]Sheet2!$M:$O,2,FALSE),0)</f>
        <v>0</v>
      </c>
      <c r="AC3685" s="11">
        <f>IFERROR(VLOOKUP(AD3685,[2]Sheet2!$M:$O,3,FALSE),0)</f>
        <v>0</v>
      </c>
      <c r="AD3685" s="10" t="str">
        <f t="shared" si="72"/>
        <v>79/80NYADI</v>
      </c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324</v>
      </c>
      <c r="AA3686" s="11">
        <f t="shared" si="73"/>
        <v>-324</v>
      </c>
      <c r="AB3686" s="11">
        <f>IFERROR(VLOOKUP(AD3686,[2]Sheet2!$M:$O,2,FALSE),0)</f>
        <v>0</v>
      </c>
      <c r="AC3686" s="11">
        <f>IFERROR(VLOOKUP(AD3686,[2]Sheet2!$M:$O,3,FALSE),0)</f>
        <v>0</v>
      </c>
      <c r="AD3686" s="10" t="str">
        <f t="shared" si="72"/>
        <v>79/80SJCL</v>
      </c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308.5</v>
      </c>
      <c r="AA3687" s="11">
        <f t="shared" si="73"/>
        <v>-308.5</v>
      </c>
      <c r="AB3687" s="11">
        <f>IFERROR(VLOOKUP(AD3687,[2]Sheet2!$M:$O,2,FALSE),0)</f>
        <v>0</v>
      </c>
      <c r="AC3687" s="11">
        <f>IFERROR(VLOOKUP(AD3687,[2]Sheet2!$M:$O,3,FALSE),0)</f>
        <v>0</v>
      </c>
      <c r="AD3687" s="10" t="str">
        <f t="shared" si="72"/>
        <v>79/80RHPL</v>
      </c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248</v>
      </c>
      <c r="AA3688" s="11">
        <f t="shared" si="73"/>
        <v>82.666666666666671</v>
      </c>
      <c r="AB3688" s="11">
        <f>IFERROR(VLOOKUP(AD3688,[2]Sheet2!$M:$O,2,FALSE),0)</f>
        <v>0</v>
      </c>
      <c r="AC3688" s="11">
        <f>IFERROR(VLOOKUP(AD3688,[2]Sheet2!$M:$O,3,FALSE),0)</f>
        <v>0</v>
      </c>
      <c r="AD3688" s="10" t="str">
        <f t="shared" si="72"/>
        <v>79/80UMHL</v>
      </c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373</v>
      </c>
      <c r="AA3689" s="11">
        <f t="shared" si="73"/>
        <v>124.33333333333333</v>
      </c>
      <c r="AB3689" s="11">
        <f>IFERROR(VLOOKUP(AD3689,[2]Sheet2!$M:$O,2,FALSE),0)</f>
        <v>0</v>
      </c>
      <c r="AC3689" s="11">
        <f>IFERROR(VLOOKUP(AD3689,[2]Sheet2!$M:$O,3,FALSE),0)</f>
        <v>0</v>
      </c>
      <c r="AD3689" s="10" t="str">
        <f t="shared" si="72"/>
        <v>79/80DORDI</v>
      </c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339.9</v>
      </c>
      <c r="AA3690" s="11">
        <f t="shared" si="73"/>
        <v>0</v>
      </c>
      <c r="AB3690" s="11">
        <f>IFERROR(VLOOKUP(AD3690,[2]Sheet2!$M:$O,2,FALSE),0)</f>
        <v>0</v>
      </c>
      <c r="AC3690" s="11">
        <f>IFERROR(VLOOKUP(AD3690,[2]Sheet2!$M:$O,3,FALSE),0)</f>
        <v>0</v>
      </c>
      <c r="AD3690" s="10" t="str">
        <f t="shared" si="72"/>
        <v>79/80PHCL</v>
      </c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321</v>
      </c>
      <c r="AA3691" s="11">
        <f t="shared" si="73"/>
        <v>321</v>
      </c>
      <c r="AB3691" s="11">
        <f>IFERROR(VLOOKUP(AD3691,[2]Sheet2!$M:$O,2,FALSE),0)</f>
        <v>0</v>
      </c>
      <c r="AC3691" s="11">
        <f>IFERROR(VLOOKUP(AD3691,[2]Sheet2!$M:$O,3,FALSE),0)</f>
        <v>0</v>
      </c>
      <c r="AD3691" s="10" t="str">
        <f t="shared" si="72"/>
        <v>79/80PPL</v>
      </c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225.6</v>
      </c>
      <c r="AA3692" s="11">
        <f t="shared" si="73"/>
        <v>28.2</v>
      </c>
      <c r="AB3692" s="11">
        <f>IFERROR(VLOOKUP(AD3692,[2]Sheet2!$M:$O,2,FALSE),0)</f>
        <v>0</v>
      </c>
      <c r="AC3692" s="11">
        <f>IFERROR(VLOOKUP(AD3692,[2]Sheet2!$M:$O,3,FALSE),0)</f>
        <v>0</v>
      </c>
      <c r="AD3692" s="10" t="str">
        <f t="shared" si="72"/>
        <v>79/80UPCL</v>
      </c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258</v>
      </c>
      <c r="AA3693" s="11">
        <f t="shared" si="73"/>
        <v>28.666666666666668</v>
      </c>
      <c r="AB3693" s="11">
        <f>IFERROR(VLOOKUP(AD3693,[2]Sheet2!$M:$O,2,FALSE),0)</f>
        <v>0</v>
      </c>
      <c r="AC3693" s="11">
        <f>IFERROR(VLOOKUP(AD3693,[2]Sheet2!$M:$O,3,FALSE),0)</f>
        <v>0</v>
      </c>
      <c r="AD3693" s="10" t="str">
        <f t="shared" si="72"/>
        <v>79/80SPDL</v>
      </c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482.5</v>
      </c>
      <c r="AA3694" s="11">
        <f t="shared" si="73"/>
        <v>53.611111111111114</v>
      </c>
      <c r="AB3694" s="11">
        <f>IFERROR(VLOOKUP(AD3694,[2]Sheet2!$M:$O,2,FALSE),0)</f>
        <v>0</v>
      </c>
      <c r="AC3694" s="11">
        <f>IFERROR(VLOOKUP(AD3694,[2]Sheet2!$M:$O,3,FALSE),0)</f>
        <v>0</v>
      </c>
      <c r="AD3694" s="10" t="str">
        <f t="shared" si="72"/>
        <v>79/80MKJC</v>
      </c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564</v>
      </c>
      <c r="AA3695" s="11">
        <f t="shared" si="73"/>
        <v>47</v>
      </c>
      <c r="AB3695" s="11">
        <f>IFERROR(VLOOKUP(AD3695,[2]Sheet2!$M:$O,2,FALSE),0)</f>
        <v>0</v>
      </c>
      <c r="AC3695" s="11">
        <f>IFERROR(VLOOKUP(AD3695,[2]Sheet2!$M:$O,3,FALSE),0)</f>
        <v>0</v>
      </c>
      <c r="AD3695" s="10" t="str">
        <f t="shared" si="72"/>
        <v>79/80SAHAS</v>
      </c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234</v>
      </c>
      <c r="AA3696" s="11">
        <f t="shared" si="73"/>
        <v>23.4</v>
      </c>
      <c r="AB3696" s="11">
        <f>IFERROR(VLOOKUP(AD3696,[2]Sheet2!$M:$O,2,FALSE),0)</f>
        <v>0</v>
      </c>
      <c r="AC3696" s="11">
        <f>IFERROR(VLOOKUP(AD3696,[2]Sheet2!$M:$O,3,FALSE),0)</f>
        <v>0</v>
      </c>
      <c r="AD3696" s="10" t="str">
        <f t="shared" si="72"/>
        <v>79/80KKHC</v>
      </c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264</v>
      </c>
      <c r="AA3697" s="11">
        <f t="shared" si="73"/>
        <v>-26.4</v>
      </c>
      <c r="AB3697" s="11">
        <f>IFERROR(VLOOKUP(AD3697,[2]Sheet2!$M:$O,2,FALSE),0)</f>
        <v>0</v>
      </c>
      <c r="AC3697" s="11">
        <f>IFERROR(VLOOKUP(AD3697,[2]Sheet2!$M:$O,3,FALSE),0)</f>
        <v>0</v>
      </c>
      <c r="AD3697" s="10" t="str">
        <f t="shared" si="72"/>
        <v>79/80HPPL</v>
      </c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208.3</v>
      </c>
      <c r="AA3698" s="11">
        <f t="shared" si="73"/>
        <v>-34.716666666666669</v>
      </c>
      <c r="AB3698" s="11">
        <f>IFERROR(VLOOKUP(AD3698,[2]Sheet2!$M:$O,2,FALSE),0)</f>
        <v>0</v>
      </c>
      <c r="AC3698" s="11">
        <f>IFERROR(VLOOKUP(AD3698,[2]Sheet2!$M:$O,3,FALSE),0)</f>
        <v>0</v>
      </c>
      <c r="AD3698" s="10" t="str">
        <f t="shared" si="72"/>
        <v>79/80DHPL</v>
      </c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499.9</v>
      </c>
      <c r="AA3699" s="11">
        <f t="shared" si="73"/>
        <v>-124.97499999999999</v>
      </c>
      <c r="AB3699" s="11">
        <f>IFERROR(VLOOKUP(AD3699,[2]Sheet2!$M:$O,2,FALSE),0)</f>
        <v>0</v>
      </c>
      <c r="AC3699" s="11">
        <f>IFERROR(VLOOKUP(AD3699,[2]Sheet2!$M:$O,3,FALSE),0)</f>
        <v>0</v>
      </c>
      <c r="AD3699" s="10" t="str">
        <f t="shared" si="72"/>
        <v>79/80BHPL</v>
      </c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259.5</v>
      </c>
      <c r="AA3700" s="11">
        <f t="shared" si="73"/>
        <v>13.657894736842104</v>
      </c>
      <c r="AB3700" s="11">
        <f>IFERROR(VLOOKUP(AD3700,[2]Sheet2!$M:$O,2,FALSE),0)</f>
        <v>0</v>
      </c>
      <c r="AC3700" s="11">
        <f>IFERROR(VLOOKUP(AD3700,[2]Sheet2!$M:$O,3,FALSE),0)</f>
        <v>0</v>
      </c>
      <c r="AD3700" s="10" t="str">
        <f t="shared" si="72"/>
        <v>79/80MHNL</v>
      </c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297</v>
      </c>
      <c r="AA3701" s="11">
        <f t="shared" si="73"/>
        <v>42.428571428571431</v>
      </c>
      <c r="AB3701" s="11">
        <f>IFERROR(VLOOKUP(AD3701,[2]Sheet2!$M:$O,2,FALSE),0)</f>
        <v>0</v>
      </c>
      <c r="AC3701" s="11">
        <f>IFERROR(VLOOKUP(AD3701,[2]Sheet2!$M:$O,3,FALSE),0)</f>
        <v>0</v>
      </c>
      <c r="AD3701" s="10" t="str">
        <f t="shared" si="72"/>
        <v>79/80CHL</v>
      </c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501</v>
      </c>
      <c r="AA3702" s="11">
        <f t="shared" si="73"/>
        <v>55.666666666666664</v>
      </c>
      <c r="AB3702" s="11">
        <f>IFERROR(VLOOKUP(AD3702,[2]Sheet2!$M:$O,2,FALSE),0)</f>
        <v>0</v>
      </c>
      <c r="AC3702" s="11">
        <f>IFERROR(VLOOKUP(AD3702,[2]Sheet2!$M:$O,3,FALSE),0)</f>
        <v>0</v>
      </c>
      <c r="AD3702" s="10" t="str">
        <f t="shared" si="72"/>
        <v>79/80SPHL</v>
      </c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441.1</v>
      </c>
      <c r="AA3703" s="11">
        <f t="shared" si="73"/>
        <v>22.055</v>
      </c>
      <c r="AB3703" s="11">
        <f>IFERROR(VLOOKUP(AD3703,[2]Sheet2!$M:$O,2,FALSE),0)</f>
        <v>7</v>
      </c>
      <c r="AC3703" s="11">
        <f>IFERROR(VLOOKUP(AD3703,[2]Sheet2!$M:$O,3,FALSE),0)</f>
        <v>0.37</v>
      </c>
      <c r="AD3703" s="10" t="str">
        <f t="shared" si="72"/>
        <v>79/80NHDL</v>
      </c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270</v>
      </c>
      <c r="AA3704" s="11">
        <f t="shared" si="73"/>
        <v>45</v>
      </c>
      <c r="AB3704" s="11">
        <f>IFERROR(VLOOKUP(AD3704,[2]Sheet2!$M:$O,2,FALSE),0)</f>
        <v>0</v>
      </c>
      <c r="AC3704" s="11">
        <f>IFERROR(VLOOKUP(AD3704,[2]Sheet2!$M:$O,3,FALSE),0)</f>
        <v>0</v>
      </c>
      <c r="AD3704" s="10" t="str">
        <f t="shared" si="72"/>
        <v>79/80RADHI</v>
      </c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443.9</v>
      </c>
      <c r="AA3705" s="11">
        <f t="shared" si="73"/>
        <v>110.97499999999999</v>
      </c>
      <c r="AB3705" s="11">
        <f>IFERROR(VLOOKUP(AD3705,[2]Sheet2!$M:$O,2,FALSE),0)</f>
        <v>0</v>
      </c>
      <c r="AC3705" s="11">
        <f>IFERROR(VLOOKUP(AD3705,[2]Sheet2!$M:$O,3,FALSE),0)</f>
        <v>0</v>
      </c>
      <c r="AD3705" s="10" t="str">
        <f t="shared" si="72"/>
        <v>79/80BNHC</v>
      </c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287.89999999999998</v>
      </c>
      <c r="AA3706" s="11">
        <f t="shared" si="73"/>
        <v>0</v>
      </c>
      <c r="AB3706" s="11">
        <f>IFERROR(VLOOKUP(AD3706,[2]Sheet2!$M:$O,2,FALSE),0)</f>
        <v>0</v>
      </c>
      <c r="AC3706" s="11">
        <f>IFERROR(VLOOKUP(AD3706,[2]Sheet2!$M:$O,3,FALSE),0)</f>
        <v>0</v>
      </c>
      <c r="AD3706" s="10" t="str">
        <f t="shared" si="72"/>
        <v>79/80RHGCL</v>
      </c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444.4</v>
      </c>
      <c r="AA3707" s="11">
        <f t="shared" si="73"/>
        <v>27.774999999999999</v>
      </c>
      <c r="AB3707" s="11">
        <f>IFERROR(VLOOKUP(AD3707,[2]Sheet2!$M:$O,2,FALSE),0)</f>
        <v>0</v>
      </c>
      <c r="AC3707" s="11">
        <f>IFERROR(VLOOKUP(AD3707,[2]Sheet2!$M:$O,3,FALSE),0)</f>
        <v>0</v>
      </c>
      <c r="AD3707" s="10" t="str">
        <f t="shared" si="72"/>
        <v>79/80KPCL</v>
      </c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168.2</v>
      </c>
      <c r="AA3708" s="11">
        <f t="shared" si="73"/>
        <v>-24.028571428571428</v>
      </c>
      <c r="AB3708" s="11">
        <f>IFERROR(VLOOKUP(AD3708,[2]Sheet2!$M:$O,2,FALSE),0)</f>
        <v>0</v>
      </c>
      <c r="AC3708" s="11">
        <f>IFERROR(VLOOKUP(AD3708,[2]Sheet2!$M:$O,3,FALSE),0)</f>
        <v>0</v>
      </c>
      <c r="AD3708" s="10" t="str">
        <f t="shared" si="72"/>
        <v>79/80GHL</v>
      </c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260</v>
      </c>
      <c r="AA3709" s="11">
        <f t="shared" si="73"/>
        <v>28.888888888888889</v>
      </c>
      <c r="AB3709" s="11">
        <f>IFERROR(VLOOKUP(AD3709,[2]Sheet2!$M:$O,2,FALSE),0)</f>
        <v>0</v>
      </c>
      <c r="AC3709" s="11">
        <f>IFERROR(VLOOKUP(AD3709,[2]Sheet2!$M:$O,3,FALSE),0)</f>
        <v>0</v>
      </c>
      <c r="AD3709" s="10" t="str">
        <f t="shared" si="72"/>
        <v>79/80PMHPL</v>
      </c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342.1</v>
      </c>
      <c r="AA3710" s="11">
        <f t="shared" si="73"/>
        <v>-342.1</v>
      </c>
      <c r="AB3710" s="11">
        <f>IFERROR(VLOOKUP(AD3710,[2]Sheet2!$M:$O,2,FALSE),0)</f>
        <v>0</v>
      </c>
      <c r="AC3710" s="11">
        <f>IFERROR(VLOOKUP(AD3710,[2]Sheet2!$M:$O,3,FALSE),0)</f>
        <v>0</v>
      </c>
      <c r="AD3710" s="10" t="str">
        <f t="shared" ref="AD3710:AD3773" si="74">B3710&amp;C3710</f>
        <v>79/80MBJC</v>
      </c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Non Converted</v>
      </c>
      <c r="Z3711">
        <f>IFERROR(VLOOKUP(C3711,[1]LP!$B:$C,2,FALSE),0)</f>
        <v>267.5</v>
      </c>
      <c r="AA3711" s="11">
        <f t="shared" si="73"/>
        <v>0</v>
      </c>
      <c r="AB3711" s="11">
        <f>IFERROR(VLOOKUP(AD3711,[2]Sheet2!$M:$O,2,FALSE),0)</f>
        <v>0</v>
      </c>
      <c r="AC3711" s="11">
        <f>IFERROR(VLOOKUP(AD3711,[2]Sheet2!$M:$O,3,FALSE),0)</f>
        <v>0</v>
      </c>
      <c r="AD3711" s="10" t="str">
        <f t="shared" si="74"/>
        <v>79/80GLH</v>
      </c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345</v>
      </c>
      <c r="AA3712" s="11">
        <f t="shared" si="73"/>
        <v>43.125</v>
      </c>
      <c r="AB3712" s="11">
        <f>IFERROR(VLOOKUP(AD3712,[2]Sheet2!$M:$O,2,FALSE),0)</f>
        <v>0</v>
      </c>
      <c r="AC3712" s="11">
        <f>IFERROR(VLOOKUP(AD3712,[2]Sheet2!$M:$O,3,FALSE),0)</f>
        <v>0</v>
      </c>
      <c r="AD3712" s="10" t="str">
        <f t="shared" si="74"/>
        <v>79/80USHEC</v>
      </c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214</v>
      </c>
      <c r="AA3713" s="11">
        <f t="shared" si="73"/>
        <v>30.571428571428573</v>
      </c>
      <c r="AB3713" s="11">
        <f>IFERROR(VLOOKUP(AD3713,[2]Sheet2!$M:$O,2,FALSE),0)</f>
        <v>0</v>
      </c>
      <c r="AC3713" s="11">
        <f>IFERROR(VLOOKUP(AD3713,[2]Sheet2!$M:$O,3,FALSE),0)</f>
        <v>0</v>
      </c>
      <c r="AD3713" s="10" t="str">
        <f t="shared" si="74"/>
        <v>79/80AKJCL</v>
      </c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194.4</v>
      </c>
      <c r="AA3714" s="11">
        <f t="shared" si="73"/>
        <v>97.2</v>
      </c>
      <c r="AB3714" s="11">
        <f>IFERROR(VLOOKUP(AD3714,[2]Sheet2!$M:$O,2,FALSE),0)</f>
        <v>0</v>
      </c>
      <c r="AC3714" s="11">
        <f>IFERROR(VLOOKUP(AD3714,[2]Sheet2!$M:$O,3,FALSE),0)</f>
        <v>0</v>
      </c>
      <c r="AD3714" s="10" t="str">
        <f t="shared" si="74"/>
        <v>79/80LEC</v>
      </c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603.9</v>
      </c>
      <c r="AA3715" s="11">
        <f t="shared" ref="AA3715:AA3778" si="75">IFERROR(Z3715/M3715,0)</f>
        <v>0</v>
      </c>
      <c r="AB3715" s="11">
        <f>IFERROR(VLOOKUP(AD3715,[2]Sheet2!$M:$O,2,FALSE),0)</f>
        <v>0</v>
      </c>
      <c r="AC3715" s="11">
        <f>IFERROR(VLOOKUP(AD3715,[2]Sheet2!$M:$O,3,FALSE),0)</f>
        <v>0</v>
      </c>
      <c r="AD3715" s="10" t="str">
        <f t="shared" si="74"/>
        <v>79/80TPC</v>
      </c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249</v>
      </c>
      <c r="AA3716" s="11">
        <f t="shared" si="75"/>
        <v>-41.5</v>
      </c>
      <c r="AB3716" s="11">
        <f>IFERROR(VLOOKUP(AD3716,[2]Sheet2!$M:$O,2,FALSE),0)</f>
        <v>0</v>
      </c>
      <c r="AC3716" s="11">
        <f>IFERROR(VLOOKUP(AD3716,[2]Sheet2!$M:$O,3,FALSE),0)</f>
        <v>0</v>
      </c>
      <c r="AD3716" s="10" t="str">
        <f t="shared" si="74"/>
        <v>79/80SHEL</v>
      </c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268</v>
      </c>
      <c r="AA3717" s="11">
        <f t="shared" si="75"/>
        <v>13.4</v>
      </c>
      <c r="AB3717" s="11">
        <f>IFERROR(VLOOKUP(AD3717,[2]Sheet2!$M:$O,2,FALSE),0)</f>
        <v>0</v>
      </c>
      <c r="AC3717" s="11">
        <f>IFERROR(VLOOKUP(AD3717,[2]Sheet2!$M:$O,3,FALSE),0)</f>
        <v>0</v>
      </c>
      <c r="AD3717" s="10" t="str">
        <f t="shared" si="74"/>
        <v>79/80PPCL</v>
      </c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175</v>
      </c>
      <c r="AA3718" s="11">
        <f t="shared" si="75"/>
        <v>-9.7222222222222214</v>
      </c>
      <c r="AB3718" s="11">
        <f>IFERROR(VLOOKUP(AD3718,[2]Sheet2!$M:$O,2,FALSE),0)</f>
        <v>0</v>
      </c>
      <c r="AC3718" s="11">
        <f>IFERROR(VLOOKUP(AD3718,[2]Sheet2!$M:$O,3,FALSE),0)</f>
        <v>0</v>
      </c>
      <c r="AD3718" s="10" t="str">
        <f t="shared" si="74"/>
        <v>79/80SSHL</v>
      </c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211.5</v>
      </c>
      <c r="AA3719" s="11">
        <f t="shared" si="75"/>
        <v>-13.21875</v>
      </c>
      <c r="AB3719" s="11">
        <f>IFERROR(VLOOKUP(AD3719,[2]Sheet2!$M:$O,2,FALSE),0)</f>
        <v>0</v>
      </c>
      <c r="AC3719" s="11">
        <f>IFERROR(VLOOKUP(AD3719,[2]Sheet2!$M:$O,3,FALSE),0)</f>
        <v>0</v>
      </c>
      <c r="AD3719" s="10" t="str">
        <f t="shared" si="74"/>
        <v>79/80UPPER</v>
      </c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224.1</v>
      </c>
      <c r="AA3720" s="11">
        <f t="shared" si="75"/>
        <v>44.82</v>
      </c>
      <c r="AB3720" s="11">
        <f>IFERROR(VLOOKUP(AD3720,[2]Sheet2!$M:$O,2,FALSE),0)</f>
        <v>0</v>
      </c>
      <c r="AC3720" s="11">
        <f>IFERROR(VLOOKUP(AD3720,[2]Sheet2!$M:$O,3,FALSE),0)</f>
        <v>0</v>
      </c>
      <c r="AD3720" s="10" t="str">
        <f t="shared" si="74"/>
        <v>79/80UNHPL</v>
      </c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500</v>
      </c>
      <c r="AA3721" s="11">
        <f t="shared" si="75"/>
        <v>62.5</v>
      </c>
      <c r="AB3721" s="11">
        <f>IFERROR(VLOOKUP(AD3721,[2]Sheet2!$M:$O,2,FALSE),0)</f>
        <v>0</v>
      </c>
      <c r="AC3721" s="11">
        <f>IFERROR(VLOOKUP(AD3721,[2]Sheet2!$M:$O,3,FALSE),0)</f>
        <v>0</v>
      </c>
      <c r="AD3721" s="10" t="str">
        <f t="shared" si="74"/>
        <v>79/80SPC</v>
      </c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327</v>
      </c>
      <c r="AA3722" s="11">
        <f t="shared" si="75"/>
        <v>-163.5</v>
      </c>
      <c r="AB3722" s="11">
        <f>IFERROR(VLOOKUP(AD3722,[2]Sheet2!$M:$O,2,FALSE),0)</f>
        <v>0</v>
      </c>
      <c r="AC3722" s="11">
        <f>IFERROR(VLOOKUP(AD3722,[2]Sheet2!$M:$O,3,FALSE),0)</f>
        <v>0</v>
      </c>
      <c r="AD3722" s="10" t="str">
        <f t="shared" si="74"/>
        <v>79/80SGHC</v>
      </c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506</v>
      </c>
      <c r="AA3723" s="11">
        <f t="shared" si="75"/>
        <v>24.095238095238095</v>
      </c>
      <c r="AB3723" s="11">
        <f>IFERROR(VLOOKUP(AD3723,[2]Sheet2!$M:$O,2,FALSE),0)</f>
        <v>0</v>
      </c>
      <c r="AC3723" s="11">
        <f>IFERROR(VLOOKUP(AD3723,[2]Sheet2!$M:$O,3,FALSE),0)</f>
        <v>5.2632000000000003</v>
      </c>
      <c r="AD3723" s="10" t="str">
        <f t="shared" si="74"/>
        <v>79/80BHDC</v>
      </c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289</v>
      </c>
      <c r="AA3724" s="11">
        <f t="shared" si="75"/>
        <v>-144.5</v>
      </c>
      <c r="AB3724" s="11">
        <f>IFERROR(VLOOKUP(AD3724,[2]Sheet2!$M:$O,2,FALSE),0)</f>
        <v>0</v>
      </c>
      <c r="AC3724" s="11">
        <f>IFERROR(VLOOKUP(AD3724,[2]Sheet2!$M:$O,3,FALSE),0)</f>
        <v>0</v>
      </c>
      <c r="AD3724" s="10" t="str">
        <f t="shared" si="74"/>
        <v>79/80RFPL</v>
      </c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655</v>
      </c>
      <c r="AA3725" s="11">
        <f t="shared" si="75"/>
        <v>18.194444444444443</v>
      </c>
      <c r="AB3725" s="11">
        <f>IFERROR(VLOOKUP(AD3725,[2]Sheet2!$M:$O,2,FALSE),0)</f>
        <v>0</v>
      </c>
      <c r="AC3725" s="11">
        <f>IFERROR(VLOOKUP(AD3725,[2]Sheet2!$M:$O,3,FALSE),0)</f>
        <v>0</v>
      </c>
      <c r="AD3725" s="10" t="str">
        <f t="shared" si="74"/>
        <v>79/80MEN</v>
      </c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363</v>
      </c>
      <c r="AA3726" s="11">
        <f t="shared" si="75"/>
        <v>19.105263157894736</v>
      </c>
      <c r="AB3726" s="11">
        <f>IFERROR(VLOOKUP(AD3726,[2]Sheet2!$M:$O,2,FALSE),0)</f>
        <v>0</v>
      </c>
      <c r="AC3726" s="11">
        <f>IFERROR(VLOOKUP(AD3726,[2]Sheet2!$M:$O,3,FALSE),0)</f>
        <v>0</v>
      </c>
      <c r="AD3726" s="10" t="str">
        <f t="shared" si="74"/>
        <v>79/80UHEWA</v>
      </c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340</v>
      </c>
      <c r="AA3727" s="11">
        <f t="shared" si="75"/>
        <v>26.153846153846153</v>
      </c>
      <c r="AB3727" s="11">
        <f>IFERROR(VLOOKUP(AD3727,[2]Sheet2!$M:$O,2,FALSE),0)</f>
        <v>0</v>
      </c>
      <c r="AC3727" s="11">
        <f>IFERROR(VLOOKUP(AD3727,[2]Sheet2!$M:$O,3,FALSE),0)</f>
        <v>0</v>
      </c>
      <c r="AD3727" s="10" t="str">
        <f t="shared" si="74"/>
        <v>79/80HHL</v>
      </c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415</v>
      </c>
      <c r="AA3728" s="11">
        <f t="shared" si="75"/>
        <v>31.923076923076923</v>
      </c>
      <c r="AB3728" s="11">
        <f>IFERROR(VLOOKUP(AD3728,[2]Sheet2!$M:$O,2,FALSE),0)</f>
        <v>0</v>
      </c>
      <c r="AC3728" s="11">
        <f>IFERROR(VLOOKUP(AD3728,[2]Sheet2!$M:$O,3,FALSE),0)</f>
        <v>0</v>
      </c>
      <c r="AD3728" s="10" t="str">
        <f t="shared" si="74"/>
        <v>79/80UMRH</v>
      </c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510</v>
      </c>
      <c r="AA3729" s="11">
        <f t="shared" si="75"/>
        <v>34</v>
      </c>
      <c r="AB3729" s="11">
        <f>IFERROR(VLOOKUP(AD3729,[2]Sheet2!$M:$O,2,FALSE),0)</f>
        <v>0</v>
      </c>
      <c r="AC3729" s="11">
        <f>IFERROR(VLOOKUP(AD3729,[2]Sheet2!$M:$O,3,FALSE),0)</f>
        <v>6</v>
      </c>
      <c r="AD3729" s="10" t="str">
        <f t="shared" si="74"/>
        <v>79/80SIKLES</v>
      </c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730.1</v>
      </c>
      <c r="AA3730" s="11">
        <f t="shared" si="75"/>
        <v>30.420833333333334</v>
      </c>
      <c r="AB3730" s="11">
        <f>IFERROR(VLOOKUP(AD3730,[2]Sheet2!$M:$O,2,FALSE),0)</f>
        <v>0</v>
      </c>
      <c r="AC3730" s="11">
        <f>IFERROR(VLOOKUP(AD3730,[2]Sheet2!$M:$O,3,FALSE),0)</f>
        <v>10.526300000000001</v>
      </c>
      <c r="AD3730" s="10" t="str">
        <f t="shared" si="74"/>
        <v>79/80RURU</v>
      </c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303</v>
      </c>
      <c r="AA3731" s="11">
        <f t="shared" si="75"/>
        <v>-27.545454545454547</v>
      </c>
      <c r="AB3731" s="11">
        <f>IFERROR(VLOOKUP(AD3731,[2]Sheet2!$M:$O,2,FALSE),0)</f>
        <v>0</v>
      </c>
      <c r="AC3731" s="11">
        <f>IFERROR(VLOOKUP(AD3731,[2]Sheet2!$M:$O,3,FALSE),0)</f>
        <v>0</v>
      </c>
      <c r="AD3731" s="10" t="str">
        <f t="shared" si="74"/>
        <v>79/80BHL</v>
      </c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248</v>
      </c>
      <c r="AA3732" s="11">
        <f t="shared" si="75"/>
        <v>62</v>
      </c>
      <c r="AB3732" s="11">
        <f>IFERROR(VLOOKUP(AD3732,[2]Sheet2!$M:$O,2,FALSE),0)</f>
        <v>0</v>
      </c>
      <c r="AC3732" s="11">
        <f>IFERROR(VLOOKUP(AD3732,[2]Sheet2!$M:$O,3,FALSE),0)</f>
        <v>0</v>
      </c>
      <c r="AD3732" s="10" t="str">
        <f t="shared" si="74"/>
        <v>79/80RIDI</v>
      </c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274.89999999999998</v>
      </c>
      <c r="AA3733" s="11">
        <f t="shared" si="75"/>
        <v>30.544444444444441</v>
      </c>
      <c r="AB3733" s="11">
        <v>8</v>
      </c>
      <c r="AC3733" s="11">
        <v>0.42099999999999999</v>
      </c>
      <c r="AD3733" s="10" t="str">
        <f t="shared" si="74"/>
        <v>78/79AHPC</v>
      </c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310</v>
      </c>
      <c r="AA3734" s="11">
        <f t="shared" si="75"/>
        <v>28.181818181818183</v>
      </c>
      <c r="AB3734" s="11">
        <v>5</v>
      </c>
      <c r="AC3734" s="11">
        <v>7.5</v>
      </c>
      <c r="AD3734" s="10" t="str">
        <f t="shared" si="74"/>
        <v>78/79BPCL</v>
      </c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519</v>
      </c>
      <c r="AA3735" s="11">
        <f t="shared" si="75"/>
        <v>43.25</v>
      </c>
      <c r="AB3735" s="11">
        <v>7.5</v>
      </c>
      <c r="AC3735" s="11">
        <v>7.5</v>
      </c>
      <c r="AD3735" s="10" t="str">
        <f t="shared" si="74"/>
        <v>78/79CHCL</v>
      </c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165.6</v>
      </c>
      <c r="AA3736" s="11">
        <f t="shared" si="75"/>
        <v>165.6</v>
      </c>
      <c r="AB3736" s="11">
        <v>0</v>
      </c>
      <c r="AC3736" s="11">
        <v>0</v>
      </c>
      <c r="AD3736" s="10" t="str">
        <f t="shared" si="74"/>
        <v>78/79NHPC</v>
      </c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373.8</v>
      </c>
      <c r="AA3737" s="11">
        <f t="shared" si="75"/>
        <v>15.575000000000001</v>
      </c>
      <c r="AB3737" s="11">
        <v>0</v>
      </c>
      <c r="AC3737" s="11">
        <v>5.2632000000000003</v>
      </c>
      <c r="AD3737" s="10" t="str">
        <f t="shared" si="74"/>
        <v>78/79SHPC</v>
      </c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11">
        <v>0</v>
      </c>
      <c r="AC3738" s="11">
        <v>0</v>
      </c>
      <c r="AD3738" s="10" t="str">
        <f t="shared" si="74"/>
        <v>78/79RHPC</v>
      </c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308.89999999999998</v>
      </c>
      <c r="AA3739" s="11">
        <f t="shared" si="75"/>
        <v>0</v>
      </c>
      <c r="AB3739" s="11">
        <v>0</v>
      </c>
      <c r="AC3739" s="11">
        <v>0</v>
      </c>
      <c r="AD3739" s="10" t="str">
        <f t="shared" si="74"/>
        <v>78/79HURJA</v>
      </c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197</v>
      </c>
      <c r="AA3740" s="11">
        <f t="shared" si="75"/>
        <v>8.954545454545455</v>
      </c>
      <c r="AB3740" s="11">
        <v>10</v>
      </c>
      <c r="AC3740" s="11">
        <v>0.52629999999999999</v>
      </c>
      <c r="AD3740" s="10" t="str">
        <f t="shared" si="74"/>
        <v>78/79AKPL</v>
      </c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255.9</v>
      </c>
      <c r="AA3741" s="11">
        <f t="shared" si="75"/>
        <v>17.059999999999999</v>
      </c>
      <c r="AB3741" s="11">
        <v>0</v>
      </c>
      <c r="AC3741" s="11">
        <v>0</v>
      </c>
      <c r="AD3741" s="10" t="str">
        <f t="shared" si="74"/>
        <v>78/79BARUN</v>
      </c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194</v>
      </c>
      <c r="AA3742" s="11">
        <f t="shared" si="75"/>
        <v>19.399999999999999</v>
      </c>
      <c r="AB3742" s="11">
        <v>7.5</v>
      </c>
      <c r="AC3742" s="11">
        <v>0.3947</v>
      </c>
      <c r="AD3742" s="10" t="str">
        <f t="shared" si="74"/>
        <v>78/79API</v>
      </c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272.5</v>
      </c>
      <c r="AA3743" s="11">
        <f t="shared" si="75"/>
        <v>24.772727272727273</v>
      </c>
      <c r="AB3743" s="11">
        <v>4.75</v>
      </c>
      <c r="AC3743" s="11">
        <v>0.25</v>
      </c>
      <c r="AD3743" s="10" t="str">
        <f t="shared" si="74"/>
        <v>78/79NGPL</v>
      </c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292</v>
      </c>
      <c r="AA3744" s="11">
        <f t="shared" si="75"/>
        <v>-146</v>
      </c>
      <c r="AB3744" s="11">
        <v>0</v>
      </c>
      <c r="AC3744" s="11">
        <v>0</v>
      </c>
      <c r="AD3744" s="10" t="str">
        <f t="shared" si="74"/>
        <v>78/79NYADI</v>
      </c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324</v>
      </c>
      <c r="AA3745" s="11">
        <f t="shared" si="75"/>
        <v>-324</v>
      </c>
      <c r="AB3745" s="11">
        <v>0</v>
      </c>
      <c r="AC3745" s="11">
        <v>0</v>
      </c>
      <c r="AD3745" s="10" t="str">
        <f t="shared" si="74"/>
        <v>78/79SJCL</v>
      </c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308.5</v>
      </c>
      <c r="AA3746" s="11">
        <f t="shared" si="75"/>
        <v>0</v>
      </c>
      <c r="AB3746" s="11">
        <v>0</v>
      </c>
      <c r="AC3746" s="11">
        <v>0</v>
      </c>
      <c r="AD3746" s="10" t="str">
        <f t="shared" si="74"/>
        <v>78/79RHPL</v>
      </c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248</v>
      </c>
      <c r="AA3747" s="11">
        <f t="shared" si="75"/>
        <v>62</v>
      </c>
      <c r="AB3747" s="11">
        <v>7</v>
      </c>
      <c r="AC3747" s="11">
        <v>0.36799999999999999</v>
      </c>
      <c r="AD3747" s="10" t="str">
        <f t="shared" si="74"/>
        <v>78/79UMHL</v>
      </c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225.6</v>
      </c>
      <c r="AA3748" s="11">
        <f t="shared" si="75"/>
        <v>112.8</v>
      </c>
      <c r="AB3748" s="11">
        <v>0</v>
      </c>
      <c r="AC3748" s="11">
        <v>0</v>
      </c>
      <c r="AD3748" s="10" t="str">
        <f t="shared" si="74"/>
        <v>78/79UPCL</v>
      </c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258</v>
      </c>
      <c r="AA3749" s="11">
        <f t="shared" si="75"/>
        <v>21.5</v>
      </c>
      <c r="AB3749" s="11">
        <v>0</v>
      </c>
      <c r="AC3749" s="11">
        <v>0</v>
      </c>
      <c r="AD3749" s="10" t="str">
        <f t="shared" si="74"/>
        <v>78/79SPDL</v>
      </c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482.5</v>
      </c>
      <c r="AA3750" s="11">
        <f t="shared" si="75"/>
        <v>96.5</v>
      </c>
      <c r="AB3750" s="11">
        <v>0</v>
      </c>
      <c r="AC3750" s="11">
        <v>0</v>
      </c>
      <c r="AD3750" s="10" t="str">
        <f t="shared" si="74"/>
        <v>78/79MKJC</v>
      </c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564</v>
      </c>
      <c r="AA3751" s="11">
        <f t="shared" si="75"/>
        <v>28.2</v>
      </c>
      <c r="AB3751" s="11">
        <v>0</v>
      </c>
      <c r="AC3751" s="11">
        <v>0</v>
      </c>
      <c r="AD3751" s="10" t="str">
        <f t="shared" si="74"/>
        <v>78/79SAHAS</v>
      </c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234</v>
      </c>
      <c r="AA3752" s="11">
        <f t="shared" si="75"/>
        <v>19.5</v>
      </c>
      <c r="AB3752" s="11">
        <v>0</v>
      </c>
      <c r="AC3752" s="11">
        <v>0</v>
      </c>
      <c r="AD3752" s="10" t="str">
        <f t="shared" si="74"/>
        <v>78/79KKHC</v>
      </c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264</v>
      </c>
      <c r="AA3753" s="11">
        <f t="shared" si="75"/>
        <v>0</v>
      </c>
      <c r="AB3753" s="11">
        <v>0</v>
      </c>
      <c r="AC3753" s="11">
        <v>0</v>
      </c>
      <c r="AD3753" s="10" t="str">
        <f t="shared" si="74"/>
        <v>78/79HPPL</v>
      </c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208.3</v>
      </c>
      <c r="AA3754" s="11">
        <f t="shared" si="75"/>
        <v>-208.3</v>
      </c>
      <c r="AB3754" s="11">
        <v>0</v>
      </c>
      <c r="AC3754" s="11">
        <v>0</v>
      </c>
      <c r="AD3754" s="10" t="str">
        <f t="shared" si="74"/>
        <v>78/79DHPL</v>
      </c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259.5</v>
      </c>
      <c r="AA3755" s="11">
        <f t="shared" si="75"/>
        <v>11.282608695652174</v>
      </c>
      <c r="AB3755" s="11">
        <v>0</v>
      </c>
      <c r="AC3755" s="11">
        <v>0</v>
      </c>
      <c r="AD3755" s="10" t="str">
        <f t="shared" si="74"/>
        <v>78/79MHNL</v>
      </c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297</v>
      </c>
      <c r="AA3756" s="11">
        <f t="shared" si="75"/>
        <v>74.25</v>
      </c>
      <c r="AB3756" s="11">
        <v>0</v>
      </c>
      <c r="AC3756" s="11">
        <v>0</v>
      </c>
      <c r="AD3756" s="10" t="str">
        <f t="shared" si="74"/>
        <v>78/79CHL</v>
      </c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441.1</v>
      </c>
      <c r="AA3757" s="11">
        <f t="shared" si="75"/>
        <v>31.50714285714286</v>
      </c>
      <c r="AB3757" s="11">
        <v>5</v>
      </c>
      <c r="AC3757" s="11">
        <v>2.63E-2</v>
      </c>
      <c r="AD3757" s="10" t="str">
        <f t="shared" si="74"/>
        <v>78/79NHDL</v>
      </c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270</v>
      </c>
      <c r="AA3758" s="11">
        <f t="shared" si="75"/>
        <v>27</v>
      </c>
      <c r="AB3758" s="11">
        <v>4.75</v>
      </c>
      <c r="AC3758" s="11">
        <v>0.25</v>
      </c>
      <c r="AD3758" s="10" t="str">
        <f t="shared" si="74"/>
        <v>78/79RADHI</v>
      </c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444.4</v>
      </c>
      <c r="AA3759" s="11">
        <f t="shared" si="75"/>
        <v>21.161904761904761</v>
      </c>
      <c r="AB3759" s="11">
        <v>15</v>
      </c>
      <c r="AC3759" s="11">
        <v>0.78949999999999998</v>
      </c>
      <c r="AD3759" s="10" t="str">
        <f t="shared" si="74"/>
        <v>78/79KPCL</v>
      </c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11">
        <v>0</v>
      </c>
      <c r="AC3760" s="11">
        <v>0</v>
      </c>
      <c r="AD3760" s="10" t="str">
        <f t="shared" si="74"/>
        <v>78/79RRHP</v>
      </c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168.2</v>
      </c>
      <c r="AA3761" s="11">
        <f t="shared" si="75"/>
        <v>168.2</v>
      </c>
      <c r="AB3761" s="11">
        <v>0</v>
      </c>
      <c r="AC3761" s="11">
        <v>0</v>
      </c>
      <c r="AD3761" s="10" t="str">
        <f t="shared" si="74"/>
        <v>78/79GHL</v>
      </c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260</v>
      </c>
      <c r="AA3762" s="11">
        <f t="shared" si="75"/>
        <v>18.571428571428573</v>
      </c>
      <c r="AB3762" s="11">
        <v>0</v>
      </c>
      <c r="AC3762" s="11">
        <v>0</v>
      </c>
      <c r="AD3762" s="10" t="str">
        <f t="shared" si="74"/>
        <v>78/79PMHPL</v>
      </c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342.1</v>
      </c>
      <c r="AA3763" s="11">
        <f t="shared" si="75"/>
        <v>0</v>
      </c>
      <c r="AB3763" s="11">
        <v>0</v>
      </c>
      <c r="AC3763" s="11">
        <v>0</v>
      </c>
      <c r="AD3763" s="10" t="str">
        <f t="shared" si="74"/>
        <v>78/79MBJC</v>
      </c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Non Converted</v>
      </c>
      <c r="Z3764">
        <f>IFERROR(VLOOKUP(C3764,[1]LP!$B:$C,2,FALSE),0)</f>
        <v>267.5</v>
      </c>
      <c r="AA3764" s="11">
        <f t="shared" si="75"/>
        <v>0</v>
      </c>
      <c r="AB3764" s="11">
        <v>0</v>
      </c>
      <c r="AC3764" s="11">
        <v>0</v>
      </c>
      <c r="AD3764" s="10" t="str">
        <f t="shared" si="74"/>
        <v>78/79GLH</v>
      </c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214</v>
      </c>
      <c r="AA3765" s="11">
        <f t="shared" si="75"/>
        <v>23.777777777777779</v>
      </c>
      <c r="AB3765" s="11">
        <v>0</v>
      </c>
      <c r="AC3765" s="11">
        <v>0</v>
      </c>
      <c r="AD3765" s="10" t="str">
        <f t="shared" si="74"/>
        <v>78/79AKJCL</v>
      </c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194.4</v>
      </c>
      <c r="AA3766" s="11">
        <f t="shared" si="75"/>
        <v>-97.2</v>
      </c>
      <c r="AB3766" s="11">
        <v>0</v>
      </c>
      <c r="AC3766" s="11">
        <v>0</v>
      </c>
      <c r="AD3766" s="10" t="str">
        <f t="shared" si="74"/>
        <v>78/79LEC</v>
      </c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603.9</v>
      </c>
      <c r="AA3767" s="11">
        <f t="shared" si="75"/>
        <v>67.099999999999994</v>
      </c>
      <c r="AB3767" s="11">
        <v>0</v>
      </c>
      <c r="AC3767" s="11">
        <v>0</v>
      </c>
      <c r="AD3767" s="10" t="str">
        <f t="shared" si="74"/>
        <v>78/79TPC</v>
      </c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249</v>
      </c>
      <c r="AA3768" s="11">
        <f t="shared" si="75"/>
        <v>83</v>
      </c>
      <c r="AB3768" s="11">
        <v>0</v>
      </c>
      <c r="AC3768" s="11">
        <v>0</v>
      </c>
      <c r="AD3768" s="10" t="str">
        <f t="shared" si="74"/>
        <v>78/79SHEL</v>
      </c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268</v>
      </c>
      <c r="AA3769" s="11">
        <f t="shared" si="75"/>
        <v>8.6451612903225801</v>
      </c>
      <c r="AB3769" s="11">
        <v>0</v>
      </c>
      <c r="AC3769" s="11">
        <v>7</v>
      </c>
      <c r="AD3769" s="10" t="str">
        <f t="shared" si="74"/>
        <v>78/79PPCL</v>
      </c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175</v>
      </c>
      <c r="AA3770" s="11">
        <f t="shared" si="75"/>
        <v>-7.291666666666667</v>
      </c>
      <c r="AB3770" s="11">
        <v>0</v>
      </c>
      <c r="AC3770" s="11">
        <v>0</v>
      </c>
      <c r="AD3770" s="10" t="str">
        <f t="shared" si="74"/>
        <v>78/79SSHL</v>
      </c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211.5</v>
      </c>
      <c r="AA3771" s="11">
        <f t="shared" si="75"/>
        <v>-35.25</v>
      </c>
      <c r="AB3771" s="11">
        <v>0</v>
      </c>
      <c r="AC3771" s="11">
        <v>0</v>
      </c>
      <c r="AD3771" s="10" t="str">
        <f t="shared" si="74"/>
        <v>78/79UPPER</v>
      </c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224.1</v>
      </c>
      <c r="AA3772" s="11">
        <f t="shared" si="75"/>
        <v>44.82</v>
      </c>
      <c r="AB3772" s="11">
        <v>0</v>
      </c>
      <c r="AC3772" s="11">
        <v>0</v>
      </c>
      <c r="AD3772" s="10" t="str">
        <f t="shared" si="74"/>
        <v>78/79UNHPL</v>
      </c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500</v>
      </c>
      <c r="AA3773" s="11">
        <f t="shared" si="75"/>
        <v>-20.833333333333332</v>
      </c>
      <c r="AB3773" s="11">
        <v>0</v>
      </c>
      <c r="AC3773" s="11">
        <v>0</v>
      </c>
      <c r="AD3773" s="10" t="str">
        <f t="shared" si="74"/>
        <v>78/79SPC</v>
      </c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147</v>
      </c>
      <c r="AA3774" s="11">
        <f t="shared" si="75"/>
        <v>-24.5</v>
      </c>
      <c r="AB3774" s="11">
        <v>0</v>
      </c>
      <c r="AC3774" s="11">
        <v>0</v>
      </c>
      <c r="AD3774" s="10" t="str">
        <f t="shared" ref="AD3774:AD3837" si="76">B3774&amp;C3774</f>
        <v>78/79HDHPC</v>
      </c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655</v>
      </c>
      <c r="AA3775" s="11">
        <f t="shared" si="75"/>
        <v>15.232558139534884</v>
      </c>
      <c r="AB3775" s="11">
        <v>0</v>
      </c>
      <c r="AC3775" s="11">
        <v>10.526300000000001</v>
      </c>
      <c r="AD3775" s="10" t="str">
        <f t="shared" si="76"/>
        <v>78/79MEN</v>
      </c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340</v>
      </c>
      <c r="AA3776" s="11">
        <f t="shared" si="75"/>
        <v>-22.666666666666668</v>
      </c>
      <c r="AB3776" s="11">
        <v>0</v>
      </c>
      <c r="AC3776" s="11">
        <v>0</v>
      </c>
      <c r="AD3776" s="10" t="str">
        <f t="shared" si="76"/>
        <v>78/79HHL</v>
      </c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415</v>
      </c>
      <c r="AA3777" s="11">
        <f t="shared" si="75"/>
        <v>18.043478260869566</v>
      </c>
      <c r="AB3777" s="11">
        <v>0</v>
      </c>
      <c r="AC3777" s="11">
        <v>10.526</v>
      </c>
      <c r="AD3777" s="10" t="str">
        <f t="shared" si="76"/>
        <v>78/79UMRH</v>
      </c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730.1</v>
      </c>
      <c r="AA3778" s="11">
        <f t="shared" si="75"/>
        <v>25.175862068965518</v>
      </c>
      <c r="AB3778" s="11">
        <v>10</v>
      </c>
      <c r="AC3778" s="11">
        <v>0.52629999999999999</v>
      </c>
      <c r="AD3778" s="10" t="str">
        <f t="shared" si="76"/>
        <v>78/79RURU</v>
      </c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466</v>
      </c>
      <c r="AA3779" s="11">
        <f t="shared" ref="AA3779:AA3842" si="77">IFERROR(Z3779/M3779,0)</f>
        <v>77.666666666666671</v>
      </c>
      <c r="AB3779" s="11">
        <v>0</v>
      </c>
      <c r="AC3779" s="11">
        <v>0</v>
      </c>
      <c r="AD3779" s="10" t="str">
        <f t="shared" si="76"/>
        <v>78/79GVL</v>
      </c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274.89999999999998</v>
      </c>
      <c r="AA3780" s="11">
        <f t="shared" si="77"/>
        <v>34.362499999999997</v>
      </c>
      <c r="AB3780" s="11">
        <v>8</v>
      </c>
      <c r="AC3780" s="11">
        <v>0.42099999999999999</v>
      </c>
      <c r="AD3780" s="10" t="str">
        <f t="shared" si="76"/>
        <v>78/79AHPC</v>
      </c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310</v>
      </c>
      <c r="AA3781" s="11">
        <f t="shared" si="77"/>
        <v>31</v>
      </c>
      <c r="AB3781" s="11">
        <v>5</v>
      </c>
      <c r="AC3781" s="11">
        <v>7.5</v>
      </c>
      <c r="AD3781" s="10" t="str">
        <f t="shared" si="76"/>
        <v>78/79BPCL</v>
      </c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519</v>
      </c>
      <c r="AA3782" s="11">
        <f t="shared" si="77"/>
        <v>51.9</v>
      </c>
      <c r="AB3782" s="11">
        <v>7.5</v>
      </c>
      <c r="AC3782" s="11">
        <v>7.5</v>
      </c>
      <c r="AD3782" s="10" t="str">
        <f t="shared" si="76"/>
        <v>78/79CHCL</v>
      </c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165.6</v>
      </c>
      <c r="AA3783" s="11">
        <f t="shared" si="77"/>
        <v>55.199999999999996</v>
      </c>
      <c r="AB3783" s="11">
        <v>0</v>
      </c>
      <c r="AC3783" s="11">
        <v>0</v>
      </c>
      <c r="AD3783" s="10" t="str">
        <f t="shared" si="76"/>
        <v>78/79NHPC</v>
      </c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373.8</v>
      </c>
      <c r="AA3784" s="11">
        <f t="shared" si="77"/>
        <v>19.673684210526318</v>
      </c>
      <c r="AB3784" s="11">
        <v>0</v>
      </c>
      <c r="AC3784" s="11">
        <v>5.2632000000000003</v>
      </c>
      <c r="AD3784" s="10" t="str">
        <f t="shared" si="76"/>
        <v>78/79SHPC</v>
      </c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11">
        <v>0</v>
      </c>
      <c r="AC3785" s="11">
        <v>0</v>
      </c>
      <c r="AD3785" s="10" t="str">
        <f t="shared" si="76"/>
        <v>78/79RHPC</v>
      </c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308.89999999999998</v>
      </c>
      <c r="AA3786" s="11">
        <f t="shared" si="77"/>
        <v>0</v>
      </c>
      <c r="AB3786" s="11">
        <v>0</v>
      </c>
      <c r="AC3786" s="11">
        <v>0</v>
      </c>
      <c r="AD3786" s="10" t="str">
        <f t="shared" si="76"/>
        <v>78/79HURJA</v>
      </c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197</v>
      </c>
      <c r="AA3787" s="11">
        <f t="shared" si="77"/>
        <v>12.3125</v>
      </c>
      <c r="AB3787" s="11">
        <v>10</v>
      </c>
      <c r="AC3787" s="11">
        <v>0.52629999999999999</v>
      </c>
      <c r="AD3787" s="10" t="str">
        <f t="shared" si="76"/>
        <v>78/79AKPL</v>
      </c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255.9</v>
      </c>
      <c r="AA3788" s="11">
        <f t="shared" si="77"/>
        <v>21.324999999999999</v>
      </c>
      <c r="AB3788" s="11">
        <v>0</v>
      </c>
      <c r="AC3788" s="11">
        <v>0</v>
      </c>
      <c r="AD3788" s="10" t="str">
        <f t="shared" si="76"/>
        <v>78/79BARUN</v>
      </c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194</v>
      </c>
      <c r="AA3789" s="11">
        <f t="shared" si="77"/>
        <v>24.25</v>
      </c>
      <c r="AB3789" s="11">
        <v>7.5</v>
      </c>
      <c r="AC3789" s="11">
        <v>0.3947</v>
      </c>
      <c r="AD3789" s="10" t="str">
        <f t="shared" si="76"/>
        <v>78/79API</v>
      </c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272.5</v>
      </c>
      <c r="AA3790" s="11">
        <f t="shared" si="77"/>
        <v>27.25</v>
      </c>
      <c r="AB3790" s="11">
        <v>4.75</v>
      </c>
      <c r="AC3790" s="11">
        <v>0.25</v>
      </c>
      <c r="AD3790" s="10" t="str">
        <f t="shared" si="76"/>
        <v>78/79NGPL</v>
      </c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292</v>
      </c>
      <c r="AA3791" s="11">
        <f t="shared" si="77"/>
        <v>-146</v>
      </c>
      <c r="AB3791" s="11">
        <v>0</v>
      </c>
      <c r="AC3791" s="11">
        <v>0</v>
      </c>
      <c r="AD3791" s="10" t="str">
        <f t="shared" si="76"/>
        <v>78/79NYADI</v>
      </c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324</v>
      </c>
      <c r="AA3792" s="11">
        <f t="shared" si="77"/>
        <v>-324</v>
      </c>
      <c r="AB3792" s="11">
        <v>0</v>
      </c>
      <c r="AC3792" s="11">
        <v>0</v>
      </c>
      <c r="AD3792" s="10" t="str">
        <f t="shared" si="76"/>
        <v>78/79SJCL</v>
      </c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308.5</v>
      </c>
      <c r="AA3793" s="11">
        <f t="shared" si="77"/>
        <v>-308.5</v>
      </c>
      <c r="AB3793" s="11">
        <v>0</v>
      </c>
      <c r="AC3793" s="11">
        <v>0</v>
      </c>
      <c r="AD3793" s="10" t="str">
        <f t="shared" si="76"/>
        <v>78/79RHPL</v>
      </c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248</v>
      </c>
      <c r="AA3794" s="11">
        <f t="shared" si="77"/>
        <v>82.666666666666671</v>
      </c>
      <c r="AB3794" s="11">
        <v>7</v>
      </c>
      <c r="AC3794" s="11">
        <v>0.36799999999999999</v>
      </c>
      <c r="AD3794" s="10" t="str">
        <f t="shared" si="76"/>
        <v>78/79UMHL</v>
      </c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225.6</v>
      </c>
      <c r="AA3795" s="11">
        <f t="shared" si="77"/>
        <v>0</v>
      </c>
      <c r="AB3795" s="11">
        <v>0</v>
      </c>
      <c r="AC3795" s="11">
        <v>0</v>
      </c>
      <c r="AD3795" s="10" t="str">
        <f t="shared" si="76"/>
        <v>78/79UPCL</v>
      </c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258</v>
      </c>
      <c r="AA3796" s="11">
        <f t="shared" si="77"/>
        <v>43</v>
      </c>
      <c r="AB3796" s="11">
        <v>0</v>
      </c>
      <c r="AC3796" s="11">
        <v>0</v>
      </c>
      <c r="AD3796" s="10" t="str">
        <f t="shared" si="76"/>
        <v>78/79SPDL</v>
      </c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482.5</v>
      </c>
      <c r="AA3797" s="11">
        <f t="shared" si="77"/>
        <v>120.625</v>
      </c>
      <c r="AB3797" s="11">
        <v>0</v>
      </c>
      <c r="AC3797" s="11">
        <v>0</v>
      </c>
      <c r="AD3797" s="10" t="str">
        <f t="shared" si="76"/>
        <v>78/79MKJC</v>
      </c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564</v>
      </c>
      <c r="AA3798" s="11">
        <f t="shared" si="77"/>
        <v>25.636363636363637</v>
      </c>
      <c r="AB3798" s="11">
        <v>0</v>
      </c>
      <c r="AC3798" s="11">
        <v>0</v>
      </c>
      <c r="AD3798" s="10" t="str">
        <f t="shared" si="76"/>
        <v>78/79SAHAS</v>
      </c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234</v>
      </c>
      <c r="AA3799" s="11">
        <f t="shared" si="77"/>
        <v>39</v>
      </c>
      <c r="AB3799" s="11">
        <v>0</v>
      </c>
      <c r="AC3799" s="11">
        <v>0</v>
      </c>
      <c r="AD3799" s="10" t="str">
        <f t="shared" si="76"/>
        <v>78/79KKHC</v>
      </c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264</v>
      </c>
      <c r="AA3800" s="11">
        <f t="shared" si="77"/>
        <v>0</v>
      </c>
      <c r="AB3800" s="11">
        <v>0</v>
      </c>
      <c r="AC3800" s="11">
        <v>0</v>
      </c>
      <c r="AD3800" s="10" t="str">
        <f t="shared" si="76"/>
        <v>78/79HPPL</v>
      </c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208.3</v>
      </c>
      <c r="AA3801" s="11">
        <f t="shared" si="77"/>
        <v>-34.716666666666669</v>
      </c>
      <c r="AB3801" s="11">
        <v>0</v>
      </c>
      <c r="AC3801" s="11">
        <v>0</v>
      </c>
      <c r="AD3801" s="10" t="str">
        <f t="shared" si="76"/>
        <v>78/79DHPL</v>
      </c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259.5</v>
      </c>
      <c r="AA3802" s="11">
        <f t="shared" si="77"/>
        <v>21.625</v>
      </c>
      <c r="AB3802" s="11">
        <v>0</v>
      </c>
      <c r="AC3802" s="11">
        <v>0</v>
      </c>
      <c r="AD3802" s="10" t="str">
        <f t="shared" si="76"/>
        <v>78/79MHNL</v>
      </c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297</v>
      </c>
      <c r="AA3803" s="11">
        <f t="shared" si="77"/>
        <v>-148.5</v>
      </c>
      <c r="AB3803" s="11">
        <v>0</v>
      </c>
      <c r="AC3803" s="11">
        <v>0</v>
      </c>
      <c r="AD3803" s="10" t="str">
        <f t="shared" si="76"/>
        <v>78/79CHL</v>
      </c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441.1</v>
      </c>
      <c r="AA3804" s="11">
        <f t="shared" si="77"/>
        <v>36.758333333333333</v>
      </c>
      <c r="AB3804" s="11">
        <v>5</v>
      </c>
      <c r="AC3804" s="11">
        <v>2.63E-2</v>
      </c>
      <c r="AD3804" s="10" t="str">
        <f t="shared" si="76"/>
        <v>78/79NHDL</v>
      </c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270</v>
      </c>
      <c r="AA3805" s="11">
        <f t="shared" si="77"/>
        <v>27</v>
      </c>
      <c r="AB3805" s="11">
        <v>4.75</v>
      </c>
      <c r="AC3805" s="11">
        <v>0.25</v>
      </c>
      <c r="AD3805" s="10" t="str">
        <f t="shared" si="76"/>
        <v>78/79RADHI</v>
      </c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444.4</v>
      </c>
      <c r="AA3806" s="11">
        <f t="shared" si="77"/>
        <v>34.184615384615384</v>
      </c>
      <c r="AB3806" s="11">
        <v>15</v>
      </c>
      <c r="AC3806" s="11">
        <v>0.78949999999999998</v>
      </c>
      <c r="AD3806" s="10" t="str">
        <f t="shared" si="76"/>
        <v>78/79KPCL</v>
      </c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11">
        <v>0</v>
      </c>
      <c r="AC3807" s="11">
        <v>0</v>
      </c>
      <c r="AD3807" s="10" t="str">
        <f t="shared" si="76"/>
        <v>78/79RRHP</v>
      </c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168.2</v>
      </c>
      <c r="AA3808" s="11">
        <f t="shared" si="77"/>
        <v>-56.066666666666663</v>
      </c>
      <c r="AB3808" s="11">
        <v>0</v>
      </c>
      <c r="AC3808" s="11">
        <v>0</v>
      </c>
      <c r="AD3808" s="10" t="str">
        <f t="shared" si="76"/>
        <v>78/79GHL</v>
      </c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260</v>
      </c>
      <c r="AA3809" s="11">
        <f t="shared" si="77"/>
        <v>43.333333333333336</v>
      </c>
      <c r="AB3809" s="11">
        <v>0</v>
      </c>
      <c r="AC3809" s="11">
        <v>0</v>
      </c>
      <c r="AD3809" s="10" t="str">
        <f t="shared" si="76"/>
        <v>78/79PMHPL</v>
      </c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342.1</v>
      </c>
      <c r="AA3810" s="11">
        <f t="shared" si="77"/>
        <v>0</v>
      </c>
      <c r="AB3810" s="11">
        <v>0</v>
      </c>
      <c r="AC3810" s="11">
        <v>0</v>
      </c>
      <c r="AD3810" s="10" t="str">
        <f t="shared" si="76"/>
        <v>78/79MBJC</v>
      </c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Non Converted</v>
      </c>
      <c r="Z3811">
        <f>IFERROR(VLOOKUP(C3811,[1]LP!$B:$C,2,FALSE),0)</f>
        <v>267.5</v>
      </c>
      <c r="AA3811" s="11">
        <f t="shared" si="77"/>
        <v>0</v>
      </c>
      <c r="AB3811" s="11">
        <v>0</v>
      </c>
      <c r="AC3811" s="11">
        <v>0</v>
      </c>
      <c r="AD3811" s="10" t="str">
        <f t="shared" si="76"/>
        <v>78/79GLH</v>
      </c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345</v>
      </c>
      <c r="AA3812" s="11">
        <f t="shared" si="77"/>
        <v>49.285714285714285</v>
      </c>
      <c r="AB3812" s="11">
        <v>0</v>
      </c>
      <c r="AC3812" s="11">
        <v>0</v>
      </c>
      <c r="AD3812" s="10" t="str">
        <f t="shared" si="76"/>
        <v>78/79USHEC</v>
      </c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214</v>
      </c>
      <c r="AA3813" s="11">
        <f t="shared" si="77"/>
        <v>42.8</v>
      </c>
      <c r="AB3813" s="11">
        <v>0</v>
      </c>
      <c r="AC3813" s="11">
        <v>0</v>
      </c>
      <c r="AD3813" s="10" t="str">
        <f t="shared" si="76"/>
        <v>78/79AKJCL</v>
      </c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194.4</v>
      </c>
      <c r="AA3814" s="11">
        <f t="shared" si="77"/>
        <v>-97.2</v>
      </c>
      <c r="AB3814" s="11">
        <v>0</v>
      </c>
      <c r="AC3814" s="11">
        <v>0</v>
      </c>
      <c r="AD3814" s="10" t="str">
        <f t="shared" si="76"/>
        <v>78/79LEC</v>
      </c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603.9</v>
      </c>
      <c r="AA3815" s="11">
        <f t="shared" si="77"/>
        <v>0</v>
      </c>
      <c r="AB3815" s="11">
        <v>0</v>
      </c>
      <c r="AC3815" s="11">
        <v>0</v>
      </c>
      <c r="AD3815" s="10" t="str">
        <f t="shared" si="76"/>
        <v>78/79TPC</v>
      </c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249</v>
      </c>
      <c r="AA3816" s="11">
        <f t="shared" si="77"/>
        <v>-49.8</v>
      </c>
      <c r="AB3816" s="11">
        <v>0</v>
      </c>
      <c r="AC3816" s="11">
        <v>0</v>
      </c>
      <c r="AD3816" s="10" t="str">
        <f t="shared" si="76"/>
        <v>78/79SHEL</v>
      </c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268</v>
      </c>
      <c r="AA3817" s="11">
        <f t="shared" si="77"/>
        <v>14.105263157894736</v>
      </c>
      <c r="AB3817" s="11">
        <v>0</v>
      </c>
      <c r="AC3817" s="11">
        <v>7</v>
      </c>
      <c r="AD3817" s="10" t="str">
        <f t="shared" si="76"/>
        <v>78/79PPCL</v>
      </c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175</v>
      </c>
      <c r="AA3818" s="11">
        <f t="shared" si="77"/>
        <v>-6.7307692307692308</v>
      </c>
      <c r="AB3818" s="11">
        <v>0</v>
      </c>
      <c r="AC3818" s="11">
        <v>0</v>
      </c>
      <c r="AD3818" s="10" t="str">
        <f t="shared" si="76"/>
        <v>78/79SSHL</v>
      </c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211.5</v>
      </c>
      <c r="AA3819" s="11">
        <f t="shared" si="77"/>
        <v>-10.071428571428571</v>
      </c>
      <c r="AB3819" s="11">
        <v>0</v>
      </c>
      <c r="AC3819" s="11">
        <v>0</v>
      </c>
      <c r="AD3819" s="10" t="str">
        <f t="shared" si="76"/>
        <v>78/79UPPER</v>
      </c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224.1</v>
      </c>
      <c r="AA3820" s="11">
        <f t="shared" si="77"/>
        <v>44.82</v>
      </c>
      <c r="AB3820" s="11">
        <v>0</v>
      </c>
      <c r="AC3820" s="11">
        <v>0</v>
      </c>
      <c r="AD3820" s="10" t="str">
        <f t="shared" si="76"/>
        <v>78/79UNHPL</v>
      </c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500</v>
      </c>
      <c r="AA3821" s="11">
        <f t="shared" si="77"/>
        <v>-26.315789473684209</v>
      </c>
      <c r="AB3821" s="11">
        <v>0</v>
      </c>
      <c r="AC3821" s="11">
        <v>0</v>
      </c>
      <c r="AD3821" s="10" t="str">
        <f t="shared" si="76"/>
        <v>78/79SPC</v>
      </c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327</v>
      </c>
      <c r="AA3822" s="11">
        <f t="shared" si="77"/>
        <v>-163.5</v>
      </c>
      <c r="AB3822" s="11">
        <v>0</v>
      </c>
      <c r="AC3822" s="11">
        <v>0</v>
      </c>
      <c r="AD3822" s="10" t="str">
        <f t="shared" si="76"/>
        <v>78/79SGHC</v>
      </c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506</v>
      </c>
      <c r="AA3823" s="11">
        <f t="shared" si="77"/>
        <v>23</v>
      </c>
      <c r="AB3823" s="11">
        <v>5</v>
      </c>
      <c r="AC3823" s="11">
        <v>2.63E-2</v>
      </c>
      <c r="AD3823" s="10" t="str">
        <f t="shared" si="76"/>
        <v>78/79BHDC</v>
      </c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147</v>
      </c>
      <c r="AA3824" s="11">
        <f t="shared" si="77"/>
        <v>-49</v>
      </c>
      <c r="AB3824" s="11">
        <v>0</v>
      </c>
      <c r="AC3824" s="11">
        <v>0</v>
      </c>
      <c r="AD3824" s="10" t="str">
        <f t="shared" si="76"/>
        <v>78/79HDHPC</v>
      </c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289</v>
      </c>
      <c r="AA3825" s="11">
        <f t="shared" si="77"/>
        <v>-96.333333333333329</v>
      </c>
      <c r="AB3825" s="11">
        <v>0</v>
      </c>
      <c r="AC3825" s="11">
        <v>0</v>
      </c>
      <c r="AD3825" s="10" t="str">
        <f t="shared" si="76"/>
        <v>78/79RFPL</v>
      </c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655</v>
      </c>
      <c r="AA3826" s="11">
        <f t="shared" si="77"/>
        <v>22.586206896551722</v>
      </c>
      <c r="AB3826" s="11">
        <v>0</v>
      </c>
      <c r="AC3826" s="11">
        <v>10.526300000000001</v>
      </c>
      <c r="AD3826" s="10" t="str">
        <f t="shared" si="76"/>
        <v>78/79MEN</v>
      </c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415</v>
      </c>
      <c r="AA3827" s="11">
        <f t="shared" si="77"/>
        <v>24.411764705882351</v>
      </c>
      <c r="AB3827" s="11">
        <v>0</v>
      </c>
      <c r="AC3827" s="11">
        <v>10.526</v>
      </c>
      <c r="AD3827" s="10" t="str">
        <f t="shared" si="76"/>
        <v>78/79UMRH</v>
      </c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730.1</v>
      </c>
      <c r="AA3828" s="11">
        <f t="shared" si="77"/>
        <v>30.420833333333334</v>
      </c>
      <c r="AB3828" s="11">
        <v>10</v>
      </c>
      <c r="AC3828" s="11">
        <v>0.52629999999999999</v>
      </c>
      <c r="AD3828" s="10" t="str">
        <f t="shared" si="76"/>
        <v>78/79RURU</v>
      </c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303</v>
      </c>
      <c r="AA3829" s="11">
        <f t="shared" si="77"/>
        <v>0</v>
      </c>
      <c r="AB3829" s="11">
        <v>0</v>
      </c>
      <c r="AC3829" s="11">
        <v>0</v>
      </c>
      <c r="AD3829" s="10" t="str">
        <f t="shared" si="76"/>
        <v>78/79BHL</v>
      </c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466</v>
      </c>
      <c r="AA3830" s="11">
        <f t="shared" si="77"/>
        <v>155.33333333333334</v>
      </c>
      <c r="AB3830" s="11">
        <v>0</v>
      </c>
      <c r="AC3830" s="11">
        <v>0</v>
      </c>
      <c r="AD3830" s="10" t="str">
        <f t="shared" si="76"/>
        <v>78/79GVL</v>
      </c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248</v>
      </c>
      <c r="AA3831" s="11">
        <f t="shared" si="77"/>
        <v>2.2545454545454544</v>
      </c>
      <c r="AB3831" s="11">
        <v>40</v>
      </c>
      <c r="AC3831" s="11">
        <v>2.1</v>
      </c>
      <c r="AD3831" s="10" t="str">
        <f t="shared" si="76"/>
        <v>78/79RIDI</v>
      </c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274.89999999999998</v>
      </c>
      <c r="AA3832" s="11">
        <f t="shared" si="77"/>
        <v>54.98</v>
      </c>
      <c r="AB3832" s="11">
        <v>8</v>
      </c>
      <c r="AC3832" s="11">
        <v>0.42099999999999999</v>
      </c>
      <c r="AD3832" s="10" t="str">
        <f t="shared" si="76"/>
        <v>78/79AHPC</v>
      </c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310</v>
      </c>
      <c r="AA3833" s="11">
        <f t="shared" si="77"/>
        <v>38.75</v>
      </c>
      <c r="AB3833" s="11">
        <v>5</v>
      </c>
      <c r="AC3833" s="11">
        <v>7.5</v>
      </c>
      <c r="AD3833" s="10" t="str">
        <f t="shared" si="76"/>
        <v>78/79BPCL</v>
      </c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519</v>
      </c>
      <c r="AA3834" s="11">
        <f t="shared" si="77"/>
        <v>47.18181818181818</v>
      </c>
      <c r="AB3834" s="11">
        <v>7.5</v>
      </c>
      <c r="AC3834" s="11">
        <v>7.5</v>
      </c>
      <c r="AD3834" s="10" t="str">
        <f t="shared" si="76"/>
        <v>78/79CHCL</v>
      </c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165.6</v>
      </c>
      <c r="AA3835" s="11">
        <f t="shared" si="77"/>
        <v>-165.6</v>
      </c>
      <c r="AB3835" s="11">
        <v>0</v>
      </c>
      <c r="AC3835" s="11">
        <v>0</v>
      </c>
      <c r="AD3835" s="10" t="str">
        <f t="shared" si="76"/>
        <v>78/79NHPC</v>
      </c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373.8</v>
      </c>
      <c r="AA3836" s="11">
        <f t="shared" si="77"/>
        <v>21.988235294117647</v>
      </c>
      <c r="AB3836" s="11">
        <v>0</v>
      </c>
      <c r="AC3836" s="11">
        <v>5.2632000000000003</v>
      </c>
      <c r="AD3836" s="10" t="str">
        <f t="shared" si="76"/>
        <v>78/79SHPC</v>
      </c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308.89999999999998</v>
      </c>
      <c r="AA3837" s="11">
        <f t="shared" si="77"/>
        <v>-154.44999999999999</v>
      </c>
      <c r="AB3837" s="11">
        <v>0</v>
      </c>
      <c r="AC3837" s="11">
        <v>0</v>
      </c>
      <c r="AD3837" s="10" t="str">
        <f t="shared" si="76"/>
        <v>78/79HURJA</v>
      </c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197</v>
      </c>
      <c r="AA3838" s="11">
        <f t="shared" si="77"/>
        <v>15.153846153846153</v>
      </c>
      <c r="AB3838" s="11">
        <v>10</v>
      </c>
      <c r="AC3838" s="11">
        <v>0.52629999999999999</v>
      </c>
      <c r="AD3838" s="10" t="str">
        <f t="shared" ref="AD3838:AD3901" si="78">B3838&amp;C3838</f>
        <v>78/79AKPL</v>
      </c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255.9</v>
      </c>
      <c r="AA3839" s="11">
        <f t="shared" si="77"/>
        <v>255.9</v>
      </c>
      <c r="AB3839" s="11">
        <v>0</v>
      </c>
      <c r="AC3839" s="11">
        <v>0</v>
      </c>
      <c r="AD3839" s="10" t="str">
        <f t="shared" si="78"/>
        <v>78/79BARUN</v>
      </c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194</v>
      </c>
      <c r="AA3840" s="11">
        <f t="shared" si="77"/>
        <v>48.5</v>
      </c>
      <c r="AB3840" s="11">
        <v>7.5</v>
      </c>
      <c r="AC3840" s="11">
        <v>0.3947</v>
      </c>
      <c r="AD3840" s="10" t="str">
        <f t="shared" si="78"/>
        <v>78/79API</v>
      </c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272.5</v>
      </c>
      <c r="AA3841" s="11">
        <f t="shared" si="77"/>
        <v>68.125</v>
      </c>
      <c r="AB3841" s="11">
        <v>4.75</v>
      </c>
      <c r="AC3841" s="11">
        <v>0.25</v>
      </c>
      <c r="AD3841" s="10" t="str">
        <f t="shared" si="78"/>
        <v>78/79NGPL</v>
      </c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459.2</v>
      </c>
      <c r="AA3842" s="11">
        <f t="shared" si="77"/>
        <v>91.84</v>
      </c>
      <c r="AB3842" s="11">
        <v>0</v>
      </c>
      <c r="AC3842" s="11">
        <v>5</v>
      </c>
      <c r="AD3842" s="10" t="str">
        <f t="shared" si="78"/>
        <v>78/79MHL</v>
      </c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292</v>
      </c>
      <c r="AA3843" s="11">
        <f t="shared" ref="AA3843:AA3906" si="79">IFERROR(Z3843/M3843,0)</f>
        <v>292</v>
      </c>
      <c r="AB3843" s="11">
        <v>0</v>
      </c>
      <c r="AC3843" s="11">
        <v>0</v>
      </c>
      <c r="AD3843" s="10" t="str">
        <f t="shared" si="78"/>
        <v>78/79NYADI</v>
      </c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324</v>
      </c>
      <c r="AA3844" s="11">
        <f t="shared" si="79"/>
        <v>-324</v>
      </c>
      <c r="AB3844" s="11">
        <v>0</v>
      </c>
      <c r="AC3844" s="11">
        <v>0</v>
      </c>
      <c r="AD3844" s="10" t="str">
        <f t="shared" si="78"/>
        <v>78/79SJCL</v>
      </c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308.5</v>
      </c>
      <c r="AA3845" s="11">
        <f t="shared" si="79"/>
        <v>-308.5</v>
      </c>
      <c r="AB3845" s="11">
        <v>0</v>
      </c>
      <c r="AC3845" s="11">
        <v>0</v>
      </c>
      <c r="AD3845" s="10" t="str">
        <f t="shared" si="78"/>
        <v>78/79RHPL</v>
      </c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248</v>
      </c>
      <c r="AA3846" s="11">
        <f t="shared" si="79"/>
        <v>248</v>
      </c>
      <c r="AB3846" s="11">
        <v>7</v>
      </c>
      <c r="AC3846" s="11">
        <v>0.36799999999999999</v>
      </c>
      <c r="AD3846" s="10" t="str">
        <f t="shared" si="78"/>
        <v>78/79UMHL</v>
      </c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373</v>
      </c>
      <c r="AA3847" s="11">
        <f t="shared" si="79"/>
        <v>0</v>
      </c>
      <c r="AB3847" s="11">
        <v>0</v>
      </c>
      <c r="AC3847" s="11">
        <v>0</v>
      </c>
      <c r="AD3847" s="10" t="str">
        <f t="shared" si="78"/>
        <v>78/79DORDI</v>
      </c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321</v>
      </c>
      <c r="AA3848" s="11">
        <f t="shared" si="79"/>
        <v>-321</v>
      </c>
      <c r="AB3848" s="11">
        <v>0</v>
      </c>
      <c r="AC3848" s="11">
        <v>0</v>
      </c>
      <c r="AD3848" s="10" t="str">
        <f t="shared" si="78"/>
        <v>78/79PPL</v>
      </c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225.6</v>
      </c>
      <c r="AA3849" s="11">
        <f t="shared" si="79"/>
        <v>225.6</v>
      </c>
      <c r="AB3849" s="11">
        <v>0</v>
      </c>
      <c r="AC3849" s="11">
        <v>0</v>
      </c>
      <c r="AD3849" s="10" t="str">
        <f t="shared" si="78"/>
        <v>78/79UPCL</v>
      </c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258</v>
      </c>
      <c r="AA3850" s="11">
        <f t="shared" si="79"/>
        <v>43</v>
      </c>
      <c r="AB3850" s="11">
        <v>0</v>
      </c>
      <c r="AC3850" s="11">
        <v>0</v>
      </c>
      <c r="AD3850" s="10" t="str">
        <f t="shared" si="78"/>
        <v>78/79SPDL</v>
      </c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482.5</v>
      </c>
      <c r="AA3851" s="11">
        <f t="shared" si="79"/>
        <v>96.5</v>
      </c>
      <c r="AB3851" s="11">
        <v>0</v>
      </c>
      <c r="AC3851" s="11">
        <v>0</v>
      </c>
      <c r="AD3851" s="10" t="str">
        <f t="shared" si="78"/>
        <v>78/79MKJC</v>
      </c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564</v>
      </c>
      <c r="AA3852" s="11">
        <f t="shared" si="79"/>
        <v>28.2</v>
      </c>
      <c r="AB3852" s="11">
        <v>0</v>
      </c>
      <c r="AC3852" s="11">
        <v>0</v>
      </c>
      <c r="AD3852" s="10" t="str">
        <f t="shared" si="78"/>
        <v>78/79SAHAS</v>
      </c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234</v>
      </c>
      <c r="AA3853" s="11">
        <f t="shared" si="79"/>
        <v>234</v>
      </c>
      <c r="AB3853" s="11">
        <v>0</v>
      </c>
      <c r="AC3853" s="11">
        <v>0</v>
      </c>
      <c r="AD3853" s="10" t="str">
        <f t="shared" si="78"/>
        <v>78/79KKHC</v>
      </c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264</v>
      </c>
      <c r="AA3854" s="11">
        <f t="shared" si="79"/>
        <v>0</v>
      </c>
      <c r="AB3854" s="11">
        <v>0</v>
      </c>
      <c r="AC3854" s="11">
        <v>0</v>
      </c>
      <c r="AD3854" s="10" t="str">
        <f t="shared" si="78"/>
        <v>78/79HPPL</v>
      </c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208.3</v>
      </c>
      <c r="AA3855" s="11">
        <f t="shared" si="79"/>
        <v>-29.75714285714286</v>
      </c>
      <c r="AB3855" s="11">
        <v>0</v>
      </c>
      <c r="AC3855" s="11">
        <v>0</v>
      </c>
      <c r="AD3855" s="10" t="str">
        <f t="shared" si="78"/>
        <v>78/79DHPL</v>
      </c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259.5</v>
      </c>
      <c r="AA3856" s="11">
        <f t="shared" si="79"/>
        <v>21.625</v>
      </c>
      <c r="AB3856" s="11">
        <v>0</v>
      </c>
      <c r="AC3856" s="11">
        <v>0</v>
      </c>
      <c r="AD3856" s="10" t="str">
        <f t="shared" si="78"/>
        <v>78/79MHNL</v>
      </c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297</v>
      </c>
      <c r="AA3857" s="11">
        <f t="shared" si="79"/>
        <v>-33</v>
      </c>
      <c r="AB3857" s="11">
        <v>0</v>
      </c>
      <c r="AC3857" s="11">
        <v>0</v>
      </c>
      <c r="AD3857" s="10" t="str">
        <f t="shared" si="78"/>
        <v>78/79CHL</v>
      </c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501</v>
      </c>
      <c r="AA3858" s="11">
        <f t="shared" si="79"/>
        <v>71.571428571428569</v>
      </c>
      <c r="AB3858" s="11">
        <v>0</v>
      </c>
      <c r="AC3858" s="11">
        <v>0</v>
      </c>
      <c r="AD3858" s="10" t="str">
        <f t="shared" si="78"/>
        <v>78/79SPHL</v>
      </c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441.1</v>
      </c>
      <c r="AA3859" s="11">
        <f t="shared" si="79"/>
        <v>44.11</v>
      </c>
      <c r="AB3859" s="11">
        <v>5</v>
      </c>
      <c r="AC3859" s="11">
        <v>2.63E-2</v>
      </c>
      <c r="AD3859" s="10" t="str">
        <f t="shared" si="78"/>
        <v>78/79NHDL</v>
      </c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270</v>
      </c>
      <c r="AA3860" s="11">
        <f t="shared" si="79"/>
        <v>90</v>
      </c>
      <c r="AB3860" s="11">
        <v>4.75</v>
      </c>
      <c r="AC3860" s="11">
        <v>0.25</v>
      </c>
      <c r="AD3860" s="10" t="str">
        <f t="shared" si="78"/>
        <v>78/79RADHI</v>
      </c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443.9</v>
      </c>
      <c r="AA3861" s="11">
        <f t="shared" si="79"/>
        <v>-110.97499999999999</v>
      </c>
      <c r="AB3861" s="11">
        <v>0</v>
      </c>
      <c r="AC3861" s="11">
        <v>0</v>
      </c>
      <c r="AD3861" s="10" t="str">
        <f t="shared" si="78"/>
        <v>78/79BNHC</v>
      </c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444.4</v>
      </c>
      <c r="AA3862" s="11">
        <f t="shared" si="79"/>
        <v>37.033333333333331</v>
      </c>
      <c r="AB3862" s="11">
        <v>15</v>
      </c>
      <c r="AC3862" s="11">
        <v>0.78949999999999998</v>
      </c>
      <c r="AD3862" s="10" t="str">
        <f t="shared" si="78"/>
        <v>78/79KPCL</v>
      </c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168.2</v>
      </c>
      <c r="AA3863" s="11">
        <f t="shared" si="79"/>
        <v>-24.028571428571428</v>
      </c>
      <c r="AB3863" s="11">
        <v>0</v>
      </c>
      <c r="AC3863" s="11">
        <v>0</v>
      </c>
      <c r="AD3863" s="10" t="str">
        <f t="shared" si="78"/>
        <v>78/79GHL</v>
      </c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260</v>
      </c>
      <c r="AA3864" s="11">
        <f t="shared" si="79"/>
        <v>-86.666666666666671</v>
      </c>
      <c r="AB3864" s="11">
        <v>0</v>
      </c>
      <c r="AC3864" s="11">
        <v>0</v>
      </c>
      <c r="AD3864" s="10" t="str">
        <f t="shared" si="78"/>
        <v>78/79PMHPL</v>
      </c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342.1</v>
      </c>
      <c r="AA3865" s="11">
        <f t="shared" si="79"/>
        <v>0</v>
      </c>
      <c r="AB3865" s="11">
        <v>0</v>
      </c>
      <c r="AC3865" s="11">
        <v>0</v>
      </c>
      <c r="AD3865" s="10" t="str">
        <f t="shared" si="78"/>
        <v>78/79MBJC</v>
      </c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Non Converted</v>
      </c>
      <c r="Z3866">
        <f>IFERROR(VLOOKUP(C3866,[1]LP!$B:$C,2,FALSE),0)</f>
        <v>267.5</v>
      </c>
      <c r="AA3866" s="11">
        <f t="shared" si="79"/>
        <v>0</v>
      </c>
      <c r="AB3866" s="11">
        <v>0</v>
      </c>
      <c r="AC3866" s="11">
        <v>0</v>
      </c>
      <c r="AD3866" s="10" t="str">
        <f t="shared" si="78"/>
        <v>78/79GLH</v>
      </c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345</v>
      </c>
      <c r="AA3867" s="11">
        <f t="shared" si="79"/>
        <v>115</v>
      </c>
      <c r="AB3867" s="11">
        <v>0</v>
      </c>
      <c r="AC3867" s="11">
        <v>0</v>
      </c>
      <c r="AD3867" s="10" t="str">
        <f t="shared" si="78"/>
        <v>78/79USHEC</v>
      </c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214</v>
      </c>
      <c r="AA3868" s="11">
        <f t="shared" si="79"/>
        <v>71.333333333333329</v>
      </c>
      <c r="AB3868" s="11">
        <v>0</v>
      </c>
      <c r="AC3868" s="11">
        <v>0</v>
      </c>
      <c r="AD3868" s="10" t="str">
        <f t="shared" si="78"/>
        <v>78/79AKJCL</v>
      </c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194.4</v>
      </c>
      <c r="AA3869" s="11">
        <f t="shared" si="79"/>
        <v>-97.2</v>
      </c>
      <c r="AB3869" s="11">
        <v>0</v>
      </c>
      <c r="AC3869" s="11">
        <v>0</v>
      </c>
      <c r="AD3869" s="10" t="str">
        <f t="shared" si="78"/>
        <v>78/79LEC</v>
      </c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603.9</v>
      </c>
      <c r="AA3870" s="11">
        <f t="shared" si="79"/>
        <v>-603.9</v>
      </c>
      <c r="AB3870" s="11">
        <v>0</v>
      </c>
      <c r="AC3870" s="11">
        <v>0</v>
      </c>
      <c r="AD3870" s="10" t="str">
        <f t="shared" si="78"/>
        <v>78/79TPC</v>
      </c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249</v>
      </c>
      <c r="AA3871" s="11">
        <f t="shared" si="79"/>
        <v>-62.25</v>
      </c>
      <c r="AB3871" s="11">
        <v>0</v>
      </c>
      <c r="AC3871" s="11">
        <v>0</v>
      </c>
      <c r="AD3871" s="10" t="str">
        <f t="shared" si="78"/>
        <v>78/79SHEL</v>
      </c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268</v>
      </c>
      <c r="AA3872" s="11">
        <f t="shared" si="79"/>
        <v>15.764705882352942</v>
      </c>
      <c r="AB3872" s="11">
        <v>0</v>
      </c>
      <c r="AC3872" s="11">
        <v>7</v>
      </c>
      <c r="AD3872" s="10" t="str">
        <f t="shared" si="78"/>
        <v>78/79PPCL</v>
      </c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175</v>
      </c>
      <c r="AA3873" s="11">
        <f t="shared" si="79"/>
        <v>-7</v>
      </c>
      <c r="AB3873" s="11">
        <v>0</v>
      </c>
      <c r="AC3873" s="11">
        <v>0</v>
      </c>
      <c r="AD3873" s="10" t="str">
        <f t="shared" si="78"/>
        <v>78/79SSHL</v>
      </c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211.5</v>
      </c>
      <c r="AA3874" s="11">
        <f t="shared" si="79"/>
        <v>-11.75</v>
      </c>
      <c r="AB3874" s="11">
        <v>0</v>
      </c>
      <c r="AC3874" s="11">
        <v>0</v>
      </c>
      <c r="AD3874" s="10" t="str">
        <f t="shared" si="78"/>
        <v>78/79UPPER</v>
      </c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224.1</v>
      </c>
      <c r="AA3875" s="11">
        <f t="shared" si="79"/>
        <v>56.024999999999999</v>
      </c>
      <c r="AB3875" s="11">
        <v>0</v>
      </c>
      <c r="AC3875" s="11">
        <v>0</v>
      </c>
      <c r="AD3875" s="10" t="str">
        <f t="shared" si="78"/>
        <v>78/79UNHPL</v>
      </c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500</v>
      </c>
      <c r="AA3876" s="11">
        <f t="shared" si="79"/>
        <v>-35.714285714285715</v>
      </c>
      <c r="AB3876" s="11">
        <v>0</v>
      </c>
      <c r="AC3876" s="11">
        <v>0</v>
      </c>
      <c r="AD3876" s="10" t="str">
        <f t="shared" si="78"/>
        <v>78/79SPC</v>
      </c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327</v>
      </c>
      <c r="AA3877" s="11">
        <f t="shared" si="79"/>
        <v>-327</v>
      </c>
      <c r="AB3877" s="11">
        <v>0</v>
      </c>
      <c r="AC3877" s="11">
        <v>0</v>
      </c>
      <c r="AD3877" s="10" t="str">
        <f t="shared" si="78"/>
        <v>78/79SGHC</v>
      </c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506</v>
      </c>
      <c r="AA3878" s="11">
        <f t="shared" si="79"/>
        <v>38.92307692307692</v>
      </c>
      <c r="AB3878" s="11">
        <v>5</v>
      </c>
      <c r="AC3878" s="11">
        <v>2.63E-2</v>
      </c>
      <c r="AD3878" s="10" t="str">
        <f t="shared" si="78"/>
        <v>78/79BHDC</v>
      </c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147</v>
      </c>
      <c r="AA3879" s="11">
        <f t="shared" si="79"/>
        <v>-29.4</v>
      </c>
      <c r="AB3879" s="11">
        <v>0</v>
      </c>
      <c r="AC3879" s="11">
        <v>0</v>
      </c>
      <c r="AD3879" s="10" t="str">
        <f t="shared" si="78"/>
        <v>78/79HDHPC</v>
      </c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289</v>
      </c>
      <c r="AA3880" s="11">
        <f t="shared" si="79"/>
        <v>-289</v>
      </c>
      <c r="AB3880" s="11">
        <v>0</v>
      </c>
      <c r="AC3880" s="11">
        <v>0</v>
      </c>
      <c r="AD3880" s="10" t="str">
        <f t="shared" si="78"/>
        <v>78/79RFPL</v>
      </c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655</v>
      </c>
      <c r="AA3881" s="11">
        <f t="shared" si="79"/>
        <v>21.129032258064516</v>
      </c>
      <c r="AB3881" s="11">
        <v>0</v>
      </c>
      <c r="AC3881" s="11">
        <v>10.526300000000001</v>
      </c>
      <c r="AD3881" s="10" t="str">
        <f t="shared" si="78"/>
        <v>78/79MEN</v>
      </c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363</v>
      </c>
      <c r="AA3882" s="11">
        <f t="shared" si="79"/>
        <v>0</v>
      </c>
      <c r="AB3882" s="11">
        <v>0</v>
      </c>
      <c r="AC3882" s="11">
        <v>0</v>
      </c>
      <c r="AD3882" s="10" t="str">
        <f t="shared" si="78"/>
        <v>78/79UHEWA</v>
      </c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340</v>
      </c>
      <c r="AA3883" s="11">
        <f t="shared" si="79"/>
        <v>-68</v>
      </c>
      <c r="AB3883" s="11">
        <v>0</v>
      </c>
      <c r="AC3883" s="11">
        <v>0</v>
      </c>
      <c r="AD3883" s="10" t="str">
        <f t="shared" si="78"/>
        <v>78/79HHL</v>
      </c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415</v>
      </c>
      <c r="AA3884" s="11">
        <f t="shared" si="79"/>
        <v>34.583333333333336</v>
      </c>
      <c r="AB3884" s="11">
        <v>0</v>
      </c>
      <c r="AC3884" s="11">
        <v>10.526</v>
      </c>
      <c r="AD3884" s="10" t="str">
        <f t="shared" si="78"/>
        <v>78/79UMRH</v>
      </c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510</v>
      </c>
      <c r="AA3885" s="11">
        <f t="shared" si="79"/>
        <v>51</v>
      </c>
      <c r="AB3885" s="11">
        <v>0</v>
      </c>
      <c r="AC3885" s="11">
        <v>10.526</v>
      </c>
      <c r="AD3885" s="10" t="str">
        <f t="shared" si="78"/>
        <v>78/79SIKLES</v>
      </c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730.1</v>
      </c>
      <c r="AA3886" s="11">
        <f t="shared" si="79"/>
        <v>34.766666666666666</v>
      </c>
      <c r="AB3886" s="11">
        <v>10</v>
      </c>
      <c r="AC3886" s="11">
        <v>0.52629999999999999</v>
      </c>
      <c r="AD3886" s="10" t="str">
        <f t="shared" si="78"/>
        <v>78/79RURU</v>
      </c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303</v>
      </c>
      <c r="AA3887" s="11">
        <f t="shared" si="79"/>
        <v>0</v>
      </c>
      <c r="AB3887" s="11">
        <v>0</v>
      </c>
      <c r="AC3887" s="11">
        <v>0</v>
      </c>
      <c r="AD3887" s="10" t="str">
        <f t="shared" si="78"/>
        <v>78/79BHL</v>
      </c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466</v>
      </c>
      <c r="AA3888" s="11">
        <f t="shared" si="79"/>
        <v>155.33333333333334</v>
      </c>
      <c r="AB3888" s="11">
        <v>0</v>
      </c>
      <c r="AC3888" s="11">
        <v>0</v>
      </c>
      <c r="AD3888" s="10" t="str">
        <f t="shared" si="78"/>
        <v>78/79GVL</v>
      </c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248</v>
      </c>
      <c r="AA3889" s="11">
        <f t="shared" si="79"/>
        <v>5.0612244897959187</v>
      </c>
      <c r="AB3889" s="11">
        <v>40</v>
      </c>
      <c r="AC3889" s="11">
        <v>2.1</v>
      </c>
      <c r="AD3889" s="10" t="str">
        <f t="shared" si="78"/>
        <v>78/79RIDI</v>
      </c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274.89999999999998</v>
      </c>
      <c r="AA3890" s="11">
        <f t="shared" si="79"/>
        <v>45.816666666666663</v>
      </c>
      <c r="AB3890" s="11">
        <f>IFERROR(VLOOKUP(AD3890,[2]Sheet2!$M:$O,2,FALSE),0)</f>
        <v>0</v>
      </c>
      <c r="AC3890" s="11">
        <f>IFERROR(VLOOKUP(AD3890,[2]Sheet2!$M:$O,3,FALSE),0)</f>
        <v>0</v>
      </c>
      <c r="AD3890" s="10" t="str">
        <f t="shared" si="78"/>
        <v>79/80AHPC</v>
      </c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310</v>
      </c>
      <c r="AA3891" s="11">
        <f t="shared" si="79"/>
        <v>31</v>
      </c>
      <c r="AB3891" s="11">
        <f>IFERROR(VLOOKUP(AD3891,[2]Sheet2!$M:$O,2,FALSE),0)</f>
        <v>0</v>
      </c>
      <c r="AC3891" s="11">
        <f>IFERROR(VLOOKUP(AD3891,[2]Sheet2!$M:$O,3,FALSE),0)</f>
        <v>5</v>
      </c>
      <c r="AD3891" s="10" t="str">
        <f t="shared" si="78"/>
        <v>79/80BPCL</v>
      </c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519</v>
      </c>
      <c r="AA3892" s="11">
        <f t="shared" si="79"/>
        <v>43.25</v>
      </c>
      <c r="AB3892" s="11">
        <f>IFERROR(VLOOKUP(AD3892,[2]Sheet2!$M:$O,2,FALSE),0)</f>
        <v>10</v>
      </c>
      <c r="AC3892" s="11">
        <f>IFERROR(VLOOKUP(AD3892,[2]Sheet2!$M:$O,3,FALSE),0)</f>
        <v>5</v>
      </c>
      <c r="AD3892" s="10" t="str">
        <f t="shared" si="78"/>
        <v>79/80CHCL</v>
      </c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165.6</v>
      </c>
      <c r="AA3893" s="11">
        <f t="shared" si="79"/>
        <v>82.8</v>
      </c>
      <c r="AB3893" s="11">
        <f>IFERROR(VLOOKUP(AD3893,[2]Sheet2!$M:$O,2,FALSE),0)</f>
        <v>0</v>
      </c>
      <c r="AC3893" s="11">
        <f>IFERROR(VLOOKUP(AD3893,[2]Sheet2!$M:$O,3,FALSE),0)</f>
        <v>0</v>
      </c>
      <c r="AD3893" s="10" t="str">
        <f t="shared" si="78"/>
        <v>79/80NHPC</v>
      </c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373.8</v>
      </c>
      <c r="AA3894" s="11">
        <f t="shared" si="79"/>
        <v>12.46</v>
      </c>
      <c r="AB3894" s="11">
        <f>IFERROR(VLOOKUP(AD3894,[2]Sheet2!$M:$O,2,FALSE),0)</f>
        <v>10</v>
      </c>
      <c r="AC3894" s="11">
        <f>IFERROR(VLOOKUP(AD3894,[2]Sheet2!$M:$O,3,FALSE),0)</f>
        <v>0.52629999999999999</v>
      </c>
      <c r="AD3894" s="10" t="str">
        <f t="shared" si="78"/>
        <v>79/80SHPC</v>
      </c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308.89999999999998</v>
      </c>
      <c r="AA3895" s="11">
        <f t="shared" si="79"/>
        <v>-11.88076923076923</v>
      </c>
      <c r="AB3895" s="11">
        <f>IFERROR(VLOOKUP(AD3895,[2]Sheet2!$M:$O,2,FALSE),0)</f>
        <v>0</v>
      </c>
      <c r="AC3895" s="11">
        <f>IFERROR(VLOOKUP(AD3895,[2]Sheet2!$M:$O,3,FALSE),0)</f>
        <v>0</v>
      </c>
      <c r="AD3895" s="10" t="str">
        <f t="shared" si="78"/>
        <v>79/80HURJA</v>
      </c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197</v>
      </c>
      <c r="AA3896" s="11">
        <f t="shared" si="79"/>
        <v>10.368421052631579</v>
      </c>
      <c r="AB3896" s="11">
        <f>IFERROR(VLOOKUP(AD3896,[2]Sheet2!$M:$O,2,FALSE),0)</f>
        <v>0</v>
      </c>
      <c r="AC3896" s="11">
        <f>IFERROR(VLOOKUP(AD3896,[2]Sheet2!$M:$O,3,FALSE),0)</f>
        <v>0</v>
      </c>
      <c r="AD3896" s="10" t="str">
        <f t="shared" si="78"/>
        <v>79/80AKPL</v>
      </c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255.9</v>
      </c>
      <c r="AA3897" s="11">
        <f t="shared" si="79"/>
        <v>36.557142857142857</v>
      </c>
      <c r="AB3897" s="11">
        <f>IFERROR(VLOOKUP(AD3897,[2]Sheet2!$M:$O,2,FALSE),0)</f>
        <v>0</v>
      </c>
      <c r="AC3897" s="11">
        <f>IFERROR(VLOOKUP(AD3897,[2]Sheet2!$M:$O,3,FALSE),0)</f>
        <v>0</v>
      </c>
      <c r="AD3897" s="10" t="str">
        <f t="shared" si="78"/>
        <v>79/80BARUN</v>
      </c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194</v>
      </c>
      <c r="AA3898" s="11">
        <f t="shared" si="79"/>
        <v>38.799999999999997</v>
      </c>
      <c r="AB3898" s="11">
        <f>IFERROR(VLOOKUP(AD3898,[2]Sheet2!$M:$O,2,FALSE),0)</f>
        <v>0</v>
      </c>
      <c r="AC3898" s="11">
        <f>IFERROR(VLOOKUP(AD3898,[2]Sheet2!$M:$O,3,FALSE),0)</f>
        <v>0</v>
      </c>
      <c r="AD3898" s="10" t="str">
        <f t="shared" si="78"/>
        <v>79/80API</v>
      </c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272.5</v>
      </c>
      <c r="AA3899" s="11">
        <f t="shared" si="79"/>
        <v>12.386363636363637</v>
      </c>
      <c r="AB3899" s="11">
        <f>IFERROR(VLOOKUP(AD3899,[2]Sheet2!$M:$O,2,FALSE),0)</f>
        <v>0</v>
      </c>
      <c r="AC3899" s="11">
        <f>IFERROR(VLOOKUP(AD3899,[2]Sheet2!$M:$O,3,FALSE),0)</f>
        <v>0</v>
      </c>
      <c r="AD3899" s="10" t="str">
        <f t="shared" si="78"/>
        <v>79/80NGPL</v>
      </c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459.2</v>
      </c>
      <c r="AA3900" s="11">
        <f t="shared" si="79"/>
        <v>65.599999999999994</v>
      </c>
      <c r="AB3900" s="11">
        <f>IFERROR(VLOOKUP(AD3900,[2]Sheet2!$M:$O,2,FALSE),0)</f>
        <v>4.75</v>
      </c>
      <c r="AC3900" s="11">
        <f>IFERROR(VLOOKUP(AD3900,[2]Sheet2!$M:$O,3,FALSE),0)</f>
        <v>0.25</v>
      </c>
      <c r="AD3900" s="10" t="str">
        <f t="shared" si="78"/>
        <v>79/80MHL</v>
      </c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292</v>
      </c>
      <c r="AA3901" s="11">
        <f t="shared" si="79"/>
        <v>-32.444444444444443</v>
      </c>
      <c r="AB3901" s="11">
        <f>IFERROR(VLOOKUP(AD3901,[2]Sheet2!$M:$O,2,FALSE),0)</f>
        <v>0</v>
      </c>
      <c r="AC3901" s="11">
        <f>IFERROR(VLOOKUP(AD3901,[2]Sheet2!$M:$O,3,FALSE),0)</f>
        <v>0</v>
      </c>
      <c r="AD3901" s="10" t="str">
        <f t="shared" si="78"/>
        <v>79/80NYADI</v>
      </c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324</v>
      </c>
      <c r="AA3902" s="11">
        <f t="shared" si="79"/>
        <v>-162</v>
      </c>
      <c r="AB3902" s="11">
        <f>IFERROR(VLOOKUP(AD3902,[2]Sheet2!$M:$O,2,FALSE),0)</f>
        <v>0</v>
      </c>
      <c r="AC3902" s="11">
        <f>IFERROR(VLOOKUP(AD3902,[2]Sheet2!$M:$O,3,FALSE),0)</f>
        <v>0</v>
      </c>
      <c r="AD3902" s="10" t="str">
        <f t="shared" ref="AD3902:AD3965" si="80">B3902&amp;C3902</f>
        <v>79/80SJCL</v>
      </c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308.5</v>
      </c>
      <c r="AA3903" s="11">
        <f t="shared" si="79"/>
        <v>-308.5</v>
      </c>
      <c r="AB3903" s="11">
        <f>IFERROR(VLOOKUP(AD3903,[2]Sheet2!$M:$O,2,FALSE),0)</f>
        <v>0</v>
      </c>
      <c r="AC3903" s="11">
        <f>IFERROR(VLOOKUP(AD3903,[2]Sheet2!$M:$O,3,FALSE),0)</f>
        <v>0</v>
      </c>
      <c r="AD3903" s="10" t="str">
        <f t="shared" si="80"/>
        <v>79/80RHPL</v>
      </c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248</v>
      </c>
      <c r="AA3904" s="11">
        <f t="shared" si="79"/>
        <v>41.333333333333336</v>
      </c>
      <c r="AB3904" s="11">
        <f>IFERROR(VLOOKUP(AD3904,[2]Sheet2!$M:$O,2,FALSE),0)</f>
        <v>0</v>
      </c>
      <c r="AC3904" s="11">
        <f>IFERROR(VLOOKUP(AD3904,[2]Sheet2!$M:$O,3,FALSE),0)</f>
        <v>0</v>
      </c>
      <c r="AD3904" s="10" t="str">
        <f t="shared" si="80"/>
        <v>79/80UMHL</v>
      </c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373</v>
      </c>
      <c r="AA3905" s="11">
        <f t="shared" si="79"/>
        <v>0</v>
      </c>
      <c r="AB3905" s="11">
        <f>IFERROR(VLOOKUP(AD3905,[2]Sheet2!$M:$O,2,FALSE),0)</f>
        <v>0</v>
      </c>
      <c r="AC3905" s="11">
        <f>IFERROR(VLOOKUP(AD3905,[2]Sheet2!$M:$O,3,FALSE),0)</f>
        <v>0</v>
      </c>
      <c r="AD3905" s="10" t="str">
        <f t="shared" si="80"/>
        <v>79/80DORDI</v>
      </c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321</v>
      </c>
      <c r="AA3906" s="11">
        <f t="shared" si="79"/>
        <v>0</v>
      </c>
      <c r="AB3906" s="11">
        <f>IFERROR(VLOOKUP(AD3906,[2]Sheet2!$M:$O,2,FALSE),0)</f>
        <v>0</v>
      </c>
      <c r="AC3906" s="11">
        <f>IFERROR(VLOOKUP(AD3906,[2]Sheet2!$M:$O,3,FALSE),0)</f>
        <v>0</v>
      </c>
      <c r="AD3906" s="10" t="str">
        <f t="shared" si="80"/>
        <v>79/80PPL</v>
      </c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225.6</v>
      </c>
      <c r="AA3907" s="11">
        <f t="shared" ref="AA3907:AA3970" si="81">IFERROR(Z3907/M3907,0)</f>
        <v>20.509090909090908</v>
      </c>
      <c r="AB3907" s="11">
        <f>IFERROR(VLOOKUP(AD3907,[2]Sheet2!$M:$O,2,FALSE),0)</f>
        <v>0</v>
      </c>
      <c r="AC3907" s="11">
        <f>IFERROR(VLOOKUP(AD3907,[2]Sheet2!$M:$O,3,FALSE),0)</f>
        <v>0</v>
      </c>
      <c r="AD3907" s="10" t="str">
        <f t="shared" si="80"/>
        <v>79/80UPCL</v>
      </c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258</v>
      </c>
      <c r="AA3908" s="11">
        <f t="shared" si="81"/>
        <v>12.9</v>
      </c>
      <c r="AB3908" s="11">
        <f>IFERROR(VLOOKUP(AD3908,[2]Sheet2!$M:$O,2,FALSE),0)</f>
        <v>0</v>
      </c>
      <c r="AC3908" s="11">
        <f>IFERROR(VLOOKUP(AD3908,[2]Sheet2!$M:$O,3,FALSE),0)</f>
        <v>0</v>
      </c>
      <c r="AD3908" s="10" t="str">
        <f t="shared" si="80"/>
        <v>79/80SPDL</v>
      </c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482.5</v>
      </c>
      <c r="AA3909" s="11">
        <f t="shared" si="81"/>
        <v>32.166666666666664</v>
      </c>
      <c r="AB3909" s="11">
        <f>IFERROR(VLOOKUP(AD3909,[2]Sheet2!$M:$O,2,FALSE),0)</f>
        <v>0</v>
      </c>
      <c r="AC3909" s="11">
        <f>IFERROR(VLOOKUP(AD3909,[2]Sheet2!$M:$O,3,FALSE),0)</f>
        <v>0</v>
      </c>
      <c r="AD3909" s="10" t="str">
        <f t="shared" si="80"/>
        <v>79/80MKJC</v>
      </c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564</v>
      </c>
      <c r="AA3910" s="11">
        <f t="shared" si="81"/>
        <v>47</v>
      </c>
      <c r="AB3910" s="11">
        <f>IFERROR(VLOOKUP(AD3910,[2]Sheet2!$M:$O,2,FALSE),0)</f>
        <v>0</v>
      </c>
      <c r="AC3910" s="11">
        <f>IFERROR(VLOOKUP(AD3910,[2]Sheet2!$M:$O,3,FALSE),0)</f>
        <v>0</v>
      </c>
      <c r="AD3910" s="10" t="str">
        <f t="shared" si="80"/>
        <v>79/80SAHAS</v>
      </c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234</v>
      </c>
      <c r="AA3911" s="11">
        <f t="shared" si="81"/>
        <v>10.636363636363637</v>
      </c>
      <c r="AB3911" s="11">
        <f>IFERROR(VLOOKUP(AD3911,[2]Sheet2!$M:$O,2,FALSE),0)</f>
        <v>0</v>
      </c>
      <c r="AC3911" s="11">
        <f>IFERROR(VLOOKUP(AD3911,[2]Sheet2!$M:$O,3,FALSE),0)</f>
        <v>0</v>
      </c>
      <c r="AD3911" s="10" t="str">
        <f t="shared" si="80"/>
        <v>79/80KKHC</v>
      </c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264</v>
      </c>
      <c r="AA3912" s="11">
        <f t="shared" si="81"/>
        <v>-37.714285714285715</v>
      </c>
      <c r="AB3912" s="11">
        <f>IFERROR(VLOOKUP(AD3912,[2]Sheet2!$M:$O,2,FALSE),0)</f>
        <v>0</v>
      </c>
      <c r="AC3912" s="11">
        <f>IFERROR(VLOOKUP(AD3912,[2]Sheet2!$M:$O,3,FALSE),0)</f>
        <v>0</v>
      </c>
      <c r="AD3912" s="10" t="str">
        <f t="shared" si="80"/>
        <v>79/80HPPL</v>
      </c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208.3</v>
      </c>
      <c r="AA3913" s="11">
        <f t="shared" si="81"/>
        <v>208.3</v>
      </c>
      <c r="AB3913" s="11">
        <f>IFERROR(VLOOKUP(AD3913,[2]Sheet2!$M:$O,2,FALSE),0)</f>
        <v>0</v>
      </c>
      <c r="AC3913" s="11">
        <f>IFERROR(VLOOKUP(AD3913,[2]Sheet2!$M:$O,3,FALSE),0)</f>
        <v>0</v>
      </c>
      <c r="AD3913" s="10" t="str">
        <f t="shared" si="80"/>
        <v>79/80DHPL</v>
      </c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259.5</v>
      </c>
      <c r="AA3914" s="11">
        <f t="shared" si="81"/>
        <v>6.6538461538461542</v>
      </c>
      <c r="AB3914" s="11">
        <f>IFERROR(VLOOKUP(AD3914,[2]Sheet2!$M:$O,2,FALSE),0)</f>
        <v>0</v>
      </c>
      <c r="AC3914" s="11">
        <f>IFERROR(VLOOKUP(AD3914,[2]Sheet2!$M:$O,3,FALSE),0)</f>
        <v>0</v>
      </c>
      <c r="AD3914" s="10" t="str">
        <f t="shared" si="80"/>
        <v>79/80MHNL</v>
      </c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297</v>
      </c>
      <c r="AA3915" s="11">
        <f t="shared" si="81"/>
        <v>148.5</v>
      </c>
      <c r="AB3915" s="11">
        <f>IFERROR(VLOOKUP(AD3915,[2]Sheet2!$M:$O,2,FALSE),0)</f>
        <v>0</v>
      </c>
      <c r="AC3915" s="11">
        <f>IFERROR(VLOOKUP(AD3915,[2]Sheet2!$M:$O,3,FALSE),0)</f>
        <v>0</v>
      </c>
      <c r="AD3915" s="10" t="str">
        <f t="shared" si="80"/>
        <v>79/80CHL</v>
      </c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501</v>
      </c>
      <c r="AA3916" s="11">
        <f t="shared" si="81"/>
        <v>25.05</v>
      </c>
      <c r="AB3916" s="11">
        <f>IFERROR(VLOOKUP(AD3916,[2]Sheet2!$M:$O,2,FALSE),0)</f>
        <v>0</v>
      </c>
      <c r="AC3916" s="11">
        <f>IFERROR(VLOOKUP(AD3916,[2]Sheet2!$M:$O,3,FALSE),0)</f>
        <v>0</v>
      </c>
      <c r="AD3916" s="10" t="str">
        <f t="shared" si="80"/>
        <v>79/80SPHL</v>
      </c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441.1</v>
      </c>
      <c r="AA3917" s="11">
        <f t="shared" si="81"/>
        <v>16.965384615384615</v>
      </c>
      <c r="AB3917" s="11">
        <f>IFERROR(VLOOKUP(AD3917,[2]Sheet2!$M:$O,2,FALSE),0)</f>
        <v>7</v>
      </c>
      <c r="AC3917" s="11">
        <f>IFERROR(VLOOKUP(AD3917,[2]Sheet2!$M:$O,3,FALSE),0)</f>
        <v>0.37</v>
      </c>
      <c r="AD3917" s="10" t="str">
        <f t="shared" si="80"/>
        <v>79/80NHDL</v>
      </c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270</v>
      </c>
      <c r="AA3918" s="11">
        <f t="shared" si="81"/>
        <v>54</v>
      </c>
      <c r="AB3918" s="11">
        <f>IFERROR(VLOOKUP(AD3918,[2]Sheet2!$M:$O,2,FALSE),0)</f>
        <v>0</v>
      </c>
      <c r="AC3918" s="11">
        <f>IFERROR(VLOOKUP(AD3918,[2]Sheet2!$M:$O,3,FALSE),0)</f>
        <v>0</v>
      </c>
      <c r="AD3918" s="10" t="str">
        <f t="shared" si="80"/>
        <v>79/80RADHI</v>
      </c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443.9</v>
      </c>
      <c r="AA3919" s="11">
        <f t="shared" si="81"/>
        <v>0</v>
      </c>
      <c r="AB3919" s="11">
        <f>IFERROR(VLOOKUP(AD3919,[2]Sheet2!$M:$O,2,FALSE),0)</f>
        <v>0</v>
      </c>
      <c r="AC3919" s="11">
        <f>IFERROR(VLOOKUP(AD3919,[2]Sheet2!$M:$O,3,FALSE),0)</f>
        <v>0</v>
      </c>
      <c r="AD3919" s="10" t="str">
        <f t="shared" si="80"/>
        <v>79/80BNHC</v>
      </c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287.89999999999998</v>
      </c>
      <c r="AA3920" s="11">
        <f t="shared" si="81"/>
        <v>0</v>
      </c>
      <c r="AB3920" s="11">
        <f>IFERROR(VLOOKUP(AD3920,[2]Sheet2!$M:$O,2,FALSE),0)</f>
        <v>0</v>
      </c>
      <c r="AC3920" s="11">
        <f>IFERROR(VLOOKUP(AD3920,[2]Sheet2!$M:$O,3,FALSE),0)</f>
        <v>0</v>
      </c>
      <c r="AD3920" s="10" t="str">
        <f t="shared" si="80"/>
        <v>79/80RHGCL</v>
      </c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444.4</v>
      </c>
      <c r="AA3921" s="11">
        <f t="shared" si="81"/>
        <v>24.688888888888886</v>
      </c>
      <c r="AB3921" s="11">
        <f>IFERROR(VLOOKUP(AD3921,[2]Sheet2!$M:$O,2,FALSE),0)</f>
        <v>0</v>
      </c>
      <c r="AC3921" s="11">
        <f>IFERROR(VLOOKUP(AD3921,[2]Sheet2!$M:$O,3,FALSE),0)</f>
        <v>0</v>
      </c>
      <c r="AD3921" s="10" t="str">
        <f t="shared" si="80"/>
        <v>79/80KPCL</v>
      </c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168.2</v>
      </c>
      <c r="AA3922" s="11">
        <f t="shared" si="81"/>
        <v>-7.0083333333333329</v>
      </c>
      <c r="AB3922" s="11">
        <f>IFERROR(VLOOKUP(AD3922,[2]Sheet2!$M:$O,2,FALSE),0)</f>
        <v>0</v>
      </c>
      <c r="AC3922" s="11">
        <f>IFERROR(VLOOKUP(AD3922,[2]Sheet2!$M:$O,3,FALSE),0)</f>
        <v>0</v>
      </c>
      <c r="AD3922" s="10" t="str">
        <f t="shared" si="80"/>
        <v>79/80GHL</v>
      </c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260</v>
      </c>
      <c r="AA3923" s="11">
        <f t="shared" si="81"/>
        <v>13</v>
      </c>
      <c r="AB3923" s="11">
        <f>IFERROR(VLOOKUP(AD3923,[2]Sheet2!$M:$O,2,FALSE),0)</f>
        <v>0</v>
      </c>
      <c r="AC3923" s="11">
        <f>IFERROR(VLOOKUP(AD3923,[2]Sheet2!$M:$O,3,FALSE),0)</f>
        <v>0</v>
      </c>
      <c r="AD3923" s="10" t="str">
        <f t="shared" si="80"/>
        <v>79/80PMHPL</v>
      </c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342.1</v>
      </c>
      <c r="AA3924" s="11">
        <f t="shared" si="81"/>
        <v>-342.1</v>
      </c>
      <c r="AB3924" s="11">
        <f>IFERROR(VLOOKUP(AD3924,[2]Sheet2!$M:$O,2,FALSE),0)</f>
        <v>0</v>
      </c>
      <c r="AC3924" s="11">
        <f>IFERROR(VLOOKUP(AD3924,[2]Sheet2!$M:$O,3,FALSE),0)</f>
        <v>0</v>
      </c>
      <c r="AD3924" s="10" t="str">
        <f t="shared" si="80"/>
        <v>79/80MBJC</v>
      </c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Non Converted</v>
      </c>
      <c r="Z3925">
        <f>IFERROR(VLOOKUP(C3925,[1]LP!$B:$C,2,FALSE),0)</f>
        <v>267.5</v>
      </c>
      <c r="AA3925" s="11">
        <f t="shared" si="81"/>
        <v>0</v>
      </c>
      <c r="AB3925" s="11">
        <f>IFERROR(VLOOKUP(AD3925,[2]Sheet2!$M:$O,2,FALSE),0)</f>
        <v>0</v>
      </c>
      <c r="AC3925" s="11">
        <f>IFERROR(VLOOKUP(AD3925,[2]Sheet2!$M:$O,3,FALSE),0)</f>
        <v>0</v>
      </c>
      <c r="AD3925" s="10" t="str">
        <f t="shared" si="80"/>
        <v>79/80GLH</v>
      </c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345</v>
      </c>
      <c r="AA3926" s="11">
        <f t="shared" si="81"/>
        <v>24.642857142857142</v>
      </c>
      <c r="AB3926" s="11">
        <f>IFERROR(VLOOKUP(AD3926,[2]Sheet2!$M:$O,2,FALSE),0)</f>
        <v>0</v>
      </c>
      <c r="AC3926" s="11">
        <f>IFERROR(VLOOKUP(AD3926,[2]Sheet2!$M:$O,3,FALSE),0)</f>
        <v>0</v>
      </c>
      <c r="AD3926" s="10" t="str">
        <f t="shared" si="80"/>
        <v>79/80USHEC</v>
      </c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214</v>
      </c>
      <c r="AA3927" s="11">
        <f t="shared" si="81"/>
        <v>21.4</v>
      </c>
      <c r="AB3927" s="11">
        <f>IFERROR(VLOOKUP(AD3927,[2]Sheet2!$M:$O,2,FALSE),0)</f>
        <v>0</v>
      </c>
      <c r="AC3927" s="11">
        <f>IFERROR(VLOOKUP(AD3927,[2]Sheet2!$M:$O,3,FALSE),0)</f>
        <v>0</v>
      </c>
      <c r="AD3927" s="10" t="str">
        <f t="shared" si="80"/>
        <v>79/80AKJCL</v>
      </c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194.4</v>
      </c>
      <c r="AA3928" s="11">
        <f t="shared" si="81"/>
        <v>-97.2</v>
      </c>
      <c r="AB3928" s="11">
        <f>IFERROR(VLOOKUP(AD3928,[2]Sheet2!$M:$O,2,FALSE),0)</f>
        <v>0</v>
      </c>
      <c r="AC3928" s="11">
        <f>IFERROR(VLOOKUP(AD3928,[2]Sheet2!$M:$O,3,FALSE),0)</f>
        <v>0</v>
      </c>
      <c r="AD3928" s="10" t="str">
        <f t="shared" si="80"/>
        <v>79/80LEC</v>
      </c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603.9</v>
      </c>
      <c r="AA3929" s="11">
        <f t="shared" si="81"/>
        <v>35.523529411764706</v>
      </c>
      <c r="AB3929" s="11">
        <f>IFERROR(VLOOKUP(AD3929,[2]Sheet2!$M:$O,2,FALSE),0)</f>
        <v>0</v>
      </c>
      <c r="AC3929" s="11">
        <f>IFERROR(VLOOKUP(AD3929,[2]Sheet2!$M:$O,3,FALSE),0)</f>
        <v>0</v>
      </c>
      <c r="AD3929" s="10" t="str">
        <f t="shared" si="80"/>
        <v>79/80TPC</v>
      </c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249</v>
      </c>
      <c r="AA3930" s="11">
        <f t="shared" si="81"/>
        <v>20.75</v>
      </c>
      <c r="AB3930" s="11">
        <f>IFERROR(VLOOKUP(AD3930,[2]Sheet2!$M:$O,2,FALSE),0)</f>
        <v>0</v>
      </c>
      <c r="AC3930" s="11">
        <f>IFERROR(VLOOKUP(AD3930,[2]Sheet2!$M:$O,3,FALSE),0)</f>
        <v>0</v>
      </c>
      <c r="AD3930" s="10" t="str">
        <f t="shared" si="80"/>
        <v>79/80SHEL</v>
      </c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268</v>
      </c>
      <c r="AA3931" s="11">
        <f t="shared" si="81"/>
        <v>7.4444444444444446</v>
      </c>
      <c r="AB3931" s="11">
        <f>IFERROR(VLOOKUP(AD3931,[2]Sheet2!$M:$O,2,FALSE),0)</f>
        <v>0</v>
      </c>
      <c r="AC3931" s="11">
        <f>IFERROR(VLOOKUP(AD3931,[2]Sheet2!$M:$O,3,FALSE),0)</f>
        <v>0</v>
      </c>
      <c r="AD3931" s="10" t="str">
        <f t="shared" si="80"/>
        <v>79/80PPCL</v>
      </c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175</v>
      </c>
      <c r="AA3932" s="11">
        <f t="shared" si="81"/>
        <v>-19.444444444444443</v>
      </c>
      <c r="AB3932" s="11">
        <f>IFERROR(VLOOKUP(AD3932,[2]Sheet2!$M:$O,2,FALSE),0)</f>
        <v>0</v>
      </c>
      <c r="AC3932" s="11">
        <f>IFERROR(VLOOKUP(AD3932,[2]Sheet2!$M:$O,3,FALSE),0)</f>
        <v>0</v>
      </c>
      <c r="AD3932" s="10" t="str">
        <f t="shared" si="80"/>
        <v>79/80SSHL</v>
      </c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211.5</v>
      </c>
      <c r="AA3933" s="11">
        <f t="shared" si="81"/>
        <v>7.05</v>
      </c>
      <c r="AB3933" s="11">
        <f>IFERROR(VLOOKUP(AD3933,[2]Sheet2!$M:$O,2,FALSE),0)</f>
        <v>0</v>
      </c>
      <c r="AC3933" s="11">
        <f>IFERROR(VLOOKUP(AD3933,[2]Sheet2!$M:$O,3,FALSE),0)</f>
        <v>0</v>
      </c>
      <c r="AD3933" s="10" t="str">
        <f t="shared" si="80"/>
        <v>79/80UPPER</v>
      </c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224.1</v>
      </c>
      <c r="AA3934" s="11">
        <f t="shared" si="81"/>
        <v>28.012499999999999</v>
      </c>
      <c r="AB3934" s="11">
        <f>IFERROR(VLOOKUP(AD3934,[2]Sheet2!$M:$O,2,FALSE),0)</f>
        <v>0</v>
      </c>
      <c r="AC3934" s="11">
        <f>IFERROR(VLOOKUP(AD3934,[2]Sheet2!$M:$O,3,FALSE),0)</f>
        <v>0</v>
      </c>
      <c r="AD3934" s="10" t="str">
        <f t="shared" si="80"/>
        <v>79/80UNHPL</v>
      </c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500</v>
      </c>
      <c r="AA3935" s="11">
        <f t="shared" si="81"/>
        <v>22.727272727272727</v>
      </c>
      <c r="AB3935" s="11">
        <f>IFERROR(VLOOKUP(AD3935,[2]Sheet2!$M:$O,2,FALSE),0)</f>
        <v>0</v>
      </c>
      <c r="AC3935" s="11">
        <f>IFERROR(VLOOKUP(AD3935,[2]Sheet2!$M:$O,3,FALSE),0)</f>
        <v>0</v>
      </c>
      <c r="AD3935" s="10" t="str">
        <f t="shared" si="80"/>
        <v>79/80SPC</v>
      </c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327</v>
      </c>
      <c r="AA3936" s="11">
        <f t="shared" si="81"/>
        <v>-327</v>
      </c>
      <c r="AB3936" s="11">
        <f>IFERROR(VLOOKUP(AD3936,[2]Sheet2!$M:$O,2,FALSE),0)</f>
        <v>0</v>
      </c>
      <c r="AC3936" s="11">
        <f>IFERROR(VLOOKUP(AD3936,[2]Sheet2!$M:$O,3,FALSE),0)</f>
        <v>0</v>
      </c>
      <c r="AD3936" s="10" t="str">
        <f t="shared" si="80"/>
        <v>79/80SGHC</v>
      </c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506</v>
      </c>
      <c r="AA3937" s="11">
        <f t="shared" si="81"/>
        <v>36.142857142857146</v>
      </c>
      <c r="AB3937" s="11">
        <f>IFERROR(VLOOKUP(AD3937,[2]Sheet2!$M:$O,2,FALSE),0)</f>
        <v>0</v>
      </c>
      <c r="AC3937" s="11">
        <f>IFERROR(VLOOKUP(AD3937,[2]Sheet2!$M:$O,3,FALSE),0)</f>
        <v>5.2632000000000003</v>
      </c>
      <c r="AD3937" s="10" t="str">
        <f t="shared" si="80"/>
        <v>79/80BHDC</v>
      </c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147</v>
      </c>
      <c r="AA3938" s="11">
        <f t="shared" si="81"/>
        <v>-9.1875</v>
      </c>
      <c r="AB3938" s="11">
        <f>IFERROR(VLOOKUP(AD3938,[2]Sheet2!$M:$O,2,FALSE),0)</f>
        <v>0</v>
      </c>
      <c r="AC3938" s="11">
        <f>IFERROR(VLOOKUP(AD3938,[2]Sheet2!$M:$O,3,FALSE),0)</f>
        <v>0</v>
      </c>
      <c r="AD3938" s="10" t="str">
        <f t="shared" si="80"/>
        <v>79/80HDHPC</v>
      </c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289</v>
      </c>
      <c r="AA3939" s="11">
        <f t="shared" si="81"/>
        <v>-96.333333333333329</v>
      </c>
      <c r="AB3939" s="11">
        <f>IFERROR(VLOOKUP(AD3939,[2]Sheet2!$M:$O,2,FALSE),0)</f>
        <v>0</v>
      </c>
      <c r="AC3939" s="11">
        <f>IFERROR(VLOOKUP(AD3939,[2]Sheet2!$M:$O,3,FALSE),0)</f>
        <v>0</v>
      </c>
      <c r="AD3939" s="10" t="str">
        <f t="shared" si="80"/>
        <v>79/80RFPL</v>
      </c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655</v>
      </c>
      <c r="AA3940" s="11">
        <f t="shared" si="81"/>
        <v>11.696428571428571</v>
      </c>
      <c r="AB3940" s="11">
        <f>IFERROR(VLOOKUP(AD3940,[2]Sheet2!$M:$O,2,FALSE),0)</f>
        <v>0</v>
      </c>
      <c r="AC3940" s="11">
        <f>IFERROR(VLOOKUP(AD3940,[2]Sheet2!$M:$O,3,FALSE),0)</f>
        <v>0</v>
      </c>
      <c r="AD3940" s="10" t="str">
        <f t="shared" si="80"/>
        <v>79/80MEN</v>
      </c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363</v>
      </c>
      <c r="AA3941" s="11">
        <f t="shared" si="81"/>
        <v>12.517241379310345</v>
      </c>
      <c r="AB3941" s="11">
        <f>IFERROR(VLOOKUP(AD3941,[2]Sheet2!$M:$O,2,FALSE),0)</f>
        <v>0</v>
      </c>
      <c r="AC3941" s="11">
        <f>IFERROR(VLOOKUP(AD3941,[2]Sheet2!$M:$O,3,FALSE),0)</f>
        <v>0</v>
      </c>
      <c r="AD3941" s="10" t="str">
        <f t="shared" si="80"/>
        <v>79/80UHEWA</v>
      </c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340</v>
      </c>
      <c r="AA3942" s="11">
        <f t="shared" si="81"/>
        <v>-5.5737704918032787</v>
      </c>
      <c r="AB3942" s="11">
        <f>IFERROR(VLOOKUP(AD3942,[2]Sheet2!$M:$O,2,FALSE),0)</f>
        <v>0</v>
      </c>
      <c r="AC3942" s="11">
        <f>IFERROR(VLOOKUP(AD3942,[2]Sheet2!$M:$O,3,FALSE),0)</f>
        <v>0</v>
      </c>
      <c r="AD3942" s="10" t="str">
        <f t="shared" si="80"/>
        <v>79/80HHL</v>
      </c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415</v>
      </c>
      <c r="AA3943" s="11">
        <f t="shared" si="81"/>
        <v>18.863636363636363</v>
      </c>
      <c r="AB3943" s="11">
        <f>IFERROR(VLOOKUP(AD3943,[2]Sheet2!$M:$O,2,FALSE),0)</f>
        <v>0</v>
      </c>
      <c r="AC3943" s="11">
        <f>IFERROR(VLOOKUP(AD3943,[2]Sheet2!$M:$O,3,FALSE),0)</f>
        <v>0</v>
      </c>
      <c r="AD3943" s="10" t="str">
        <f t="shared" si="80"/>
        <v>79/80UMRH</v>
      </c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510</v>
      </c>
      <c r="AA3944" s="11">
        <f t="shared" si="81"/>
        <v>18.214285714285715</v>
      </c>
      <c r="AB3944" s="11">
        <f>IFERROR(VLOOKUP(AD3944,[2]Sheet2!$M:$O,2,FALSE),0)</f>
        <v>0</v>
      </c>
      <c r="AC3944" s="11">
        <f>IFERROR(VLOOKUP(AD3944,[2]Sheet2!$M:$O,3,FALSE),0)</f>
        <v>6</v>
      </c>
      <c r="AD3944" s="10" t="str">
        <f t="shared" si="80"/>
        <v>79/80SIKLES</v>
      </c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730.1</v>
      </c>
      <c r="AA3945" s="11">
        <f t="shared" si="81"/>
        <v>26.074999999999999</v>
      </c>
      <c r="AB3945" s="11">
        <f>IFERROR(VLOOKUP(AD3945,[2]Sheet2!$M:$O,2,FALSE),0)</f>
        <v>0</v>
      </c>
      <c r="AC3945" s="11">
        <f>IFERROR(VLOOKUP(AD3945,[2]Sheet2!$M:$O,3,FALSE),0)</f>
        <v>10.526300000000001</v>
      </c>
      <c r="AD3945" s="10" t="str">
        <f t="shared" si="80"/>
        <v>79/80RURU</v>
      </c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303</v>
      </c>
      <c r="AA3946" s="11">
        <f t="shared" si="81"/>
        <v>0</v>
      </c>
      <c r="AB3946" s="11">
        <f>IFERROR(VLOOKUP(AD3946,[2]Sheet2!$M:$O,2,FALSE),0)</f>
        <v>0</v>
      </c>
      <c r="AC3946" s="11">
        <f>IFERROR(VLOOKUP(AD3946,[2]Sheet2!$M:$O,3,FALSE),0)</f>
        <v>0</v>
      </c>
      <c r="AD3946" s="10" t="str">
        <f t="shared" si="80"/>
        <v>79/80BHL</v>
      </c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466</v>
      </c>
      <c r="AA3947" s="11">
        <f t="shared" si="81"/>
        <v>18.64</v>
      </c>
      <c r="AB3947" s="11">
        <f>IFERROR(VLOOKUP(AD3947,[2]Sheet2!$M:$O,2,FALSE),0)</f>
        <v>0</v>
      </c>
      <c r="AC3947" s="11">
        <f>IFERROR(VLOOKUP(AD3947,[2]Sheet2!$M:$O,3,FALSE),0)</f>
        <v>0</v>
      </c>
      <c r="AD3947" s="10" t="str">
        <f t="shared" si="80"/>
        <v>79/80GVL</v>
      </c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248</v>
      </c>
      <c r="AA3948" s="11">
        <f t="shared" si="81"/>
        <v>62</v>
      </c>
      <c r="AB3948" s="11">
        <f>IFERROR(VLOOKUP(AD3948,[2]Sheet2!$M:$O,2,FALSE),0)</f>
        <v>0</v>
      </c>
      <c r="AC3948" s="11">
        <f>IFERROR(VLOOKUP(AD3948,[2]Sheet2!$M:$O,3,FALSE),0)</f>
        <v>0</v>
      </c>
      <c r="AD3948" s="10" t="str">
        <f t="shared" si="80"/>
        <v>79/80RIDI</v>
      </c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680</v>
      </c>
      <c r="AA3949" s="11">
        <f t="shared" si="81"/>
        <v>75.555555555555557</v>
      </c>
      <c r="AB3949" s="11">
        <v>4</v>
      </c>
      <c r="AC3949" s="11">
        <v>0.21</v>
      </c>
      <c r="AD3949" s="10" t="str">
        <f t="shared" si="80"/>
        <v>73/74ALICL</v>
      </c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11">
        <v>8</v>
      </c>
      <c r="AC3950" s="11">
        <v>0.42099999999999999</v>
      </c>
      <c r="AD3950" s="10" t="str">
        <f t="shared" si="80"/>
        <v>73/74GLICL</v>
      </c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1425</v>
      </c>
      <c r="AA3951" s="11">
        <f t="shared" si="81"/>
        <v>475</v>
      </c>
      <c r="AB3951" s="11">
        <v>12</v>
      </c>
      <c r="AC3951" s="11">
        <v>0.63</v>
      </c>
      <c r="AD3951" s="10" t="str">
        <f t="shared" si="80"/>
        <v>73/74LICN</v>
      </c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655</v>
      </c>
      <c r="AA3952" s="11">
        <f t="shared" si="81"/>
        <v>59.545454545454547</v>
      </c>
      <c r="AB3952" s="11">
        <v>42</v>
      </c>
      <c r="AC3952" s="11">
        <v>28.5</v>
      </c>
      <c r="AD3952" s="10" t="str">
        <f t="shared" si="80"/>
        <v>73/74NLIC</v>
      </c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602.9</v>
      </c>
      <c r="AA3953" s="11">
        <f t="shared" si="81"/>
        <v>30.145</v>
      </c>
      <c r="AB3953" s="11">
        <v>13.5</v>
      </c>
      <c r="AC3953" s="11">
        <v>0</v>
      </c>
      <c r="AD3953" s="10" t="str">
        <f t="shared" si="80"/>
        <v>73/74NLICL</v>
      </c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11">
        <v>12.5</v>
      </c>
      <c r="AC3954" s="11">
        <v>0</v>
      </c>
      <c r="AD3954" s="10" t="str">
        <f t="shared" si="80"/>
        <v>73/74PLIC</v>
      </c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11">
        <v>12</v>
      </c>
      <c r="AC3955" s="11">
        <v>0.63</v>
      </c>
      <c r="AD3955" s="10" t="str">
        <f t="shared" si="80"/>
        <v>73/74SLICL</v>
      </c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680</v>
      </c>
      <c r="AA3956" s="11">
        <f t="shared" si="81"/>
        <v>113.33333333333333</v>
      </c>
      <c r="AB3956" s="11">
        <v>4</v>
      </c>
      <c r="AC3956" s="11">
        <v>0.21</v>
      </c>
      <c r="AD3956" s="10" t="str">
        <f t="shared" si="80"/>
        <v>73/74ALICL</v>
      </c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11">
        <v>8</v>
      </c>
      <c r="AC3957" s="11">
        <v>0.42099999999999999</v>
      </c>
      <c r="AD3957" s="10" t="str">
        <f t="shared" si="80"/>
        <v>73/74GLICL</v>
      </c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1425</v>
      </c>
      <c r="AA3958" s="11">
        <f t="shared" si="81"/>
        <v>712.5</v>
      </c>
      <c r="AB3958" s="11">
        <v>12</v>
      </c>
      <c r="AC3958" s="11">
        <v>0.63</v>
      </c>
      <c r="AD3958" s="10" t="str">
        <f t="shared" si="80"/>
        <v>73/74LICN</v>
      </c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655</v>
      </c>
      <c r="AA3959" s="11">
        <f t="shared" si="81"/>
        <v>46.785714285714285</v>
      </c>
      <c r="AB3959" s="11">
        <v>42</v>
      </c>
      <c r="AC3959" s="11">
        <v>28.5</v>
      </c>
      <c r="AD3959" s="10" t="str">
        <f t="shared" si="80"/>
        <v>73/74NLIC</v>
      </c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602.9</v>
      </c>
      <c r="AA3960" s="11">
        <f t="shared" si="81"/>
        <v>46.376923076923077</v>
      </c>
      <c r="AB3960" s="11">
        <v>13.5</v>
      </c>
      <c r="AC3960" s="11">
        <v>0</v>
      </c>
      <c r="AD3960" s="10" t="str">
        <f t="shared" si="80"/>
        <v>73/74NLICL</v>
      </c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11">
        <v>12.5</v>
      </c>
      <c r="AC3961" s="11">
        <v>0</v>
      </c>
      <c r="AD3961" s="10" t="str">
        <f t="shared" si="80"/>
        <v>73/74PLIC</v>
      </c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11">
        <v>12</v>
      </c>
      <c r="AC3962" s="11">
        <v>0.63</v>
      </c>
      <c r="AD3962" s="10" t="str">
        <f t="shared" si="80"/>
        <v>73/74SLICL</v>
      </c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680</v>
      </c>
      <c r="AA3963" s="11">
        <f t="shared" si="81"/>
        <v>136</v>
      </c>
      <c r="AB3963" s="11">
        <v>4</v>
      </c>
      <c r="AC3963" s="11">
        <v>0.21</v>
      </c>
      <c r="AD3963" s="10" t="str">
        <f t="shared" si="80"/>
        <v>73/74ALICL</v>
      </c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11">
        <v>8</v>
      </c>
      <c r="AC3964" s="11">
        <v>0.42099999999999999</v>
      </c>
      <c r="AD3964" s="10" t="str">
        <f t="shared" si="80"/>
        <v>73/74GLICL</v>
      </c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1425</v>
      </c>
      <c r="AA3965" s="11">
        <f t="shared" si="81"/>
        <v>237.5</v>
      </c>
      <c r="AB3965" s="11">
        <v>12</v>
      </c>
      <c r="AC3965" s="11">
        <v>0.63</v>
      </c>
      <c r="AD3965" s="10" t="str">
        <f t="shared" si="80"/>
        <v>73/74LICN</v>
      </c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655</v>
      </c>
      <c r="AA3966" s="11">
        <f t="shared" si="81"/>
        <v>36.388888888888886</v>
      </c>
      <c r="AB3966" s="11">
        <v>42</v>
      </c>
      <c r="AC3966" s="11">
        <v>28.5</v>
      </c>
      <c r="AD3966" s="10" t="str">
        <f t="shared" ref="AD3966:AD4029" si="82">B3966&amp;C3966</f>
        <v>73/74NLIC</v>
      </c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602.9</v>
      </c>
      <c r="AA3967" s="11">
        <f t="shared" si="81"/>
        <v>33.49444444444444</v>
      </c>
      <c r="AB3967" s="11">
        <v>13.5</v>
      </c>
      <c r="AC3967" s="11">
        <v>0</v>
      </c>
      <c r="AD3967" s="10" t="str">
        <f t="shared" si="82"/>
        <v>73/74NLICL</v>
      </c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11">
        <v>12.5</v>
      </c>
      <c r="AC3968" s="11">
        <v>0</v>
      </c>
      <c r="AD3968" s="10" t="str">
        <f t="shared" si="82"/>
        <v>73/74PLIC</v>
      </c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11">
        <v>12</v>
      </c>
      <c r="AC3969" s="11">
        <v>0.63</v>
      </c>
      <c r="AD3969" s="10" t="str">
        <f t="shared" si="82"/>
        <v>73/74SLICL</v>
      </c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680</v>
      </c>
      <c r="AA3970" s="11">
        <f t="shared" si="81"/>
        <v>136</v>
      </c>
      <c r="AB3970" s="11">
        <v>4</v>
      </c>
      <c r="AC3970" s="11">
        <v>0.21</v>
      </c>
      <c r="AD3970" s="10" t="str">
        <f t="shared" si="82"/>
        <v>73/74ALICL</v>
      </c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IFERROR(Z3971/M3971,0)</f>
        <v>0</v>
      </c>
      <c r="AB3971" s="11">
        <v>8</v>
      </c>
      <c r="AC3971" s="11">
        <v>0.42099999999999999</v>
      </c>
      <c r="AD3971" s="10" t="str">
        <f t="shared" si="82"/>
        <v>73/74GLICL</v>
      </c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1425</v>
      </c>
      <c r="AA3972" s="11">
        <f t="shared" si="83"/>
        <v>158.33333333333334</v>
      </c>
      <c r="AB3972" s="11">
        <v>12</v>
      </c>
      <c r="AC3972" s="11">
        <v>0.63</v>
      </c>
      <c r="AD3972" s="10" t="str">
        <f t="shared" si="82"/>
        <v>73/74LICN</v>
      </c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655</v>
      </c>
      <c r="AA3973" s="11">
        <f t="shared" si="83"/>
        <v>50.384615384615387</v>
      </c>
      <c r="AB3973" s="11">
        <v>42</v>
      </c>
      <c r="AC3973" s="11">
        <v>28.5</v>
      </c>
      <c r="AD3973" s="10" t="str">
        <f t="shared" si="82"/>
        <v>73/74NLIC</v>
      </c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602.9</v>
      </c>
      <c r="AA3974" s="11">
        <f t="shared" si="83"/>
        <v>43.06428571428571</v>
      </c>
      <c r="AB3974" s="11">
        <v>13.5</v>
      </c>
      <c r="AC3974" s="11">
        <v>0</v>
      </c>
      <c r="AD3974" s="10" t="str">
        <f t="shared" si="82"/>
        <v>73/74NLICL</v>
      </c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11">
        <v>12.5</v>
      </c>
      <c r="AC3975" s="11">
        <v>0</v>
      </c>
      <c r="AD3975" s="10" t="str">
        <f t="shared" si="82"/>
        <v>73/74PLIC</v>
      </c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11">
        <v>12</v>
      </c>
      <c r="AC3976" s="11">
        <v>0.63</v>
      </c>
      <c r="AD3976" s="10" t="str">
        <f t="shared" si="82"/>
        <v>73/74SLICL</v>
      </c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680</v>
      </c>
      <c r="AA3977" s="11">
        <f t="shared" si="83"/>
        <v>85</v>
      </c>
      <c r="AB3977" s="11">
        <v>0</v>
      </c>
      <c r="AC3977" s="11">
        <v>0</v>
      </c>
      <c r="AD3977" s="10" t="str">
        <f t="shared" si="82"/>
        <v>74/75ALICL</v>
      </c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11">
        <v>5.25</v>
      </c>
      <c r="AC3978" s="11">
        <v>0</v>
      </c>
      <c r="AD3978" s="10" t="str">
        <f t="shared" si="82"/>
        <v>74/75GLICL</v>
      </c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1425</v>
      </c>
      <c r="AA3979" s="11">
        <f t="shared" si="83"/>
        <v>129.54545454545453</v>
      </c>
      <c r="AB3979" s="11">
        <v>34.46</v>
      </c>
      <c r="AC3979" s="11">
        <v>35.53</v>
      </c>
      <c r="AD3979" s="10" t="str">
        <f t="shared" si="82"/>
        <v>74/75LICN</v>
      </c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655</v>
      </c>
      <c r="AA3980" s="11">
        <f t="shared" si="83"/>
        <v>28.478260869565219</v>
      </c>
      <c r="AB3980" s="11">
        <v>25</v>
      </c>
      <c r="AC3980" s="11">
        <v>23.5</v>
      </c>
      <c r="AD3980" s="10" t="str">
        <f t="shared" si="82"/>
        <v>74/75NLIC</v>
      </c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602.9</v>
      </c>
      <c r="AA3981" s="11">
        <f t="shared" si="83"/>
        <v>30.145</v>
      </c>
      <c r="AB3981" s="11">
        <v>2.5</v>
      </c>
      <c r="AC3981" s="11">
        <v>12</v>
      </c>
      <c r="AD3981" s="10" t="str">
        <f t="shared" si="82"/>
        <v>74/75NLICL</v>
      </c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11">
        <v>12.5</v>
      </c>
      <c r="AC3982" s="11">
        <v>0</v>
      </c>
      <c r="AD3982" s="10" t="str">
        <f t="shared" si="82"/>
        <v>74/75PLIC</v>
      </c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11">
        <v>12</v>
      </c>
      <c r="AC3983" s="11">
        <v>0</v>
      </c>
      <c r="AD3983" s="10" t="str">
        <f t="shared" si="82"/>
        <v>74/75SLICL</v>
      </c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680</v>
      </c>
      <c r="AA3984" s="11">
        <f t="shared" si="83"/>
        <v>113.33333333333333</v>
      </c>
      <c r="AB3984" s="11">
        <v>0</v>
      </c>
      <c r="AC3984" s="11">
        <v>0</v>
      </c>
      <c r="AD3984" s="10" t="str">
        <f t="shared" si="82"/>
        <v>74/75ALICL</v>
      </c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11">
        <v>5.25</v>
      </c>
      <c r="AC3985" s="11">
        <v>0</v>
      </c>
      <c r="AD3985" s="10" t="str">
        <f t="shared" si="82"/>
        <v>74/75GLICL</v>
      </c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1425</v>
      </c>
      <c r="AA3986" s="11">
        <f t="shared" si="83"/>
        <v>142.5</v>
      </c>
      <c r="AB3986" s="11">
        <v>34.46</v>
      </c>
      <c r="AC3986" s="11">
        <v>35.53</v>
      </c>
      <c r="AD3986" s="10" t="str">
        <f t="shared" si="82"/>
        <v>74/75LICN</v>
      </c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655</v>
      </c>
      <c r="AA3987" s="11">
        <f t="shared" si="83"/>
        <v>50.384615384615387</v>
      </c>
      <c r="AB3987" s="11">
        <v>25</v>
      </c>
      <c r="AC3987" s="11">
        <v>23.5</v>
      </c>
      <c r="AD3987" s="10" t="str">
        <f t="shared" si="82"/>
        <v>74/75NLIC</v>
      </c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602.9</v>
      </c>
      <c r="AA3988" s="11">
        <f t="shared" si="83"/>
        <v>28.709523809523809</v>
      </c>
      <c r="AB3988" s="11">
        <v>2.5</v>
      </c>
      <c r="AC3988" s="11">
        <v>12</v>
      </c>
      <c r="AD3988" s="10" t="str">
        <f t="shared" si="82"/>
        <v>74/75NLICL</v>
      </c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11">
        <v>12.5</v>
      </c>
      <c r="AC3989" s="11">
        <v>0</v>
      </c>
      <c r="AD3989" s="10" t="str">
        <f t="shared" si="82"/>
        <v>74/75PLIC</v>
      </c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11">
        <v>12</v>
      </c>
      <c r="AC3990" s="11">
        <v>0</v>
      </c>
      <c r="AD3990" s="10" t="str">
        <f t="shared" si="82"/>
        <v>74/75SLICL</v>
      </c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680</v>
      </c>
      <c r="AA3991" s="11">
        <f t="shared" si="83"/>
        <v>170</v>
      </c>
      <c r="AB3991" s="11">
        <v>0</v>
      </c>
      <c r="AC3991" s="11">
        <v>0</v>
      </c>
      <c r="AD3991" s="10" t="str">
        <f t="shared" si="82"/>
        <v>74/75ALICL</v>
      </c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11">
        <v>5.25</v>
      </c>
      <c r="AC3992" s="11">
        <v>0</v>
      </c>
      <c r="AD3992" s="10" t="str">
        <f t="shared" si="82"/>
        <v>74/75GLICL</v>
      </c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1425</v>
      </c>
      <c r="AA3993" s="11">
        <f t="shared" si="83"/>
        <v>142.5</v>
      </c>
      <c r="AB3993" s="11">
        <v>34.46</v>
      </c>
      <c r="AC3993" s="11">
        <v>35.53</v>
      </c>
      <c r="AD3993" s="10" t="str">
        <f t="shared" si="82"/>
        <v>74/75LICN</v>
      </c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655</v>
      </c>
      <c r="AA3994" s="11">
        <f t="shared" si="83"/>
        <v>50.384615384615387</v>
      </c>
      <c r="AB3994" s="11">
        <v>25</v>
      </c>
      <c r="AC3994" s="11">
        <v>23.5</v>
      </c>
      <c r="AD3994" s="10" t="str">
        <f t="shared" si="82"/>
        <v>74/75NLIC</v>
      </c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602.9</v>
      </c>
      <c r="AA3995" s="11">
        <f t="shared" si="83"/>
        <v>33.49444444444444</v>
      </c>
      <c r="AB3995" s="11">
        <v>2.5</v>
      </c>
      <c r="AC3995" s="11">
        <v>12</v>
      </c>
      <c r="AD3995" s="10" t="str">
        <f t="shared" si="82"/>
        <v>74/75NLICL</v>
      </c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11">
        <v>12.5</v>
      </c>
      <c r="AC3996" s="11">
        <v>0</v>
      </c>
      <c r="AD3996" s="10" t="str">
        <f t="shared" si="82"/>
        <v>74/75PLIC</v>
      </c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11">
        <v>12</v>
      </c>
      <c r="AC3997" s="11">
        <v>0</v>
      </c>
      <c r="AD3997" s="10" t="str">
        <f t="shared" si="82"/>
        <v>74/75SLICL</v>
      </c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11">
        <v>0</v>
      </c>
      <c r="AC3998" s="11">
        <v>0</v>
      </c>
      <c r="AD3998" s="10" t="str">
        <f t="shared" si="82"/>
        <v>74/75JLI</v>
      </c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680</v>
      </c>
      <c r="AA3999" s="11">
        <f t="shared" si="83"/>
        <v>170</v>
      </c>
      <c r="AB3999" s="11">
        <v>0</v>
      </c>
      <c r="AC3999" s="11">
        <v>0</v>
      </c>
      <c r="AD3999" s="10" t="str">
        <f t="shared" si="82"/>
        <v>74/75ALICL</v>
      </c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11">
        <v>5.25</v>
      </c>
      <c r="AC4000" s="11">
        <v>0</v>
      </c>
      <c r="AD4000" s="10" t="str">
        <f t="shared" si="82"/>
        <v>74/75GLICL</v>
      </c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1425</v>
      </c>
      <c r="AA4001" s="11">
        <f t="shared" si="83"/>
        <v>178.125</v>
      </c>
      <c r="AB4001" s="11">
        <v>34.46</v>
      </c>
      <c r="AC4001" s="11">
        <v>35.53</v>
      </c>
      <c r="AD4001" s="10" t="str">
        <f t="shared" si="82"/>
        <v>74/75LICN</v>
      </c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655</v>
      </c>
      <c r="AA4002" s="11">
        <f t="shared" si="83"/>
        <v>59.545454545454547</v>
      </c>
      <c r="AB4002" s="11">
        <v>25</v>
      </c>
      <c r="AC4002" s="11">
        <v>23.5</v>
      </c>
      <c r="AD4002" s="10" t="str">
        <f t="shared" si="82"/>
        <v>74/75NLIC</v>
      </c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602.9</v>
      </c>
      <c r="AA4003" s="11">
        <f t="shared" si="83"/>
        <v>33.49444444444444</v>
      </c>
      <c r="AB4003" s="11">
        <v>2.5</v>
      </c>
      <c r="AC4003" s="11">
        <v>12</v>
      </c>
      <c r="AD4003" s="10" t="str">
        <f t="shared" si="82"/>
        <v>74/75NLICL</v>
      </c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11">
        <v>12.5</v>
      </c>
      <c r="AC4004" s="11">
        <v>0</v>
      </c>
      <c r="AD4004" s="10" t="str">
        <f t="shared" si="82"/>
        <v>74/75PLIC</v>
      </c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11">
        <v>12</v>
      </c>
      <c r="AC4005" s="11">
        <v>0</v>
      </c>
      <c r="AD4005" s="10" t="str">
        <f t="shared" si="82"/>
        <v>74/75SLICL</v>
      </c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11">
        <v>0</v>
      </c>
      <c r="AC4006" s="11">
        <v>0</v>
      </c>
      <c r="AD4006" s="10" t="str">
        <f t="shared" si="82"/>
        <v>74/75JLI</v>
      </c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680</v>
      </c>
      <c r="AA4007" s="11">
        <f t="shared" si="83"/>
        <v>170</v>
      </c>
      <c r="AB4007" s="11">
        <v>0</v>
      </c>
      <c r="AC4007" s="11">
        <v>0</v>
      </c>
      <c r="AD4007" s="10" t="str">
        <f t="shared" si="82"/>
        <v>75/76ALICL</v>
      </c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11">
        <v>5.5004</v>
      </c>
      <c r="AC4008" s="11">
        <v>0.28949999999999998</v>
      </c>
      <c r="AD4008" s="10" t="str">
        <f t="shared" si="82"/>
        <v>75/76GLICL</v>
      </c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1425</v>
      </c>
      <c r="AA4009" s="11">
        <f t="shared" si="83"/>
        <v>178.125</v>
      </c>
      <c r="AB4009" s="11">
        <v>10</v>
      </c>
      <c r="AC4009" s="11">
        <v>0.52629999999999999</v>
      </c>
      <c r="AD4009" s="10" t="str">
        <f t="shared" si="82"/>
        <v>75/76LICN</v>
      </c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655</v>
      </c>
      <c r="AA4010" s="11">
        <f t="shared" si="83"/>
        <v>59.545454545454547</v>
      </c>
      <c r="AB4010" s="11">
        <v>31</v>
      </c>
      <c r="AC4010" s="11">
        <v>20</v>
      </c>
      <c r="AD4010" s="10" t="str">
        <f t="shared" si="82"/>
        <v>75/76NLIC</v>
      </c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602.9</v>
      </c>
      <c r="AA4011" s="11">
        <f t="shared" si="83"/>
        <v>33.49444444444444</v>
      </c>
      <c r="AB4011" s="11">
        <v>10</v>
      </c>
      <c r="AC4011" s="11">
        <v>0.53</v>
      </c>
      <c r="AD4011" s="10" t="str">
        <f t="shared" si="82"/>
        <v>75/76NLICL</v>
      </c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11">
        <v>7</v>
      </c>
      <c r="AC4012" s="11">
        <v>8</v>
      </c>
      <c r="AD4012" s="10" t="str">
        <f t="shared" si="82"/>
        <v>75/76PLIC</v>
      </c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11">
        <v>5</v>
      </c>
      <c r="AC4013" s="11">
        <v>5.5259999999999998</v>
      </c>
      <c r="AD4013" s="10" t="str">
        <f t="shared" si="82"/>
        <v>75/76SLICL</v>
      </c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11">
        <v>0</v>
      </c>
      <c r="AC4014" s="11">
        <v>0</v>
      </c>
      <c r="AD4014" s="10" t="str">
        <f t="shared" si="82"/>
        <v>75/76JLI</v>
      </c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680</v>
      </c>
      <c r="AA4015" s="11">
        <f t="shared" si="83"/>
        <v>136</v>
      </c>
      <c r="AB4015" s="11">
        <v>0</v>
      </c>
      <c r="AC4015" s="11">
        <v>0</v>
      </c>
      <c r="AD4015" s="10" t="str">
        <f t="shared" si="82"/>
        <v>75/76ALICL</v>
      </c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11">
        <v>5.5004</v>
      </c>
      <c r="AC4016" s="11">
        <v>0.28949999999999998</v>
      </c>
      <c r="AD4016" s="10" t="str">
        <f t="shared" si="82"/>
        <v>75/76GLICL</v>
      </c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1425</v>
      </c>
      <c r="AA4017" s="11">
        <f t="shared" si="83"/>
        <v>142.5</v>
      </c>
      <c r="AB4017" s="11">
        <v>10</v>
      </c>
      <c r="AC4017" s="11">
        <v>0.52629999999999999</v>
      </c>
      <c r="AD4017" s="10" t="str">
        <f t="shared" si="82"/>
        <v>75/76LICN</v>
      </c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655</v>
      </c>
      <c r="AA4018" s="11">
        <f t="shared" si="83"/>
        <v>50.384615384615387</v>
      </c>
      <c r="AB4018" s="11">
        <v>31</v>
      </c>
      <c r="AC4018" s="11">
        <v>20</v>
      </c>
      <c r="AD4018" s="10" t="str">
        <f t="shared" si="82"/>
        <v>75/76NLIC</v>
      </c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602.9</v>
      </c>
      <c r="AA4019" s="11">
        <f t="shared" si="83"/>
        <v>54.809090909090905</v>
      </c>
      <c r="AB4019" s="11">
        <v>10</v>
      </c>
      <c r="AC4019" s="11">
        <v>0.53</v>
      </c>
      <c r="AD4019" s="10" t="str">
        <f t="shared" si="82"/>
        <v>75/76NLICL</v>
      </c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11">
        <v>7</v>
      </c>
      <c r="AC4020" s="11">
        <v>8</v>
      </c>
      <c r="AD4020" s="10" t="str">
        <f t="shared" si="82"/>
        <v>75/76PLIC</v>
      </c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11">
        <v>5</v>
      </c>
      <c r="AC4021" s="11">
        <v>5.5259999999999998</v>
      </c>
      <c r="AD4021" s="10" t="str">
        <f t="shared" si="82"/>
        <v>75/76SLICL</v>
      </c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11">
        <v>0</v>
      </c>
      <c r="AC4022" s="11">
        <v>0</v>
      </c>
      <c r="AD4022" s="10" t="str">
        <f t="shared" si="82"/>
        <v>75/76JLI</v>
      </c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680</v>
      </c>
      <c r="AA4023" s="11">
        <f t="shared" si="83"/>
        <v>170</v>
      </c>
      <c r="AB4023" s="11">
        <v>0</v>
      </c>
      <c r="AC4023" s="11">
        <v>0</v>
      </c>
      <c r="AD4023" s="10" t="str">
        <f t="shared" si="82"/>
        <v>75/76ALICL</v>
      </c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11">
        <v>5.5004</v>
      </c>
      <c r="AC4024" s="11">
        <v>0.28949999999999998</v>
      </c>
      <c r="AD4024" s="10" t="str">
        <f t="shared" si="82"/>
        <v>75/76GLICL</v>
      </c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1425</v>
      </c>
      <c r="AA4025" s="11">
        <f t="shared" si="83"/>
        <v>142.5</v>
      </c>
      <c r="AB4025" s="11">
        <v>10</v>
      </c>
      <c r="AC4025" s="11">
        <v>0.52629999999999999</v>
      </c>
      <c r="AD4025" s="10" t="str">
        <f t="shared" si="82"/>
        <v>75/76LICN</v>
      </c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655</v>
      </c>
      <c r="AA4026" s="11">
        <f t="shared" si="83"/>
        <v>59.545454545454547</v>
      </c>
      <c r="AB4026" s="11">
        <v>31</v>
      </c>
      <c r="AC4026" s="11">
        <v>20</v>
      </c>
      <c r="AD4026" s="10" t="str">
        <f t="shared" si="82"/>
        <v>75/76NLIC</v>
      </c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602.9</v>
      </c>
      <c r="AA4027" s="11">
        <f t="shared" si="83"/>
        <v>43.06428571428571</v>
      </c>
      <c r="AB4027" s="11">
        <v>10</v>
      </c>
      <c r="AC4027" s="11">
        <v>0.53</v>
      </c>
      <c r="AD4027" s="10" t="str">
        <f t="shared" si="82"/>
        <v>75/76NLICL</v>
      </c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11">
        <v>7</v>
      </c>
      <c r="AC4028" s="11">
        <v>8</v>
      </c>
      <c r="AD4028" s="10" t="str">
        <f t="shared" si="82"/>
        <v>75/76PLIC</v>
      </c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11">
        <v>5</v>
      </c>
      <c r="AC4029" s="11">
        <v>5.5259999999999998</v>
      </c>
      <c r="AD4029" s="10" t="str">
        <f t="shared" si="82"/>
        <v>75/76SLICL</v>
      </c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11">
        <v>0</v>
      </c>
      <c r="AC4030" s="11">
        <v>0</v>
      </c>
      <c r="AD4030" s="10" t="str">
        <f t="shared" ref="AD4030:AD4093" si="84">B4030&amp;C4030</f>
        <v>75/76JLI</v>
      </c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680</v>
      </c>
      <c r="AA4031" s="11">
        <f t="shared" si="83"/>
        <v>226.66666666666666</v>
      </c>
      <c r="AB4031" s="11">
        <v>0</v>
      </c>
      <c r="AC4031" s="11">
        <v>0</v>
      </c>
      <c r="AD4031" s="10" t="str">
        <f t="shared" si="84"/>
        <v>75/76ALICL</v>
      </c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11">
        <v>5.5004</v>
      </c>
      <c r="AC4032" s="11">
        <v>0.28949999999999998</v>
      </c>
      <c r="AD4032" s="10" t="str">
        <f t="shared" si="84"/>
        <v>75/76GLICL</v>
      </c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1425</v>
      </c>
      <c r="AA4033" s="11">
        <f t="shared" si="83"/>
        <v>129.54545454545453</v>
      </c>
      <c r="AB4033" s="11">
        <v>10</v>
      </c>
      <c r="AC4033" s="11">
        <v>0.52629999999999999</v>
      </c>
      <c r="AD4033" s="10" t="str">
        <f t="shared" si="84"/>
        <v>75/76LICN</v>
      </c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655</v>
      </c>
      <c r="AA4034" s="11">
        <f t="shared" si="83"/>
        <v>65.5</v>
      </c>
      <c r="AB4034" s="11">
        <v>31</v>
      </c>
      <c r="AC4034" s="11">
        <v>20</v>
      </c>
      <c r="AD4034" s="10" t="str">
        <f t="shared" si="84"/>
        <v>75/76NLIC</v>
      </c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602.9</v>
      </c>
      <c r="AA4035" s="11">
        <f t="shared" ref="AA4035:AA4098" si="85">IFERROR(Z4035/M4035,0)</f>
        <v>54.809090909090905</v>
      </c>
      <c r="AB4035" s="11">
        <v>10</v>
      </c>
      <c r="AC4035" s="11">
        <v>0.53</v>
      </c>
      <c r="AD4035" s="10" t="str">
        <f t="shared" si="84"/>
        <v>75/76NLICL</v>
      </c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11">
        <v>7</v>
      </c>
      <c r="AC4036" s="11">
        <v>8</v>
      </c>
      <c r="AD4036" s="10" t="str">
        <f t="shared" si="84"/>
        <v>75/76PLIC</v>
      </c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11">
        <v>5</v>
      </c>
      <c r="AC4037" s="11">
        <v>5.5259999999999998</v>
      </c>
      <c r="AD4037" s="10" t="str">
        <f t="shared" si="84"/>
        <v>75/76SLICL</v>
      </c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11">
        <v>0</v>
      </c>
      <c r="AC4038" s="11">
        <v>0</v>
      </c>
      <c r="AD4038" s="10" t="str">
        <f t="shared" si="84"/>
        <v>75/76JLI</v>
      </c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11">
        <v>0</v>
      </c>
      <c r="AC4039" s="11">
        <v>0</v>
      </c>
      <c r="AD4039" s="10" t="str">
        <f t="shared" si="84"/>
        <v>75/76RLI</v>
      </c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680</v>
      </c>
      <c r="AA4040" s="11">
        <f t="shared" si="85"/>
        <v>85</v>
      </c>
      <c r="AB4040" s="11">
        <v>25</v>
      </c>
      <c r="AC4040" s="11">
        <v>2</v>
      </c>
      <c r="AD4040" s="10" t="str">
        <f t="shared" si="84"/>
        <v>76/77ALICL</v>
      </c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11">
        <v>7.4424999999999999</v>
      </c>
      <c r="AC4041" s="11">
        <v>0.39169999999999999</v>
      </c>
      <c r="AD4041" s="10" t="str">
        <f t="shared" si="84"/>
        <v>76/77GLICL</v>
      </c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1425</v>
      </c>
      <c r="AA4042" s="11">
        <f t="shared" si="85"/>
        <v>285</v>
      </c>
      <c r="AB4042" s="11">
        <v>20</v>
      </c>
      <c r="AC4042" s="11">
        <v>1.0526</v>
      </c>
      <c r="AD4042" s="10" t="str">
        <f t="shared" si="84"/>
        <v>76/77LICN</v>
      </c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655</v>
      </c>
      <c r="AA4043" s="11">
        <f t="shared" si="85"/>
        <v>43.666666666666664</v>
      </c>
      <c r="AB4043" s="11">
        <v>14</v>
      </c>
      <c r="AC4043" s="11">
        <v>0.73680000000000001</v>
      </c>
      <c r="AD4043" s="10" t="str">
        <f t="shared" si="84"/>
        <v>76/77NLIC</v>
      </c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602.9</v>
      </c>
      <c r="AA4044" s="11">
        <f t="shared" si="85"/>
        <v>40.193333333333335</v>
      </c>
      <c r="AB4044" s="11">
        <v>19</v>
      </c>
      <c r="AC4044" s="11">
        <v>1</v>
      </c>
      <c r="AD4044" s="10" t="str">
        <f t="shared" si="84"/>
        <v>76/77NLICL</v>
      </c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11">
        <v>15</v>
      </c>
      <c r="AC4045" s="11">
        <v>0.87</v>
      </c>
      <c r="AD4045" s="10" t="str">
        <f t="shared" si="84"/>
        <v>76/77PLIC</v>
      </c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11">
        <v>12.7</v>
      </c>
      <c r="AC4046" s="11">
        <v>0.66839999999999999</v>
      </c>
      <c r="AD4046" s="10" t="str">
        <f t="shared" si="84"/>
        <v>76/77SLICL</v>
      </c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11">
        <v>4.2</v>
      </c>
      <c r="AC4047" s="11">
        <v>0.22</v>
      </c>
      <c r="AD4047" s="10" t="str">
        <f t="shared" si="84"/>
        <v>76/77SLI</v>
      </c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11">
        <v>10</v>
      </c>
      <c r="AC4048" s="11">
        <v>0.52629999999999999</v>
      </c>
      <c r="AD4048" s="10" t="str">
        <f t="shared" si="84"/>
        <v>76/77JLI</v>
      </c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11">
        <v>0</v>
      </c>
      <c r="AC4049" s="11">
        <v>5.2632000000000003</v>
      </c>
      <c r="AD4049" s="10" t="str">
        <f t="shared" si="84"/>
        <v>76/77RLI</v>
      </c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11">
        <v>0</v>
      </c>
      <c r="AC4050" s="11">
        <v>0</v>
      </c>
      <c r="AD4050" s="10" t="str">
        <f t="shared" si="84"/>
        <v>76/77PLI</v>
      </c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680</v>
      </c>
      <c r="AA4051" s="11">
        <f t="shared" si="85"/>
        <v>56.666666666666664</v>
      </c>
      <c r="AB4051" s="11">
        <v>25</v>
      </c>
      <c r="AC4051" s="11">
        <v>2</v>
      </c>
      <c r="AD4051" s="10" t="str">
        <f t="shared" si="84"/>
        <v>76/77ALICL</v>
      </c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11">
        <v>7.4424999999999999</v>
      </c>
      <c r="AC4052" s="11">
        <v>0.39169999999999999</v>
      </c>
      <c r="AD4052" s="10" t="str">
        <f t="shared" si="84"/>
        <v>76/77GLICL</v>
      </c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1425</v>
      </c>
      <c r="AA4053" s="11">
        <f t="shared" si="85"/>
        <v>178.125</v>
      </c>
      <c r="AB4053" s="11">
        <v>20</v>
      </c>
      <c r="AC4053" s="11">
        <v>1.0526</v>
      </c>
      <c r="AD4053" s="10" t="str">
        <f t="shared" si="84"/>
        <v>76/77LICN</v>
      </c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655</v>
      </c>
      <c r="AA4054" s="11">
        <f t="shared" si="85"/>
        <v>50.384615384615387</v>
      </c>
      <c r="AB4054" s="11">
        <v>14</v>
      </c>
      <c r="AC4054" s="11">
        <v>0.73680000000000001</v>
      </c>
      <c r="AD4054" s="10" t="str">
        <f t="shared" si="84"/>
        <v>76/77NLIC</v>
      </c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602.9</v>
      </c>
      <c r="AA4055" s="11">
        <f t="shared" si="85"/>
        <v>40.193333333333335</v>
      </c>
      <c r="AB4055" s="11">
        <v>19</v>
      </c>
      <c r="AC4055" s="11">
        <v>1</v>
      </c>
      <c r="AD4055" s="10" t="str">
        <f t="shared" si="84"/>
        <v>76/77NLICL</v>
      </c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11">
        <v>15</v>
      </c>
      <c r="AC4056" s="11">
        <v>0.87</v>
      </c>
      <c r="AD4056" s="10" t="str">
        <f t="shared" si="84"/>
        <v>76/77PLIC</v>
      </c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11">
        <v>12.7</v>
      </c>
      <c r="AC4057" s="11">
        <v>0.66839999999999999</v>
      </c>
      <c r="AD4057" s="10" t="str">
        <f t="shared" si="84"/>
        <v>76/77SLICL</v>
      </c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11">
        <v>10</v>
      </c>
      <c r="AC4058" s="11">
        <v>0.52629999999999999</v>
      </c>
      <c r="AD4058" s="10" t="str">
        <f t="shared" si="84"/>
        <v>76/77JLI</v>
      </c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11">
        <v>0</v>
      </c>
      <c r="AC4059" s="11">
        <v>5.2632000000000003</v>
      </c>
      <c r="AD4059" s="10" t="str">
        <f t="shared" si="84"/>
        <v>76/77RLI</v>
      </c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11">
        <v>0</v>
      </c>
      <c r="AC4060" s="11">
        <v>0</v>
      </c>
      <c r="AD4060" s="10" t="str">
        <f t="shared" si="84"/>
        <v>76/77PLI</v>
      </c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680</v>
      </c>
      <c r="AA4061" s="11">
        <f t="shared" si="85"/>
        <v>75.555555555555557</v>
      </c>
      <c r="AB4061" s="11">
        <v>25</v>
      </c>
      <c r="AC4061" s="11">
        <v>2</v>
      </c>
      <c r="AD4061" s="10" t="str">
        <f t="shared" si="84"/>
        <v>76/77ALICL</v>
      </c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11">
        <v>7.4424999999999999</v>
      </c>
      <c r="AC4062" s="11">
        <v>0.39169999999999999</v>
      </c>
      <c r="AD4062" s="10" t="str">
        <f t="shared" si="84"/>
        <v>76/77GLICL</v>
      </c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1425</v>
      </c>
      <c r="AA4063" s="11">
        <f t="shared" si="85"/>
        <v>203.57142857142858</v>
      </c>
      <c r="AB4063" s="11">
        <v>20</v>
      </c>
      <c r="AC4063" s="11">
        <v>1.0526</v>
      </c>
      <c r="AD4063" s="10" t="str">
        <f t="shared" si="84"/>
        <v>76/77LICN</v>
      </c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655</v>
      </c>
      <c r="AA4064" s="11">
        <f t="shared" si="85"/>
        <v>59.545454545454547</v>
      </c>
      <c r="AB4064" s="11">
        <v>14</v>
      </c>
      <c r="AC4064" s="11">
        <v>0.73680000000000001</v>
      </c>
      <c r="AD4064" s="10" t="str">
        <f t="shared" si="84"/>
        <v>76/77NLIC</v>
      </c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602.9</v>
      </c>
      <c r="AA4065" s="11">
        <f t="shared" si="85"/>
        <v>43.06428571428571</v>
      </c>
      <c r="AB4065" s="11">
        <v>19</v>
      </c>
      <c r="AC4065" s="11">
        <v>1</v>
      </c>
      <c r="AD4065" s="10" t="str">
        <f t="shared" si="84"/>
        <v>76/77NLICL</v>
      </c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11">
        <v>15</v>
      </c>
      <c r="AC4066" s="11">
        <v>0.87</v>
      </c>
      <c r="AD4066" s="10" t="str">
        <f t="shared" si="84"/>
        <v>76/77PLIC</v>
      </c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11">
        <v>12.7</v>
      </c>
      <c r="AC4067" s="11">
        <v>0.66839999999999999</v>
      </c>
      <c r="AD4067" s="10" t="str">
        <f t="shared" si="84"/>
        <v>76/77SLICL</v>
      </c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11">
        <v>10</v>
      </c>
      <c r="AC4068" s="11">
        <v>0.52629999999999999</v>
      </c>
      <c r="AD4068" s="10" t="str">
        <f t="shared" si="84"/>
        <v>76/77JLI</v>
      </c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11">
        <v>0</v>
      </c>
      <c r="AC4069" s="11">
        <v>0</v>
      </c>
      <c r="AD4069" s="10" t="str">
        <f t="shared" si="84"/>
        <v>76/77ULI</v>
      </c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11">
        <v>0</v>
      </c>
      <c r="AC4070" s="11">
        <v>5.2632000000000003</v>
      </c>
      <c r="AD4070" s="10" t="str">
        <f t="shared" si="84"/>
        <v>76/77RLI</v>
      </c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11">
        <v>0</v>
      </c>
      <c r="AC4071" s="11">
        <v>0</v>
      </c>
      <c r="AD4071" s="10" t="str">
        <f t="shared" si="84"/>
        <v>76/77PLI</v>
      </c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680</v>
      </c>
      <c r="AA4072" s="11">
        <f t="shared" si="85"/>
        <v>75.555555555555557</v>
      </c>
      <c r="AB4072" s="11">
        <v>25</v>
      </c>
      <c r="AC4072" s="11">
        <v>2</v>
      </c>
      <c r="AD4072" s="10" t="str">
        <f t="shared" si="84"/>
        <v>76/77ALICL</v>
      </c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11">
        <v>7.4424999999999999</v>
      </c>
      <c r="AC4073" s="11">
        <v>0.39169999999999999</v>
      </c>
      <c r="AD4073" s="10" t="str">
        <f t="shared" si="84"/>
        <v>76/77GLICL</v>
      </c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1425</v>
      </c>
      <c r="AA4074" s="11">
        <f t="shared" si="85"/>
        <v>237.5</v>
      </c>
      <c r="AB4074" s="11">
        <v>20</v>
      </c>
      <c r="AC4074" s="11">
        <v>1.0526</v>
      </c>
      <c r="AD4074" s="10" t="str">
        <f t="shared" si="84"/>
        <v>76/77LICN</v>
      </c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655</v>
      </c>
      <c r="AA4075" s="11">
        <f t="shared" si="85"/>
        <v>65.5</v>
      </c>
      <c r="AB4075" s="11">
        <v>14</v>
      </c>
      <c r="AC4075" s="11">
        <v>0.73680000000000001</v>
      </c>
      <c r="AD4075" s="10" t="str">
        <f t="shared" si="84"/>
        <v>76/77NLIC</v>
      </c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602.9</v>
      </c>
      <c r="AA4076" s="11">
        <f t="shared" si="85"/>
        <v>46.376923076923077</v>
      </c>
      <c r="AB4076" s="11">
        <v>19</v>
      </c>
      <c r="AC4076" s="11">
        <v>1</v>
      </c>
      <c r="AD4076" s="10" t="str">
        <f t="shared" si="84"/>
        <v>76/77NLICL</v>
      </c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11">
        <v>15</v>
      </c>
      <c r="AC4077" s="11">
        <v>0.87</v>
      </c>
      <c r="AD4077" s="10" t="str">
        <f t="shared" si="84"/>
        <v>76/77PLIC</v>
      </c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11">
        <v>12.7</v>
      </c>
      <c r="AC4078" s="11">
        <v>0.66839999999999999</v>
      </c>
      <c r="AD4078" s="10" t="str">
        <f t="shared" si="84"/>
        <v>76/77SLICL</v>
      </c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11">
        <v>10</v>
      </c>
      <c r="AC4079" s="11">
        <v>0.52629999999999999</v>
      </c>
      <c r="AD4079" s="10" t="str">
        <f t="shared" si="84"/>
        <v>76/77JLI</v>
      </c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11">
        <v>0</v>
      </c>
      <c r="AC4080" s="11">
        <v>0</v>
      </c>
      <c r="AD4080" s="10" t="str">
        <f t="shared" si="84"/>
        <v>76/77ULI</v>
      </c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11">
        <v>0</v>
      </c>
      <c r="AC4081" s="11">
        <v>5.2632000000000003</v>
      </c>
      <c r="AD4081" s="10" t="str">
        <f t="shared" si="84"/>
        <v>76/77RLI</v>
      </c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11">
        <v>0</v>
      </c>
      <c r="AC4082" s="11">
        <v>0</v>
      </c>
      <c r="AD4082" s="10" t="str">
        <f t="shared" si="84"/>
        <v>76/77PLI</v>
      </c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680</v>
      </c>
      <c r="AA4083" s="11">
        <f t="shared" si="85"/>
        <v>35.789473684210527</v>
      </c>
      <c r="AB4083" s="11">
        <v>14.5</v>
      </c>
      <c r="AC4083" s="11">
        <v>0.76</v>
      </c>
      <c r="AD4083" s="10" t="str">
        <f t="shared" si="84"/>
        <v>77/78ALICL</v>
      </c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11">
        <v>13.2712</v>
      </c>
      <c r="AC4084" s="11">
        <v>0</v>
      </c>
      <c r="AD4084" s="10" t="str">
        <f t="shared" si="84"/>
        <v>77/78GLICL</v>
      </c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1425</v>
      </c>
      <c r="AA4085" s="11">
        <f t="shared" si="85"/>
        <v>118.75</v>
      </c>
      <c r="AB4085" s="11">
        <v>0</v>
      </c>
      <c r="AC4085" s="11">
        <v>0</v>
      </c>
      <c r="AD4085" s="10" t="str">
        <f t="shared" si="84"/>
        <v>77/78LICN</v>
      </c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655</v>
      </c>
      <c r="AA4086" s="11">
        <f t="shared" si="85"/>
        <v>38.529411764705884</v>
      </c>
      <c r="AB4086" s="11">
        <v>0</v>
      </c>
      <c r="AC4086" s="11">
        <v>15.7895</v>
      </c>
      <c r="AD4086" s="10" t="str">
        <f t="shared" si="84"/>
        <v>77/78NLIC</v>
      </c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602.9</v>
      </c>
      <c r="AA4087" s="11">
        <f t="shared" si="85"/>
        <v>40.193333333333335</v>
      </c>
      <c r="AB4087" s="11">
        <v>15</v>
      </c>
      <c r="AC4087" s="11">
        <v>0.78900000000000003</v>
      </c>
      <c r="AD4087" s="10" t="str">
        <f t="shared" si="84"/>
        <v>77/78NLICL</v>
      </c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11">
        <v>13</v>
      </c>
      <c r="AC4088" s="11">
        <v>0.68420000000000003</v>
      </c>
      <c r="AD4088" s="10" t="str">
        <f t="shared" si="84"/>
        <v>77/78PLIC</v>
      </c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11">
        <v>0</v>
      </c>
      <c r="AC4089" s="11">
        <v>0</v>
      </c>
      <c r="AD4089" s="10" t="str">
        <f t="shared" si="84"/>
        <v>77/78SLICL</v>
      </c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11">
        <v>0</v>
      </c>
      <c r="AC4090" s="11">
        <v>0</v>
      </c>
      <c r="AD4090" s="10" t="str">
        <f t="shared" si="84"/>
        <v>77/78JLI</v>
      </c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11">
        <v>8.9700000000000006</v>
      </c>
      <c r="AC4091" s="11">
        <v>0</v>
      </c>
      <c r="AD4091" s="10" t="str">
        <f t="shared" si="84"/>
        <v>77/78ULI</v>
      </c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11">
        <v>0</v>
      </c>
      <c r="AC4092" s="11">
        <v>0</v>
      </c>
      <c r="AD4092" s="10" t="str">
        <f t="shared" si="84"/>
        <v>77/78RLI</v>
      </c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11">
        <v>10</v>
      </c>
      <c r="AC4093" s="11">
        <v>0.52600000000000002</v>
      </c>
      <c r="AD4093" s="10" t="str">
        <f t="shared" si="84"/>
        <v>77/78PLI</v>
      </c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680</v>
      </c>
      <c r="AA4094" s="11">
        <f t="shared" si="85"/>
        <v>37.777777777777779</v>
      </c>
      <c r="AB4094" s="11">
        <v>14.5</v>
      </c>
      <c r="AC4094" s="11">
        <v>0.76</v>
      </c>
      <c r="AD4094" s="10" t="str">
        <f t="shared" ref="AD4094:AD4157" si="86">B4094&amp;C4094</f>
        <v>77/78ALICL</v>
      </c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11">
        <v>13.2712</v>
      </c>
      <c r="AC4095" s="11">
        <v>0</v>
      </c>
      <c r="AD4095" s="10" t="str">
        <f t="shared" si="86"/>
        <v>77/78GLICL</v>
      </c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1425</v>
      </c>
      <c r="AA4096" s="11">
        <f t="shared" si="85"/>
        <v>118.75</v>
      </c>
      <c r="AB4096" s="11">
        <v>0</v>
      </c>
      <c r="AC4096" s="11">
        <v>0</v>
      </c>
      <c r="AD4096" s="10" t="str">
        <f t="shared" si="86"/>
        <v>77/78LICN</v>
      </c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655</v>
      </c>
      <c r="AA4097" s="11">
        <f t="shared" si="85"/>
        <v>54.583333333333336</v>
      </c>
      <c r="AB4097" s="11">
        <v>0</v>
      </c>
      <c r="AC4097" s="11">
        <v>15.7895</v>
      </c>
      <c r="AD4097" s="10" t="str">
        <f t="shared" si="86"/>
        <v>77/78NLIC</v>
      </c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602.9</v>
      </c>
      <c r="AA4098" s="11">
        <f t="shared" si="85"/>
        <v>40.193333333333335</v>
      </c>
      <c r="AB4098" s="11">
        <v>15</v>
      </c>
      <c r="AC4098" s="11">
        <v>0.78900000000000003</v>
      </c>
      <c r="AD4098" s="10" t="str">
        <f t="shared" si="86"/>
        <v>77/78NLICL</v>
      </c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IFERROR(Z4099/M4099,0)</f>
        <v>0</v>
      </c>
      <c r="AB4099" s="11">
        <v>13</v>
      </c>
      <c r="AC4099" s="11">
        <v>0.68420000000000003</v>
      </c>
      <c r="AD4099" s="10" t="str">
        <f t="shared" si="86"/>
        <v>77/78PLIC</v>
      </c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11">
        <v>0</v>
      </c>
      <c r="AC4100" s="11">
        <v>0</v>
      </c>
      <c r="AD4100" s="10" t="str">
        <f t="shared" si="86"/>
        <v>77/78SLICL</v>
      </c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11">
        <v>0</v>
      </c>
      <c r="AC4101" s="11">
        <v>0</v>
      </c>
      <c r="AD4101" s="10" t="str">
        <f t="shared" si="86"/>
        <v>77/78JLI</v>
      </c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11">
        <v>8.9700000000000006</v>
      </c>
      <c r="AC4102" s="11">
        <v>0</v>
      </c>
      <c r="AD4102" s="10" t="str">
        <f t="shared" si="86"/>
        <v>77/78ULI</v>
      </c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11">
        <v>0</v>
      </c>
      <c r="AC4103" s="11">
        <v>0</v>
      </c>
      <c r="AD4103" s="10" t="str">
        <f t="shared" si="86"/>
        <v>77/78RLI</v>
      </c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11">
        <v>10</v>
      </c>
      <c r="AC4104" s="11">
        <v>0.52600000000000002</v>
      </c>
      <c r="AD4104" s="10" t="str">
        <f t="shared" si="86"/>
        <v>77/78PLI</v>
      </c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680</v>
      </c>
      <c r="AA4105" s="11">
        <f t="shared" si="87"/>
        <v>56.666666666666664</v>
      </c>
      <c r="AB4105" s="11">
        <v>14.5</v>
      </c>
      <c r="AC4105" s="11">
        <v>0.76</v>
      </c>
      <c r="AD4105" s="10" t="str">
        <f t="shared" si="86"/>
        <v>77/78ALICL</v>
      </c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11">
        <v>13.2712</v>
      </c>
      <c r="AC4106" s="11">
        <v>0</v>
      </c>
      <c r="AD4106" s="10" t="str">
        <f t="shared" si="86"/>
        <v>77/78GLICL</v>
      </c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1425</v>
      </c>
      <c r="AA4107" s="11">
        <f t="shared" si="87"/>
        <v>158.33333333333334</v>
      </c>
      <c r="AB4107" s="11">
        <v>0</v>
      </c>
      <c r="AC4107" s="11">
        <v>0</v>
      </c>
      <c r="AD4107" s="10" t="str">
        <f t="shared" si="86"/>
        <v>77/78LICN</v>
      </c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655</v>
      </c>
      <c r="AA4108" s="11">
        <f t="shared" si="87"/>
        <v>72.777777777777771</v>
      </c>
      <c r="AB4108" s="11">
        <v>0</v>
      </c>
      <c r="AC4108" s="11">
        <v>15.7895</v>
      </c>
      <c r="AD4108" s="10" t="str">
        <f t="shared" si="86"/>
        <v>77/78NLIC</v>
      </c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602.9</v>
      </c>
      <c r="AA4109" s="11">
        <f t="shared" si="87"/>
        <v>46.376923076923077</v>
      </c>
      <c r="AB4109" s="11">
        <v>15</v>
      </c>
      <c r="AC4109" s="11">
        <v>0.78900000000000003</v>
      </c>
      <c r="AD4109" s="10" t="str">
        <f t="shared" si="86"/>
        <v>77/78NLICL</v>
      </c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11">
        <v>13</v>
      </c>
      <c r="AC4110" s="11">
        <v>0.68420000000000003</v>
      </c>
      <c r="AD4110" s="10" t="str">
        <f t="shared" si="86"/>
        <v>77/78PLIC</v>
      </c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11">
        <v>0</v>
      </c>
      <c r="AC4111" s="11">
        <v>0</v>
      </c>
      <c r="AD4111" s="10" t="str">
        <f t="shared" si="86"/>
        <v>77/78SLICL</v>
      </c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11">
        <v>0</v>
      </c>
      <c r="AC4112" s="11">
        <v>0</v>
      </c>
      <c r="AD4112" s="10" t="str">
        <f t="shared" si="86"/>
        <v>77/78SLI</v>
      </c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11">
        <v>0</v>
      </c>
      <c r="AC4113" s="11">
        <v>0</v>
      </c>
      <c r="AD4113" s="10" t="str">
        <f t="shared" si="86"/>
        <v>77/78JLI</v>
      </c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11">
        <v>8.9700000000000006</v>
      </c>
      <c r="AC4114" s="11">
        <v>0</v>
      </c>
      <c r="AD4114" s="10" t="str">
        <f t="shared" si="86"/>
        <v>77/78ULI</v>
      </c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11">
        <v>0</v>
      </c>
      <c r="AC4115" s="11">
        <v>0</v>
      </c>
      <c r="AD4115" s="10" t="str">
        <f t="shared" si="86"/>
        <v>77/78RLI</v>
      </c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11">
        <v>10</v>
      </c>
      <c r="AC4116" s="11">
        <v>0.52600000000000002</v>
      </c>
      <c r="AD4116" s="10" t="str">
        <f t="shared" si="86"/>
        <v>77/78PLI</v>
      </c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680</v>
      </c>
      <c r="AA4117" s="11">
        <f t="shared" si="87"/>
        <v>52.307692307692307</v>
      </c>
      <c r="AB4117" s="11">
        <v>14.5</v>
      </c>
      <c r="AC4117" s="11">
        <v>0.76</v>
      </c>
      <c r="AD4117" s="10" t="str">
        <f t="shared" si="86"/>
        <v>77/78ALICL</v>
      </c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11">
        <v>13.2712</v>
      </c>
      <c r="AC4118" s="11">
        <v>0</v>
      </c>
      <c r="AD4118" s="10" t="str">
        <f t="shared" si="86"/>
        <v>77/78GLICL</v>
      </c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1425</v>
      </c>
      <c r="AA4119" s="11">
        <f t="shared" si="87"/>
        <v>158.33333333333334</v>
      </c>
      <c r="AB4119" s="11">
        <v>0</v>
      </c>
      <c r="AC4119" s="11">
        <v>0</v>
      </c>
      <c r="AD4119" s="10" t="str">
        <f t="shared" si="86"/>
        <v>77/78LICN</v>
      </c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655</v>
      </c>
      <c r="AA4120" s="11">
        <f t="shared" si="87"/>
        <v>93.571428571428569</v>
      </c>
      <c r="AB4120" s="11">
        <v>0</v>
      </c>
      <c r="AC4120" s="11">
        <v>15.7895</v>
      </c>
      <c r="AD4120" s="10" t="str">
        <f t="shared" si="86"/>
        <v>77/78NLIC</v>
      </c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602.9</v>
      </c>
      <c r="AA4121" s="11">
        <f t="shared" si="87"/>
        <v>50.241666666666667</v>
      </c>
      <c r="AB4121" s="11">
        <v>15</v>
      </c>
      <c r="AC4121" s="11">
        <v>0.78900000000000003</v>
      </c>
      <c r="AD4121" s="10" t="str">
        <f t="shared" si="86"/>
        <v>77/78NLICL</v>
      </c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11">
        <v>13</v>
      </c>
      <c r="AC4122" s="11">
        <v>0.68420000000000003</v>
      </c>
      <c r="AD4122" s="10" t="str">
        <f t="shared" si="86"/>
        <v>77/78PLIC</v>
      </c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11">
        <v>0</v>
      </c>
      <c r="AC4123" s="11">
        <v>0</v>
      </c>
      <c r="AD4123" s="10" t="str">
        <f t="shared" si="86"/>
        <v>77/78SLICL</v>
      </c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11">
        <v>0</v>
      </c>
      <c r="AC4124" s="11">
        <v>0</v>
      </c>
      <c r="AD4124" s="10" t="str">
        <f t="shared" si="86"/>
        <v>77/78SLI</v>
      </c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11">
        <v>0</v>
      </c>
      <c r="AC4125" s="11">
        <v>0</v>
      </c>
      <c r="AD4125" s="10" t="str">
        <f t="shared" si="86"/>
        <v>77/78JLI</v>
      </c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11">
        <v>8.9700000000000006</v>
      </c>
      <c r="AC4126" s="11">
        <v>0</v>
      </c>
      <c r="AD4126" s="10" t="str">
        <f t="shared" si="86"/>
        <v>77/78ULI</v>
      </c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11">
        <v>0</v>
      </c>
      <c r="AC4127" s="11">
        <v>0</v>
      </c>
      <c r="AD4127" s="10" t="str">
        <f t="shared" si="86"/>
        <v>77/78RLI</v>
      </c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11">
        <v>10</v>
      </c>
      <c r="AC4128" s="11">
        <v>0.52600000000000002</v>
      </c>
      <c r="AD4128" s="10" t="str">
        <f t="shared" si="86"/>
        <v>77/78PLI</v>
      </c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680</v>
      </c>
      <c r="AA4129" s="11">
        <f t="shared" si="87"/>
        <v>35.789473684210527</v>
      </c>
      <c r="AB4129" s="11">
        <v>8.5</v>
      </c>
      <c r="AC4129" s="11">
        <v>0.44500000000000001</v>
      </c>
      <c r="AD4129" s="10" t="str">
        <f t="shared" si="86"/>
        <v>78/79ALICL</v>
      </c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11">
        <v>0</v>
      </c>
      <c r="AC4130" s="11">
        <v>0</v>
      </c>
      <c r="AD4130" s="10" t="str">
        <f t="shared" si="86"/>
        <v>78/79GLICL</v>
      </c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1425</v>
      </c>
      <c r="AA4131" s="11">
        <f t="shared" si="87"/>
        <v>285</v>
      </c>
      <c r="AB4131" s="11">
        <v>0</v>
      </c>
      <c r="AC4131" s="11">
        <v>0</v>
      </c>
      <c r="AD4131" s="10" t="str">
        <f t="shared" si="86"/>
        <v>78/79LICN</v>
      </c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655</v>
      </c>
      <c r="AA4132" s="11">
        <f t="shared" si="87"/>
        <v>0</v>
      </c>
      <c r="AB4132" s="11">
        <v>0</v>
      </c>
      <c r="AC4132" s="11">
        <v>0</v>
      </c>
      <c r="AD4132" s="10" t="str">
        <f t="shared" si="86"/>
        <v>78/79NLIC</v>
      </c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602.9</v>
      </c>
      <c r="AA4133" s="11">
        <f t="shared" si="87"/>
        <v>60.29</v>
      </c>
      <c r="AB4133" s="11">
        <v>8</v>
      </c>
      <c r="AC4133" s="11">
        <v>6.5</v>
      </c>
      <c r="AD4133" s="10" t="str">
        <f t="shared" si="86"/>
        <v>78/79NLICL</v>
      </c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11">
        <v>0</v>
      </c>
      <c r="AC4134" s="11">
        <v>0</v>
      </c>
      <c r="AD4134" s="10" t="str">
        <f t="shared" si="86"/>
        <v>78/79PLIC</v>
      </c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11">
        <v>0</v>
      </c>
      <c r="AC4135" s="11">
        <v>0</v>
      </c>
      <c r="AD4135" s="10" t="str">
        <f t="shared" si="86"/>
        <v>78/79SLICL</v>
      </c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11">
        <v>0</v>
      </c>
      <c r="AC4136" s="11">
        <v>0</v>
      </c>
      <c r="AD4136" s="10" t="str">
        <f t="shared" si="86"/>
        <v>78/79SLI</v>
      </c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11">
        <v>0</v>
      </c>
      <c r="AC4137" s="11">
        <v>0</v>
      </c>
      <c r="AD4137" s="10" t="str">
        <f t="shared" si="86"/>
        <v>78/79JLI</v>
      </c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11">
        <v>0</v>
      </c>
      <c r="AC4138" s="11">
        <v>0</v>
      </c>
      <c r="AD4138" s="10" t="str">
        <f t="shared" si="86"/>
        <v>78/79ULI</v>
      </c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11">
        <v>0</v>
      </c>
      <c r="AC4139" s="11">
        <v>0</v>
      </c>
      <c r="AD4139" s="10" t="str">
        <f t="shared" si="86"/>
        <v>78/79RLI</v>
      </c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11">
        <v>0</v>
      </c>
      <c r="AC4140" s="11">
        <v>0</v>
      </c>
      <c r="AD4140" s="10" t="str">
        <f t="shared" si="86"/>
        <v>78/79PLI</v>
      </c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680</v>
      </c>
      <c r="AA4141" s="11">
        <f t="shared" si="87"/>
        <v>61.81818181818182</v>
      </c>
      <c r="AB4141" s="11">
        <v>8.5</v>
      </c>
      <c r="AC4141" s="11">
        <v>0.44500000000000001</v>
      </c>
      <c r="AD4141" s="10" t="str">
        <f t="shared" si="86"/>
        <v>78/79ALICL</v>
      </c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11">
        <v>0</v>
      </c>
      <c r="AC4142" s="11">
        <v>0</v>
      </c>
      <c r="AD4142" s="10" t="str">
        <f t="shared" si="86"/>
        <v>78/79GLICL</v>
      </c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1425</v>
      </c>
      <c r="AA4143" s="11">
        <f t="shared" si="87"/>
        <v>203.57142857142858</v>
      </c>
      <c r="AB4143" s="11">
        <v>0</v>
      </c>
      <c r="AC4143" s="11">
        <v>0</v>
      </c>
      <c r="AD4143" s="10" t="str">
        <f t="shared" si="86"/>
        <v>78/79LICN</v>
      </c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655</v>
      </c>
      <c r="AA4144" s="11">
        <f t="shared" si="87"/>
        <v>218.33333333333334</v>
      </c>
      <c r="AB4144" s="11">
        <v>0</v>
      </c>
      <c r="AC4144" s="11">
        <v>0</v>
      </c>
      <c r="AD4144" s="10" t="str">
        <f t="shared" si="86"/>
        <v>78/79NLIC</v>
      </c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602.9</v>
      </c>
      <c r="AA4145" s="11">
        <f t="shared" si="87"/>
        <v>86.128571428571419</v>
      </c>
      <c r="AB4145" s="11">
        <v>8</v>
      </c>
      <c r="AC4145" s="11">
        <v>6.5</v>
      </c>
      <c r="AD4145" s="10" t="str">
        <f t="shared" si="86"/>
        <v>78/79NLICL</v>
      </c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11">
        <v>0</v>
      </c>
      <c r="AC4146" s="11">
        <v>0</v>
      </c>
      <c r="AD4146" s="10" t="str">
        <f t="shared" si="86"/>
        <v>78/79PLIC</v>
      </c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11">
        <v>0</v>
      </c>
      <c r="AC4147" s="11">
        <v>0</v>
      </c>
      <c r="AD4147" s="10" t="str">
        <f t="shared" si="86"/>
        <v>78/79SLICL</v>
      </c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11">
        <v>0</v>
      </c>
      <c r="AC4148" s="11">
        <v>0</v>
      </c>
      <c r="AD4148" s="10" t="str">
        <f t="shared" si="86"/>
        <v>78/79SLI</v>
      </c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11">
        <v>0</v>
      </c>
      <c r="AC4149" s="11">
        <v>0</v>
      </c>
      <c r="AD4149" s="10" t="str">
        <f t="shared" si="86"/>
        <v>78/79JLI</v>
      </c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11">
        <v>0</v>
      </c>
      <c r="AC4150" s="11">
        <v>0</v>
      </c>
      <c r="AD4150" s="10" t="str">
        <f t="shared" si="86"/>
        <v>78/79ULI</v>
      </c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11">
        <v>0</v>
      </c>
      <c r="AC4151" s="11">
        <v>0</v>
      </c>
      <c r="AD4151" s="10" t="str">
        <f t="shared" si="86"/>
        <v>78/79RLI</v>
      </c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11">
        <v>0</v>
      </c>
      <c r="AC4152" s="11">
        <v>0</v>
      </c>
      <c r="AD4152" s="10" t="str">
        <f t="shared" si="86"/>
        <v>78/79PLI</v>
      </c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11">
        <v>10</v>
      </c>
      <c r="AC4153" s="11">
        <v>0</v>
      </c>
      <c r="AD4153" s="10" t="str">
        <f t="shared" si="86"/>
        <v>73/74EIC</v>
      </c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11">
        <v>0</v>
      </c>
      <c r="AC4154" s="11">
        <v>15</v>
      </c>
      <c r="AD4154" s="10" t="str">
        <f t="shared" si="86"/>
        <v>73/74HGI</v>
      </c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11">
        <v>12.82</v>
      </c>
      <c r="AC4155" s="11">
        <v>0.67</v>
      </c>
      <c r="AD4155" s="10" t="str">
        <f t="shared" si="86"/>
        <v>73/74LGIL</v>
      </c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930</v>
      </c>
      <c r="AA4156" s="11">
        <f t="shared" si="87"/>
        <v>31</v>
      </c>
      <c r="AB4156" s="11">
        <v>4.5199999999999996</v>
      </c>
      <c r="AC4156" s="11">
        <v>0</v>
      </c>
      <c r="AD4156" s="10" t="str">
        <f t="shared" si="86"/>
        <v>73/74NICL</v>
      </c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843</v>
      </c>
      <c r="AA4157" s="11">
        <f t="shared" si="87"/>
        <v>27.193548387096776</v>
      </c>
      <c r="AB4157" s="11">
        <v>10</v>
      </c>
      <c r="AC4157" s="11">
        <v>0.52</v>
      </c>
      <c r="AD4157" s="10" t="str">
        <f t="shared" si="86"/>
        <v>73/74NIL</v>
      </c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844</v>
      </c>
      <c r="AA4158" s="11">
        <f t="shared" si="87"/>
        <v>19.627906976744185</v>
      </c>
      <c r="AB4158" s="11">
        <v>25</v>
      </c>
      <c r="AC4158" s="11">
        <v>1.3149999999999999</v>
      </c>
      <c r="AD4158" s="10" t="str">
        <f t="shared" ref="AD4158:AD4221" si="88">B4158&amp;C4158</f>
        <v>73/74NLG</v>
      </c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11">
        <v>13.52</v>
      </c>
      <c r="AC4159" s="11">
        <v>0</v>
      </c>
      <c r="AD4159" s="10" t="str">
        <f t="shared" si="88"/>
        <v>73/74PIC</v>
      </c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11">
        <v>20</v>
      </c>
      <c r="AC4160" s="11">
        <v>1.05</v>
      </c>
      <c r="AD4160" s="10" t="str">
        <f t="shared" si="88"/>
        <v>73/74PICL</v>
      </c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11">
        <v>0</v>
      </c>
      <c r="AC4161" s="11">
        <v>0</v>
      </c>
      <c r="AD4161" s="10" t="str">
        <f t="shared" si="88"/>
        <v>73/74SIC</v>
      </c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757.5</v>
      </c>
      <c r="AA4162" s="11">
        <f t="shared" si="87"/>
        <v>11.139705882352942</v>
      </c>
      <c r="AB4162" s="11">
        <v>29</v>
      </c>
      <c r="AC4162" s="11">
        <v>1.526</v>
      </c>
      <c r="AD4162" s="10" t="str">
        <f t="shared" si="88"/>
        <v>73/74SICL</v>
      </c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IFERROR(Z4163/M4163,0)</f>
        <v>0</v>
      </c>
      <c r="AB4163" s="11">
        <v>20</v>
      </c>
      <c r="AC4163" s="11">
        <v>1.0529999999999999</v>
      </c>
      <c r="AD4163" s="10" t="str">
        <f t="shared" si="88"/>
        <v>73/74SIL</v>
      </c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11">
        <v>0</v>
      </c>
      <c r="AC4164" s="11">
        <v>0</v>
      </c>
      <c r="AD4164" s="10" t="str">
        <f t="shared" si="88"/>
        <v>73/74UIC</v>
      </c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864.9</v>
      </c>
      <c r="AA4165" s="11">
        <f t="shared" si="89"/>
        <v>36.037500000000001</v>
      </c>
      <c r="AB4165" s="11">
        <v>19.2</v>
      </c>
      <c r="AC4165" s="11">
        <v>1.01</v>
      </c>
      <c r="AD4165" s="10" t="str">
        <f t="shared" si="88"/>
        <v>73/74PRIN</v>
      </c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14160</v>
      </c>
      <c r="AA4166" s="11">
        <f t="shared" si="89"/>
        <v>18.754966887417218</v>
      </c>
      <c r="AB4166" s="11">
        <v>0</v>
      </c>
      <c r="AC4166" s="11">
        <v>0</v>
      </c>
      <c r="AD4166" s="10" t="str">
        <f t="shared" si="88"/>
        <v>73/74RBCL</v>
      </c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543.1</v>
      </c>
      <c r="AA4167" s="11">
        <f t="shared" si="89"/>
        <v>30.172222222222224</v>
      </c>
      <c r="AB4167" s="11">
        <v>0</v>
      </c>
      <c r="AC4167" s="11">
        <v>0</v>
      </c>
      <c r="AD4167" s="10" t="str">
        <f t="shared" si="88"/>
        <v>73/74IGI</v>
      </c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11">
        <v>10</v>
      </c>
      <c r="AC4168" s="11">
        <v>0</v>
      </c>
      <c r="AD4168" s="10" t="str">
        <f t="shared" si="88"/>
        <v>73/74EIC</v>
      </c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11">
        <v>0</v>
      </c>
      <c r="AC4169" s="11">
        <v>15</v>
      </c>
      <c r="AD4169" s="10" t="str">
        <f t="shared" si="88"/>
        <v>73/74HGI</v>
      </c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11">
        <v>12.82</v>
      </c>
      <c r="AC4170" s="11">
        <v>0.67</v>
      </c>
      <c r="AD4170" s="10" t="str">
        <f t="shared" si="88"/>
        <v>73/74LGIL</v>
      </c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930</v>
      </c>
      <c r="AA4171" s="11">
        <f t="shared" si="89"/>
        <v>35.769230769230766</v>
      </c>
      <c r="AB4171" s="11">
        <v>4.5199999999999996</v>
      </c>
      <c r="AC4171" s="11">
        <v>0</v>
      </c>
      <c r="AD4171" s="10" t="str">
        <f t="shared" si="88"/>
        <v>73/74NICL</v>
      </c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843</v>
      </c>
      <c r="AA4172" s="11">
        <f t="shared" si="89"/>
        <v>18.733333333333334</v>
      </c>
      <c r="AB4172" s="11">
        <v>10</v>
      </c>
      <c r="AC4172" s="11">
        <v>0.52</v>
      </c>
      <c r="AD4172" s="10" t="str">
        <f t="shared" si="88"/>
        <v>73/74NIL</v>
      </c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844</v>
      </c>
      <c r="AA4173" s="11">
        <f t="shared" si="89"/>
        <v>29.103448275862068</v>
      </c>
      <c r="AB4173" s="11">
        <v>25</v>
      </c>
      <c r="AC4173" s="11">
        <v>1.3149999999999999</v>
      </c>
      <c r="AD4173" s="10" t="str">
        <f t="shared" si="88"/>
        <v>73/74NLG</v>
      </c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11">
        <v>13.52</v>
      </c>
      <c r="AC4174" s="11">
        <v>0</v>
      </c>
      <c r="AD4174" s="10" t="str">
        <f t="shared" si="88"/>
        <v>73/74PIC</v>
      </c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11">
        <v>20</v>
      </c>
      <c r="AC4175" s="11">
        <v>1.05</v>
      </c>
      <c r="AD4175" s="10" t="str">
        <f t="shared" si="88"/>
        <v>73/74PICL</v>
      </c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11">
        <v>0</v>
      </c>
      <c r="AC4176" s="11">
        <v>0</v>
      </c>
      <c r="AD4176" s="10" t="str">
        <f t="shared" si="88"/>
        <v>73/74SIC</v>
      </c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757.5</v>
      </c>
      <c r="AA4177" s="11">
        <f t="shared" si="89"/>
        <v>17.21590909090909</v>
      </c>
      <c r="AB4177" s="11">
        <v>29</v>
      </c>
      <c r="AC4177" s="11">
        <v>1.526</v>
      </c>
      <c r="AD4177" s="10" t="str">
        <f t="shared" si="88"/>
        <v>73/74SICL</v>
      </c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11">
        <v>20</v>
      </c>
      <c r="AC4178" s="11">
        <v>1.0529999999999999</v>
      </c>
      <c r="AD4178" s="10" t="str">
        <f t="shared" si="88"/>
        <v>73/74SIL</v>
      </c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11">
        <v>0</v>
      </c>
      <c r="AC4179" s="11">
        <v>0</v>
      </c>
      <c r="AD4179" s="10" t="str">
        <f t="shared" si="88"/>
        <v>73/74UIC</v>
      </c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864.9</v>
      </c>
      <c r="AA4180" s="11">
        <f t="shared" si="89"/>
        <v>57.66</v>
      </c>
      <c r="AB4180" s="11">
        <v>19.2</v>
      </c>
      <c r="AC4180" s="11">
        <v>1.01</v>
      </c>
      <c r="AD4180" s="10" t="str">
        <f t="shared" si="88"/>
        <v>73/74PRIN</v>
      </c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14160</v>
      </c>
      <c r="AA4181" s="11">
        <f t="shared" si="89"/>
        <v>33.634204275534444</v>
      </c>
      <c r="AB4181" s="11">
        <v>0</v>
      </c>
      <c r="AC4181" s="11">
        <v>0</v>
      </c>
      <c r="AD4181" s="10" t="str">
        <f t="shared" si="88"/>
        <v>73/74RBCL</v>
      </c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543.1</v>
      </c>
      <c r="AA4182" s="11">
        <f t="shared" si="89"/>
        <v>23.61304347826087</v>
      </c>
      <c r="AB4182" s="11">
        <v>0</v>
      </c>
      <c r="AC4182" s="11">
        <v>0</v>
      </c>
      <c r="AD4182" s="10" t="str">
        <f t="shared" si="88"/>
        <v>73/74IGI</v>
      </c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11">
        <v>10</v>
      </c>
      <c r="AC4183" s="11">
        <v>0</v>
      </c>
      <c r="AD4183" s="10" t="str">
        <f t="shared" si="88"/>
        <v>73/74EIC</v>
      </c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11">
        <v>0</v>
      </c>
      <c r="AC4184" s="11">
        <v>15</v>
      </c>
      <c r="AD4184" s="10" t="str">
        <f t="shared" si="88"/>
        <v>73/74HGI</v>
      </c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11">
        <v>12.82</v>
      </c>
      <c r="AC4185" s="11">
        <v>0.67</v>
      </c>
      <c r="AD4185" s="10" t="str">
        <f t="shared" si="88"/>
        <v>73/74LGIL</v>
      </c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930</v>
      </c>
      <c r="AA4186" s="11">
        <f t="shared" si="89"/>
        <v>38.75</v>
      </c>
      <c r="AB4186" s="11">
        <v>4.5199999999999996</v>
      </c>
      <c r="AC4186" s="11">
        <v>0</v>
      </c>
      <c r="AD4186" s="10" t="str">
        <f t="shared" si="88"/>
        <v>73/74NICL</v>
      </c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843</v>
      </c>
      <c r="AA4187" s="11">
        <f t="shared" si="89"/>
        <v>15.90566037735849</v>
      </c>
      <c r="AB4187" s="11">
        <v>10</v>
      </c>
      <c r="AC4187" s="11">
        <v>0.52</v>
      </c>
      <c r="AD4187" s="10" t="str">
        <f t="shared" si="88"/>
        <v>73/74NIL</v>
      </c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844</v>
      </c>
      <c r="AA4188" s="11">
        <f t="shared" si="89"/>
        <v>24.823529411764707</v>
      </c>
      <c r="AB4188" s="11">
        <v>25</v>
      </c>
      <c r="AC4188" s="11">
        <v>1.3149999999999999</v>
      </c>
      <c r="AD4188" s="10" t="str">
        <f t="shared" si="88"/>
        <v>73/74NLG</v>
      </c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11">
        <v>13.52</v>
      </c>
      <c r="AC4189" s="11">
        <v>0</v>
      </c>
      <c r="AD4189" s="10" t="str">
        <f t="shared" si="88"/>
        <v>73/74PIC</v>
      </c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11">
        <v>20</v>
      </c>
      <c r="AC4190" s="11">
        <v>1.05</v>
      </c>
      <c r="AD4190" s="10" t="str">
        <f t="shared" si="88"/>
        <v>73/74PICL</v>
      </c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11">
        <v>0</v>
      </c>
      <c r="AC4191" s="11">
        <v>0</v>
      </c>
      <c r="AD4191" s="10" t="str">
        <f t="shared" si="88"/>
        <v>73/74SIC</v>
      </c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757.5</v>
      </c>
      <c r="AA4192" s="11">
        <f t="shared" si="89"/>
        <v>17.61627906976744</v>
      </c>
      <c r="AB4192" s="11">
        <v>29</v>
      </c>
      <c r="AC4192" s="11">
        <v>1.526</v>
      </c>
      <c r="AD4192" s="10" t="str">
        <f t="shared" si="88"/>
        <v>73/74SICL</v>
      </c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11">
        <v>20</v>
      </c>
      <c r="AC4193" s="11">
        <v>1.0529999999999999</v>
      </c>
      <c r="AD4193" s="10" t="str">
        <f t="shared" si="88"/>
        <v>73/74SIL</v>
      </c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11">
        <v>0</v>
      </c>
      <c r="AC4194" s="11">
        <v>0</v>
      </c>
      <c r="AD4194" s="10" t="str">
        <f t="shared" si="88"/>
        <v>73/74UIC</v>
      </c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864.9</v>
      </c>
      <c r="AA4195" s="11">
        <f t="shared" si="89"/>
        <v>23.375675675675677</v>
      </c>
      <c r="AB4195" s="11">
        <v>19.2</v>
      </c>
      <c r="AC4195" s="11">
        <v>1.01</v>
      </c>
      <c r="AD4195" s="10" t="str">
        <f t="shared" si="88"/>
        <v>73/74PRIN</v>
      </c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14160</v>
      </c>
      <c r="AA4196" s="11">
        <f t="shared" si="89"/>
        <v>50.571428571428569</v>
      </c>
      <c r="AB4196" s="11">
        <v>0</v>
      </c>
      <c r="AC4196" s="11">
        <v>0</v>
      </c>
      <c r="AD4196" s="10" t="str">
        <f t="shared" si="88"/>
        <v>73/74RBCL</v>
      </c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543.1</v>
      </c>
      <c r="AA4197" s="11">
        <f t="shared" si="89"/>
        <v>17.519354838709678</v>
      </c>
      <c r="AB4197" s="11">
        <v>0</v>
      </c>
      <c r="AC4197" s="11">
        <v>0</v>
      </c>
      <c r="AD4197" s="10" t="str">
        <f t="shared" si="88"/>
        <v>73/74IGI</v>
      </c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11">
        <v>10</v>
      </c>
      <c r="AC4198" s="11">
        <v>0</v>
      </c>
      <c r="AD4198" s="10" t="str">
        <f t="shared" si="88"/>
        <v>73/74EIC</v>
      </c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11">
        <v>0</v>
      </c>
      <c r="AC4199" s="11">
        <v>15</v>
      </c>
      <c r="AD4199" s="10" t="str">
        <f t="shared" si="88"/>
        <v>73/74HGI</v>
      </c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11">
        <v>12.82</v>
      </c>
      <c r="AC4200" s="11">
        <v>0.67</v>
      </c>
      <c r="AD4200" s="10" t="str">
        <f t="shared" si="88"/>
        <v>73/74LGIL</v>
      </c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930</v>
      </c>
      <c r="AA4201" s="11">
        <f t="shared" si="89"/>
        <v>25.135135135135137</v>
      </c>
      <c r="AB4201" s="11">
        <v>4.5199999999999996</v>
      </c>
      <c r="AC4201" s="11">
        <v>0</v>
      </c>
      <c r="AD4201" s="10" t="str">
        <f t="shared" si="88"/>
        <v>73/74NICL</v>
      </c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843</v>
      </c>
      <c r="AA4202" s="11">
        <f t="shared" si="89"/>
        <v>29.068965517241381</v>
      </c>
      <c r="AB4202" s="11">
        <v>10</v>
      </c>
      <c r="AC4202" s="11">
        <v>0.52</v>
      </c>
      <c r="AD4202" s="10" t="str">
        <f t="shared" si="88"/>
        <v>73/74NIL</v>
      </c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844</v>
      </c>
      <c r="AA4203" s="11">
        <f t="shared" si="89"/>
        <v>17.583333333333332</v>
      </c>
      <c r="AB4203" s="11">
        <v>25</v>
      </c>
      <c r="AC4203" s="11">
        <v>1.3149999999999999</v>
      </c>
      <c r="AD4203" s="10" t="str">
        <f t="shared" si="88"/>
        <v>73/74NLG</v>
      </c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11">
        <v>13.52</v>
      </c>
      <c r="AC4204" s="11">
        <v>0</v>
      </c>
      <c r="AD4204" s="10" t="str">
        <f t="shared" si="88"/>
        <v>73/74PIC</v>
      </c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11">
        <v>20</v>
      </c>
      <c r="AC4205" s="11">
        <v>1.05</v>
      </c>
      <c r="AD4205" s="10" t="str">
        <f t="shared" si="88"/>
        <v>73/74PICL</v>
      </c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11">
        <v>0</v>
      </c>
      <c r="AC4206" s="11">
        <v>0</v>
      </c>
      <c r="AD4206" s="10" t="str">
        <f t="shared" si="88"/>
        <v>73/74SIC</v>
      </c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757.5</v>
      </c>
      <c r="AA4207" s="11">
        <f t="shared" si="89"/>
        <v>16.467391304347824</v>
      </c>
      <c r="AB4207" s="11">
        <v>29</v>
      </c>
      <c r="AC4207" s="11">
        <v>1.526</v>
      </c>
      <c r="AD4207" s="10" t="str">
        <f t="shared" si="88"/>
        <v>73/74SICL</v>
      </c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11">
        <v>20</v>
      </c>
      <c r="AC4208" s="11">
        <v>1.0529999999999999</v>
      </c>
      <c r="AD4208" s="10" t="str">
        <f t="shared" si="88"/>
        <v>73/74SIL</v>
      </c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11">
        <v>0</v>
      </c>
      <c r="AC4209" s="11">
        <v>0</v>
      </c>
      <c r="AD4209" s="10" t="str">
        <f t="shared" si="88"/>
        <v>73/74UIC</v>
      </c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864.9</v>
      </c>
      <c r="AA4210" s="11">
        <f t="shared" si="89"/>
        <v>34.595999999999997</v>
      </c>
      <c r="AB4210" s="11">
        <v>19.2</v>
      </c>
      <c r="AC4210" s="11">
        <v>1.01</v>
      </c>
      <c r="AD4210" s="10" t="str">
        <f t="shared" si="88"/>
        <v>73/74PRIN</v>
      </c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14160</v>
      </c>
      <c r="AA4211" s="11">
        <f t="shared" si="89"/>
        <v>159.10112359550561</v>
      </c>
      <c r="AB4211" s="11">
        <v>0</v>
      </c>
      <c r="AC4211" s="11">
        <v>0</v>
      </c>
      <c r="AD4211" s="10" t="str">
        <f t="shared" si="88"/>
        <v>73/74RBCL</v>
      </c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543.1</v>
      </c>
      <c r="AA4212" s="11">
        <f t="shared" si="89"/>
        <v>28.58421052631579</v>
      </c>
      <c r="AB4212" s="11">
        <v>0</v>
      </c>
      <c r="AC4212" s="11">
        <v>0</v>
      </c>
      <c r="AD4212" s="10" t="str">
        <f t="shared" si="88"/>
        <v>73/74IGI</v>
      </c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11">
        <v>0</v>
      </c>
      <c r="AC4213" s="11">
        <v>0</v>
      </c>
      <c r="AD4213" s="10" t="str">
        <f t="shared" si="88"/>
        <v>74/75EIC</v>
      </c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11">
        <v>0</v>
      </c>
      <c r="AC4214" s="11">
        <v>0</v>
      </c>
      <c r="AD4214" s="10" t="str">
        <f t="shared" si="88"/>
        <v>74/75HGI</v>
      </c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11">
        <v>0</v>
      </c>
      <c r="AC4215" s="11">
        <v>0</v>
      </c>
      <c r="AD4215" s="10" t="str">
        <f t="shared" si="88"/>
        <v>74/75LGIL</v>
      </c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930</v>
      </c>
      <c r="AA4216" s="11">
        <f t="shared" si="89"/>
        <v>26.571428571428573</v>
      </c>
      <c r="AB4216" s="11">
        <v>7.5</v>
      </c>
      <c r="AC4216" s="11">
        <v>0</v>
      </c>
      <c r="AD4216" s="10" t="str">
        <f t="shared" si="88"/>
        <v>74/75NICL</v>
      </c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843</v>
      </c>
      <c r="AA4217" s="11">
        <f t="shared" si="89"/>
        <v>42.15</v>
      </c>
      <c r="AB4217" s="11">
        <v>12</v>
      </c>
      <c r="AC4217" s="11">
        <v>0.63</v>
      </c>
      <c r="AD4217" s="10" t="str">
        <f t="shared" si="88"/>
        <v>74/75NIL</v>
      </c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844</v>
      </c>
      <c r="AA4218" s="11">
        <f t="shared" si="89"/>
        <v>20.585365853658537</v>
      </c>
      <c r="AB4218" s="11">
        <v>0</v>
      </c>
      <c r="AC4218" s="11">
        <v>0</v>
      </c>
      <c r="AD4218" s="10" t="str">
        <f t="shared" si="88"/>
        <v>74/75NLG</v>
      </c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11">
        <v>84</v>
      </c>
      <c r="AC4219" s="11">
        <v>0</v>
      </c>
      <c r="AD4219" s="10" t="str">
        <f t="shared" si="88"/>
        <v>74/75PIC</v>
      </c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11">
        <v>0</v>
      </c>
      <c r="AC4220" s="11">
        <v>0</v>
      </c>
      <c r="AD4220" s="10" t="str">
        <f t="shared" si="88"/>
        <v>74/75PICL</v>
      </c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11">
        <v>86</v>
      </c>
      <c r="AC4221" s="11">
        <v>0</v>
      </c>
      <c r="AD4221" s="10" t="str">
        <f t="shared" si="88"/>
        <v>74/75SIC</v>
      </c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757.5</v>
      </c>
      <c r="AA4222" s="11">
        <f t="shared" si="89"/>
        <v>21.041666666666668</v>
      </c>
      <c r="AB4222" s="11">
        <v>0</v>
      </c>
      <c r="AC4222" s="11">
        <v>0</v>
      </c>
      <c r="AD4222" s="10" t="str">
        <f t="shared" ref="AD4222:AD4285" si="90">B4222&amp;C4222</f>
        <v>74/75SICL</v>
      </c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11">
        <v>15.48</v>
      </c>
      <c r="AC4223" s="11">
        <v>0</v>
      </c>
      <c r="AD4223" s="10" t="str">
        <f t="shared" si="90"/>
        <v>74/75SIL</v>
      </c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11">
        <v>0</v>
      </c>
      <c r="AC4224" s="11">
        <v>0</v>
      </c>
      <c r="AD4224" s="10" t="str">
        <f t="shared" si="90"/>
        <v>74/75UIC</v>
      </c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864.9</v>
      </c>
      <c r="AA4225" s="11">
        <f t="shared" si="89"/>
        <v>61.778571428571425</v>
      </c>
      <c r="AB4225" s="11">
        <v>0</v>
      </c>
      <c r="AC4225" s="11">
        <v>0</v>
      </c>
      <c r="AD4225" s="10" t="str">
        <f t="shared" si="90"/>
        <v>74/75PRIN</v>
      </c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14160</v>
      </c>
      <c r="AA4226" s="11">
        <f t="shared" si="89"/>
        <v>196.66666666666666</v>
      </c>
      <c r="AB4226" s="11">
        <v>0</v>
      </c>
      <c r="AC4226" s="11">
        <v>0</v>
      </c>
      <c r="AD4226" s="10" t="str">
        <f t="shared" si="90"/>
        <v>74/75RBCL</v>
      </c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543.1</v>
      </c>
      <c r="AA4227" s="11">
        <f t="shared" ref="AA4227:AA4290" si="91">IFERROR(Z4227/M4227,0)</f>
        <v>28.58421052631579</v>
      </c>
      <c r="AB4227" s="11">
        <v>5</v>
      </c>
      <c r="AC4227" s="11">
        <v>0</v>
      </c>
      <c r="AD4227" s="10" t="str">
        <f t="shared" si="90"/>
        <v>74/75IGI</v>
      </c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11">
        <v>0</v>
      </c>
      <c r="AC4228" s="11">
        <v>0</v>
      </c>
      <c r="AD4228" s="10" t="str">
        <f t="shared" si="90"/>
        <v>74/75EIC</v>
      </c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11">
        <v>0</v>
      </c>
      <c r="AC4229" s="11">
        <v>0</v>
      </c>
      <c r="AD4229" s="10" t="str">
        <f t="shared" si="90"/>
        <v>74/75HGI</v>
      </c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11">
        <v>0</v>
      </c>
      <c r="AC4230" s="11">
        <v>0</v>
      </c>
      <c r="AD4230" s="10" t="str">
        <f t="shared" si="90"/>
        <v>74/75LGIL</v>
      </c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930</v>
      </c>
      <c r="AA4231" s="11">
        <f t="shared" si="91"/>
        <v>33.214285714285715</v>
      </c>
      <c r="AB4231" s="11">
        <v>7.5</v>
      </c>
      <c r="AC4231" s="11">
        <v>0</v>
      </c>
      <c r="AD4231" s="10" t="str">
        <f t="shared" si="90"/>
        <v>74/75NICL</v>
      </c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843</v>
      </c>
      <c r="AA4232" s="11">
        <f t="shared" si="91"/>
        <v>28.1</v>
      </c>
      <c r="AB4232" s="11">
        <v>12</v>
      </c>
      <c r="AC4232" s="11">
        <v>0.63</v>
      </c>
      <c r="AD4232" s="10" t="str">
        <f t="shared" si="90"/>
        <v>74/75NIL</v>
      </c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844</v>
      </c>
      <c r="AA4233" s="11">
        <f t="shared" si="91"/>
        <v>33.76</v>
      </c>
      <c r="AB4233" s="11">
        <v>0</v>
      </c>
      <c r="AC4233" s="11">
        <v>0</v>
      </c>
      <c r="AD4233" s="10" t="str">
        <f t="shared" si="90"/>
        <v>74/75NLG</v>
      </c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11">
        <v>84</v>
      </c>
      <c r="AC4234" s="11">
        <v>0</v>
      </c>
      <c r="AD4234" s="10" t="str">
        <f t="shared" si="90"/>
        <v>74/75PIC</v>
      </c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11">
        <v>0</v>
      </c>
      <c r="AC4235" s="11">
        <v>0</v>
      </c>
      <c r="AD4235" s="10" t="str">
        <f t="shared" si="90"/>
        <v>74/75PICL</v>
      </c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11">
        <v>86</v>
      </c>
      <c r="AC4236" s="11">
        <v>0</v>
      </c>
      <c r="AD4236" s="10" t="str">
        <f t="shared" si="90"/>
        <v>74/75SIC</v>
      </c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757.5</v>
      </c>
      <c r="AA4237" s="11">
        <f t="shared" si="91"/>
        <v>20.472972972972972</v>
      </c>
      <c r="AB4237" s="11">
        <v>0</v>
      </c>
      <c r="AC4237" s="11">
        <v>0</v>
      </c>
      <c r="AD4237" s="10" t="str">
        <f t="shared" si="90"/>
        <v>74/75SICL</v>
      </c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11">
        <v>15.48</v>
      </c>
      <c r="AC4238" s="11">
        <v>0</v>
      </c>
      <c r="AD4238" s="10" t="str">
        <f t="shared" si="90"/>
        <v>74/75SIL</v>
      </c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11">
        <v>0</v>
      </c>
      <c r="AC4239" s="11">
        <v>0</v>
      </c>
      <c r="AD4239" s="10" t="str">
        <f t="shared" si="90"/>
        <v>74/75UIC</v>
      </c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864.9</v>
      </c>
      <c r="AA4240" s="11">
        <f t="shared" si="91"/>
        <v>86.49</v>
      </c>
      <c r="AB4240" s="11">
        <v>0</v>
      </c>
      <c r="AC4240" s="11">
        <v>0</v>
      </c>
      <c r="AD4240" s="10" t="str">
        <f t="shared" si="90"/>
        <v>74/75PRIN</v>
      </c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14160</v>
      </c>
      <c r="AA4241" s="11">
        <f t="shared" si="91"/>
        <v>50.752688172043008</v>
      </c>
      <c r="AB4241" s="11">
        <v>0</v>
      </c>
      <c r="AC4241" s="11">
        <v>0</v>
      </c>
      <c r="AD4241" s="10" t="str">
        <f t="shared" si="90"/>
        <v>74/75RBCL</v>
      </c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543.1</v>
      </c>
      <c r="AA4242" s="11">
        <f t="shared" si="91"/>
        <v>30.172222222222224</v>
      </c>
      <c r="AB4242" s="11">
        <v>5</v>
      </c>
      <c r="AC4242" s="11">
        <v>0</v>
      </c>
      <c r="AD4242" s="10" t="str">
        <f t="shared" si="90"/>
        <v>74/75IGI</v>
      </c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11">
        <v>0</v>
      </c>
      <c r="AC4243" s="11">
        <v>0</v>
      </c>
      <c r="AD4243" s="10" t="str">
        <f t="shared" si="90"/>
        <v>74/75EIC</v>
      </c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11">
        <v>0</v>
      </c>
      <c r="AC4244" s="11">
        <v>0</v>
      </c>
      <c r="AD4244" s="10" t="str">
        <f t="shared" si="90"/>
        <v>74/75HGI</v>
      </c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11">
        <v>0</v>
      </c>
      <c r="AC4245" s="11">
        <v>0</v>
      </c>
      <c r="AD4245" s="10" t="str">
        <f t="shared" si="90"/>
        <v>74/75LGIL</v>
      </c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930</v>
      </c>
      <c r="AA4246" s="11">
        <f t="shared" si="91"/>
        <v>31</v>
      </c>
      <c r="AB4246" s="11">
        <v>7.5</v>
      </c>
      <c r="AC4246" s="11">
        <v>0</v>
      </c>
      <c r="AD4246" s="10" t="str">
        <f t="shared" si="90"/>
        <v>74/75NICL</v>
      </c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843</v>
      </c>
      <c r="AA4247" s="11">
        <f t="shared" si="91"/>
        <v>35.125</v>
      </c>
      <c r="AB4247" s="11">
        <v>12</v>
      </c>
      <c r="AC4247" s="11">
        <v>0.63</v>
      </c>
      <c r="AD4247" s="10" t="str">
        <f t="shared" si="90"/>
        <v>74/75NIL</v>
      </c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844</v>
      </c>
      <c r="AA4248" s="11">
        <f t="shared" si="91"/>
        <v>24.823529411764707</v>
      </c>
      <c r="AB4248" s="11">
        <v>0</v>
      </c>
      <c r="AC4248" s="11">
        <v>0</v>
      </c>
      <c r="AD4248" s="10" t="str">
        <f t="shared" si="90"/>
        <v>74/75NLG</v>
      </c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11">
        <v>84</v>
      </c>
      <c r="AC4249" s="11">
        <v>0</v>
      </c>
      <c r="AD4249" s="10" t="str">
        <f t="shared" si="90"/>
        <v>74/75PIC</v>
      </c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11">
        <v>0</v>
      </c>
      <c r="AC4250" s="11">
        <v>0</v>
      </c>
      <c r="AD4250" s="10" t="str">
        <f t="shared" si="90"/>
        <v>74/75PICL</v>
      </c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11">
        <v>86</v>
      </c>
      <c r="AC4251" s="11">
        <v>0</v>
      </c>
      <c r="AD4251" s="10" t="str">
        <f t="shared" si="90"/>
        <v>74/75SIC</v>
      </c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757.5</v>
      </c>
      <c r="AA4252" s="11">
        <f t="shared" si="91"/>
        <v>19.423076923076923</v>
      </c>
      <c r="AB4252" s="11">
        <v>0</v>
      </c>
      <c r="AC4252" s="11">
        <v>0</v>
      </c>
      <c r="AD4252" s="10" t="str">
        <f t="shared" si="90"/>
        <v>74/75SICL</v>
      </c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11">
        <v>15.48</v>
      </c>
      <c r="AC4253" s="11">
        <v>0</v>
      </c>
      <c r="AD4253" s="10" t="str">
        <f t="shared" si="90"/>
        <v>74/75SIL</v>
      </c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11">
        <v>0</v>
      </c>
      <c r="AC4254" s="11">
        <v>0</v>
      </c>
      <c r="AD4254" s="10" t="str">
        <f t="shared" si="90"/>
        <v>74/75UIC</v>
      </c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864.9</v>
      </c>
      <c r="AA4255" s="11">
        <f t="shared" si="91"/>
        <v>34.595999999999997</v>
      </c>
      <c r="AB4255" s="11">
        <v>0</v>
      </c>
      <c r="AC4255" s="11">
        <v>0</v>
      </c>
      <c r="AD4255" s="10" t="str">
        <f t="shared" si="90"/>
        <v>74/75PRIN</v>
      </c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14160</v>
      </c>
      <c r="AA4256" s="11">
        <f t="shared" si="91"/>
        <v>61.298701298701296</v>
      </c>
      <c r="AB4256" s="11">
        <v>0</v>
      </c>
      <c r="AC4256" s="11">
        <v>0</v>
      </c>
      <c r="AD4256" s="10" t="str">
        <f t="shared" si="90"/>
        <v>74/75RBCL</v>
      </c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543.1</v>
      </c>
      <c r="AA4257" s="11">
        <f t="shared" si="91"/>
        <v>27.155000000000001</v>
      </c>
      <c r="AB4257" s="11">
        <v>5</v>
      </c>
      <c r="AC4257" s="11">
        <v>0</v>
      </c>
      <c r="AD4257" s="10" t="str">
        <f t="shared" si="90"/>
        <v>74/75IGI</v>
      </c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11">
        <v>0</v>
      </c>
      <c r="AC4258" s="11">
        <v>0</v>
      </c>
      <c r="AD4258" s="10" t="str">
        <f t="shared" si="90"/>
        <v>74/75EIC</v>
      </c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11">
        <v>0</v>
      </c>
      <c r="AC4259" s="11">
        <v>0</v>
      </c>
      <c r="AD4259" s="10" t="str">
        <f t="shared" si="90"/>
        <v>74/75HGI</v>
      </c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11">
        <v>0</v>
      </c>
      <c r="AC4260" s="11">
        <v>0</v>
      </c>
      <c r="AD4260" s="10" t="str">
        <f t="shared" si="90"/>
        <v>74/75LGIL</v>
      </c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930</v>
      </c>
      <c r="AA4261" s="11">
        <f t="shared" si="91"/>
        <v>46.5</v>
      </c>
      <c r="AB4261" s="11">
        <v>7.5</v>
      </c>
      <c r="AC4261" s="11">
        <v>0</v>
      </c>
      <c r="AD4261" s="10" t="str">
        <f t="shared" si="90"/>
        <v>74/75NICL</v>
      </c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843</v>
      </c>
      <c r="AA4262" s="11">
        <f t="shared" si="91"/>
        <v>33.72</v>
      </c>
      <c r="AB4262" s="11">
        <v>12</v>
      </c>
      <c r="AC4262" s="11">
        <v>0.63</v>
      </c>
      <c r="AD4262" s="10" t="str">
        <f t="shared" si="90"/>
        <v>74/75NIL</v>
      </c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844</v>
      </c>
      <c r="AA4263" s="11">
        <f t="shared" si="91"/>
        <v>20.585365853658537</v>
      </c>
      <c r="AB4263" s="11">
        <v>0</v>
      </c>
      <c r="AC4263" s="11">
        <v>0</v>
      </c>
      <c r="AD4263" s="10" t="str">
        <f t="shared" si="90"/>
        <v>74/75NLG</v>
      </c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11">
        <v>84</v>
      </c>
      <c r="AC4264" s="11">
        <v>0</v>
      </c>
      <c r="AD4264" s="10" t="str">
        <f t="shared" si="90"/>
        <v>74/75PIC</v>
      </c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11">
        <v>0</v>
      </c>
      <c r="AC4265" s="11">
        <v>0</v>
      </c>
      <c r="AD4265" s="10" t="str">
        <f t="shared" si="90"/>
        <v>74/75PICL</v>
      </c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11">
        <v>86</v>
      </c>
      <c r="AC4266" s="11">
        <v>0</v>
      </c>
      <c r="AD4266" s="10" t="str">
        <f t="shared" si="90"/>
        <v>74/75SIC</v>
      </c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757.5</v>
      </c>
      <c r="AA4267" s="11">
        <f t="shared" si="91"/>
        <v>18.475609756097562</v>
      </c>
      <c r="AB4267" s="11">
        <v>0</v>
      </c>
      <c r="AC4267" s="11">
        <v>0</v>
      </c>
      <c r="AD4267" s="10" t="str">
        <f t="shared" si="90"/>
        <v>74/75SICL</v>
      </c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11">
        <v>15.48</v>
      </c>
      <c r="AC4268" s="11">
        <v>0</v>
      </c>
      <c r="AD4268" s="10" t="str">
        <f t="shared" si="90"/>
        <v>74/75SIL</v>
      </c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11">
        <v>0</v>
      </c>
      <c r="AC4269" s="11">
        <v>0</v>
      </c>
      <c r="AD4269" s="10" t="str">
        <f t="shared" si="90"/>
        <v>74/75UIC</v>
      </c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864.9</v>
      </c>
      <c r="AA4270" s="11">
        <f t="shared" si="91"/>
        <v>39.313636363636363</v>
      </c>
      <c r="AB4270" s="11">
        <v>0</v>
      </c>
      <c r="AC4270" s="11">
        <v>0</v>
      </c>
      <c r="AD4270" s="10" t="str">
        <f t="shared" si="90"/>
        <v>74/75PRIN</v>
      </c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14160</v>
      </c>
      <c r="AA4271" s="11">
        <f t="shared" si="91"/>
        <v>68.405797101449281</v>
      </c>
      <c r="AB4271" s="11">
        <v>0</v>
      </c>
      <c r="AC4271" s="11">
        <v>0</v>
      </c>
      <c r="AD4271" s="10" t="str">
        <f t="shared" si="90"/>
        <v>74/75RBCL</v>
      </c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543.1</v>
      </c>
      <c r="AA4272" s="11">
        <f t="shared" si="91"/>
        <v>17.519354838709678</v>
      </c>
      <c r="AB4272" s="11">
        <v>5</v>
      </c>
      <c r="AC4272" s="11">
        <v>0</v>
      </c>
      <c r="AD4272" s="10" t="str">
        <f t="shared" si="90"/>
        <v>74/75IGI</v>
      </c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11">
        <v>0</v>
      </c>
      <c r="AC4273" s="11">
        <v>0</v>
      </c>
      <c r="AD4273" s="10" t="str">
        <f t="shared" si="90"/>
        <v>75/76EIC</v>
      </c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11">
        <v>4</v>
      </c>
      <c r="AC4274" s="11">
        <v>3.75</v>
      </c>
      <c r="AD4274" s="10" t="str">
        <f t="shared" si="90"/>
        <v>75/76HGI</v>
      </c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11">
        <v>8.125</v>
      </c>
      <c r="AC4275" s="11">
        <v>0.40600000000000003</v>
      </c>
      <c r="AD4275" s="10" t="str">
        <f t="shared" si="90"/>
        <v>75/76LGIL</v>
      </c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930</v>
      </c>
      <c r="AA4276" s="11">
        <f t="shared" si="91"/>
        <v>32.068965517241381</v>
      </c>
      <c r="AB4276" s="11">
        <v>5</v>
      </c>
      <c r="AC4276" s="11">
        <v>2.89</v>
      </c>
      <c r="AD4276" s="10" t="str">
        <f t="shared" si="90"/>
        <v>75/76NICL</v>
      </c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843</v>
      </c>
      <c r="AA4277" s="11">
        <f t="shared" si="91"/>
        <v>44.368421052631582</v>
      </c>
      <c r="AB4277" s="11">
        <v>0</v>
      </c>
      <c r="AC4277" s="11">
        <v>8.16</v>
      </c>
      <c r="AD4277" s="10" t="str">
        <f t="shared" si="90"/>
        <v>75/76NIL</v>
      </c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844</v>
      </c>
      <c r="AA4278" s="11">
        <f t="shared" si="91"/>
        <v>26.375</v>
      </c>
      <c r="AB4278" s="11">
        <v>7</v>
      </c>
      <c r="AC4278" s="11">
        <v>0.37</v>
      </c>
      <c r="AD4278" s="10" t="str">
        <f t="shared" si="90"/>
        <v>75/76NLG</v>
      </c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11">
        <v>0</v>
      </c>
      <c r="AC4279" s="11">
        <v>0</v>
      </c>
      <c r="AD4279" s="10" t="str">
        <f t="shared" si="90"/>
        <v>75/76PIC</v>
      </c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11">
        <v>0</v>
      </c>
      <c r="AC4280" s="11">
        <v>0</v>
      </c>
      <c r="AD4280" s="10" t="str">
        <f t="shared" si="90"/>
        <v>75/76PICL</v>
      </c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11">
        <v>0</v>
      </c>
      <c r="AC4281" s="11">
        <v>0</v>
      </c>
      <c r="AD4281" s="10" t="str">
        <f t="shared" si="90"/>
        <v>75/76SIC</v>
      </c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757.5</v>
      </c>
      <c r="AA4282" s="11">
        <f t="shared" si="91"/>
        <v>18.9375</v>
      </c>
      <c r="AB4282" s="11">
        <v>0</v>
      </c>
      <c r="AC4282" s="11">
        <v>0</v>
      </c>
      <c r="AD4282" s="10" t="str">
        <f t="shared" si="90"/>
        <v>75/76SICL</v>
      </c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11">
        <v>0</v>
      </c>
      <c r="AC4283" s="11">
        <v>0</v>
      </c>
      <c r="AD4283" s="10" t="str">
        <f t="shared" si="90"/>
        <v>75/76SIL</v>
      </c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11">
        <v>0</v>
      </c>
      <c r="AC4284" s="11">
        <v>0</v>
      </c>
      <c r="AD4284" s="10" t="str">
        <f t="shared" si="90"/>
        <v>75/76UIC</v>
      </c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864.9</v>
      </c>
      <c r="AA4285" s="11">
        <f t="shared" si="91"/>
        <v>72.075000000000003</v>
      </c>
      <c r="AB4285" s="11">
        <v>5</v>
      </c>
      <c r="AC4285" s="11">
        <v>11.32</v>
      </c>
      <c r="AD4285" s="10" t="str">
        <f t="shared" si="90"/>
        <v>75/76PRIN</v>
      </c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14160</v>
      </c>
      <c r="AA4286" s="11">
        <f t="shared" si="91"/>
        <v>186.31578947368422</v>
      </c>
      <c r="AB4286" s="11">
        <v>0</v>
      </c>
      <c r="AC4286" s="11">
        <v>0</v>
      </c>
      <c r="AD4286" s="10" t="str">
        <f t="shared" ref="AD4286:AD4349" si="92">B4286&amp;C4286</f>
        <v>75/76RBCL</v>
      </c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543.1</v>
      </c>
      <c r="AA4287" s="11">
        <f t="shared" si="91"/>
        <v>28.58421052631579</v>
      </c>
      <c r="AB4287" s="11">
        <v>6</v>
      </c>
      <c r="AC4287" s="11">
        <v>0.31</v>
      </c>
      <c r="AD4287" s="10" t="str">
        <f t="shared" si="92"/>
        <v>75/76IGI</v>
      </c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11">
        <v>0</v>
      </c>
      <c r="AC4288" s="11">
        <v>0</v>
      </c>
      <c r="AD4288" s="10" t="str">
        <f t="shared" si="92"/>
        <v>75/76EIC</v>
      </c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11">
        <v>4</v>
      </c>
      <c r="AC4289" s="11">
        <v>3.75</v>
      </c>
      <c r="AD4289" s="10" t="str">
        <f t="shared" si="92"/>
        <v>75/76HGI</v>
      </c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11">
        <v>8.125</v>
      </c>
      <c r="AC4290" s="11">
        <v>0.40600000000000003</v>
      </c>
      <c r="AD4290" s="10" t="str">
        <f t="shared" si="92"/>
        <v>75/76LGIL</v>
      </c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930</v>
      </c>
      <c r="AA4291" s="11">
        <f t="shared" ref="AA4291:AA4354" si="93">IFERROR(Z4291/M4291,0)</f>
        <v>38.75</v>
      </c>
      <c r="AB4291" s="11">
        <v>5</v>
      </c>
      <c r="AC4291" s="11">
        <v>2.89</v>
      </c>
      <c r="AD4291" s="10" t="str">
        <f t="shared" si="92"/>
        <v>75/76NICL</v>
      </c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843</v>
      </c>
      <c r="AA4292" s="11">
        <f t="shared" si="93"/>
        <v>29.068965517241381</v>
      </c>
      <c r="AB4292" s="11">
        <v>0</v>
      </c>
      <c r="AC4292" s="11">
        <v>8.16</v>
      </c>
      <c r="AD4292" s="10" t="str">
        <f t="shared" si="92"/>
        <v>75/76NIL</v>
      </c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844</v>
      </c>
      <c r="AA4293" s="11">
        <f t="shared" si="93"/>
        <v>32.46153846153846</v>
      </c>
      <c r="AB4293" s="11">
        <v>7</v>
      </c>
      <c r="AC4293" s="11">
        <v>0.37</v>
      </c>
      <c r="AD4293" s="10" t="str">
        <f t="shared" si="92"/>
        <v>75/76NLG</v>
      </c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11">
        <v>0</v>
      </c>
      <c r="AC4294" s="11">
        <v>0</v>
      </c>
      <c r="AD4294" s="10" t="str">
        <f t="shared" si="92"/>
        <v>75/76PIC</v>
      </c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11">
        <v>0</v>
      </c>
      <c r="AC4295" s="11">
        <v>0</v>
      </c>
      <c r="AD4295" s="10" t="str">
        <f t="shared" si="92"/>
        <v>75/76PICL</v>
      </c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11">
        <v>0</v>
      </c>
      <c r="AC4296" s="11">
        <v>0</v>
      </c>
      <c r="AD4296" s="10" t="str">
        <f t="shared" si="92"/>
        <v>75/76SIC</v>
      </c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757.5</v>
      </c>
      <c r="AA4297" s="11">
        <f t="shared" si="93"/>
        <v>18.9375</v>
      </c>
      <c r="AB4297" s="11">
        <v>0</v>
      </c>
      <c r="AC4297" s="11">
        <v>0</v>
      </c>
      <c r="AD4297" s="10" t="str">
        <f t="shared" si="92"/>
        <v>75/76SICL</v>
      </c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11">
        <v>0</v>
      </c>
      <c r="AC4298" s="11">
        <v>0</v>
      </c>
      <c r="AD4298" s="10" t="str">
        <f t="shared" si="92"/>
        <v>75/76SIL</v>
      </c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11">
        <v>0</v>
      </c>
      <c r="AC4299" s="11">
        <v>0</v>
      </c>
      <c r="AD4299" s="10" t="str">
        <f t="shared" si="92"/>
        <v>75/76UIC</v>
      </c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864.9</v>
      </c>
      <c r="AA4300" s="11">
        <f t="shared" si="93"/>
        <v>96.1</v>
      </c>
      <c r="AB4300" s="11">
        <v>5</v>
      </c>
      <c r="AC4300" s="11">
        <v>11.32</v>
      </c>
      <c r="AD4300" s="10" t="str">
        <f t="shared" si="92"/>
        <v>75/76PRIN</v>
      </c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14160</v>
      </c>
      <c r="AA4301" s="11">
        <f t="shared" si="93"/>
        <v>112.38095238095238</v>
      </c>
      <c r="AB4301" s="11">
        <v>0</v>
      </c>
      <c r="AC4301" s="11">
        <v>0</v>
      </c>
      <c r="AD4301" s="10" t="str">
        <f t="shared" si="92"/>
        <v>75/76RBCL</v>
      </c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543.1</v>
      </c>
      <c r="AA4302" s="11">
        <f t="shared" si="93"/>
        <v>45.258333333333333</v>
      </c>
      <c r="AB4302" s="11">
        <v>6</v>
      </c>
      <c r="AC4302" s="11">
        <v>0.31</v>
      </c>
      <c r="AD4302" s="10" t="str">
        <f t="shared" si="92"/>
        <v>75/76IGI</v>
      </c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11">
        <v>0</v>
      </c>
      <c r="AC4303" s="11">
        <v>0</v>
      </c>
      <c r="AD4303" s="10" t="str">
        <f t="shared" si="92"/>
        <v>75/76EIC</v>
      </c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11">
        <v>4</v>
      </c>
      <c r="AC4304" s="11">
        <v>3.75</v>
      </c>
      <c r="AD4304" s="10" t="str">
        <f t="shared" si="92"/>
        <v>75/76HGI</v>
      </c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11">
        <v>8.125</v>
      </c>
      <c r="AC4305" s="11">
        <v>0.40600000000000003</v>
      </c>
      <c r="AD4305" s="10" t="str">
        <f t="shared" si="92"/>
        <v>75/76LGIL</v>
      </c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930</v>
      </c>
      <c r="AA4306" s="11">
        <f t="shared" si="93"/>
        <v>33.214285714285715</v>
      </c>
      <c r="AB4306" s="11">
        <v>5</v>
      </c>
      <c r="AC4306" s="11">
        <v>2.89</v>
      </c>
      <c r="AD4306" s="10" t="str">
        <f t="shared" si="92"/>
        <v>75/76NICL</v>
      </c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843</v>
      </c>
      <c r="AA4307" s="11">
        <f t="shared" si="93"/>
        <v>29.068965517241381</v>
      </c>
      <c r="AB4307" s="11">
        <v>0</v>
      </c>
      <c r="AC4307" s="11">
        <v>8.16</v>
      </c>
      <c r="AD4307" s="10" t="str">
        <f t="shared" si="92"/>
        <v>75/76NIL</v>
      </c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844</v>
      </c>
      <c r="AA4308" s="11">
        <f t="shared" si="93"/>
        <v>26.375</v>
      </c>
      <c r="AB4308" s="11">
        <v>7</v>
      </c>
      <c r="AC4308" s="11">
        <v>0.37</v>
      </c>
      <c r="AD4308" s="10" t="str">
        <f t="shared" si="92"/>
        <v>75/76NLG</v>
      </c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11">
        <v>0</v>
      </c>
      <c r="AC4309" s="11">
        <v>0</v>
      </c>
      <c r="AD4309" s="10" t="str">
        <f t="shared" si="92"/>
        <v>75/76PIC</v>
      </c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11">
        <v>0</v>
      </c>
      <c r="AC4310" s="11">
        <v>0</v>
      </c>
      <c r="AD4310" s="10" t="str">
        <f t="shared" si="92"/>
        <v>75/76PICL</v>
      </c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11">
        <v>0</v>
      </c>
      <c r="AC4311" s="11">
        <v>0</v>
      </c>
      <c r="AD4311" s="10" t="str">
        <f t="shared" si="92"/>
        <v>75/76SIC</v>
      </c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757.5</v>
      </c>
      <c r="AA4312" s="11">
        <f t="shared" si="93"/>
        <v>18.035714285714285</v>
      </c>
      <c r="AB4312" s="11">
        <v>0</v>
      </c>
      <c r="AC4312" s="11">
        <v>0</v>
      </c>
      <c r="AD4312" s="10" t="str">
        <f t="shared" si="92"/>
        <v>75/76SICL</v>
      </c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11">
        <v>0</v>
      </c>
      <c r="AC4313" s="11">
        <v>0</v>
      </c>
      <c r="AD4313" s="10" t="str">
        <f t="shared" si="92"/>
        <v>75/76SIL</v>
      </c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11">
        <v>0</v>
      </c>
      <c r="AC4314" s="11">
        <v>0</v>
      </c>
      <c r="AD4314" s="10" t="str">
        <f t="shared" si="92"/>
        <v>75/76UIC</v>
      </c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864.9</v>
      </c>
      <c r="AA4315" s="11">
        <f t="shared" si="93"/>
        <v>45.521052631578947</v>
      </c>
      <c r="AB4315" s="11">
        <v>5</v>
      </c>
      <c r="AC4315" s="11">
        <v>11.32</v>
      </c>
      <c r="AD4315" s="10" t="str">
        <f t="shared" si="92"/>
        <v>75/76PRIN</v>
      </c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14160</v>
      </c>
      <c r="AA4316" s="11">
        <f t="shared" si="93"/>
        <v>48.493150684931507</v>
      </c>
      <c r="AB4316" s="11">
        <v>0</v>
      </c>
      <c r="AC4316" s="11">
        <v>0</v>
      </c>
      <c r="AD4316" s="10" t="str">
        <f t="shared" si="92"/>
        <v>75/76RBCL</v>
      </c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543.1</v>
      </c>
      <c r="AA4317" s="11">
        <f t="shared" si="93"/>
        <v>41.776923076923076</v>
      </c>
      <c r="AB4317" s="11">
        <v>6</v>
      </c>
      <c r="AC4317" s="11">
        <v>0.31</v>
      </c>
      <c r="AD4317" s="10" t="str">
        <f t="shared" si="92"/>
        <v>75/76IGI</v>
      </c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11">
        <v>0</v>
      </c>
      <c r="AC4318" s="11">
        <v>0</v>
      </c>
      <c r="AD4318" s="10" t="str">
        <f t="shared" si="92"/>
        <v>75/76EIC</v>
      </c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11">
        <v>4</v>
      </c>
      <c r="AC4319" s="11">
        <v>3.75</v>
      </c>
      <c r="AD4319" s="10" t="str">
        <f t="shared" si="92"/>
        <v>75/76HGI</v>
      </c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11">
        <v>8.125</v>
      </c>
      <c r="AC4320" s="11">
        <v>0.40600000000000003</v>
      </c>
      <c r="AD4320" s="10" t="str">
        <f t="shared" si="92"/>
        <v>75/76LGIL</v>
      </c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930</v>
      </c>
      <c r="AA4321" s="11">
        <f t="shared" si="93"/>
        <v>51.666666666666664</v>
      </c>
      <c r="AB4321" s="11">
        <v>5</v>
      </c>
      <c r="AC4321" s="11">
        <v>2.89</v>
      </c>
      <c r="AD4321" s="10" t="str">
        <f t="shared" si="92"/>
        <v>75/76NICL</v>
      </c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843</v>
      </c>
      <c r="AA4322" s="11">
        <f t="shared" si="93"/>
        <v>29.068965517241381</v>
      </c>
      <c r="AB4322" s="11">
        <v>0</v>
      </c>
      <c r="AC4322" s="11">
        <v>8.16</v>
      </c>
      <c r="AD4322" s="10" t="str">
        <f t="shared" si="92"/>
        <v>75/76NIL</v>
      </c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844</v>
      </c>
      <c r="AA4323" s="11">
        <f t="shared" si="93"/>
        <v>31.25925925925926</v>
      </c>
      <c r="AB4323" s="11">
        <v>7</v>
      </c>
      <c r="AC4323" s="11">
        <v>0.37</v>
      </c>
      <c r="AD4323" s="10" t="str">
        <f t="shared" si="92"/>
        <v>75/76NLG</v>
      </c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11">
        <v>0</v>
      </c>
      <c r="AC4324" s="11">
        <v>0</v>
      </c>
      <c r="AD4324" s="10" t="str">
        <f t="shared" si="92"/>
        <v>75/76PIC</v>
      </c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11">
        <v>0</v>
      </c>
      <c r="AC4325" s="11">
        <v>0</v>
      </c>
      <c r="AD4325" s="10" t="str">
        <f t="shared" si="92"/>
        <v>75/76PICL</v>
      </c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11">
        <v>0</v>
      </c>
      <c r="AC4326" s="11">
        <v>0</v>
      </c>
      <c r="AD4326" s="10" t="str">
        <f t="shared" si="92"/>
        <v>75/76SIC</v>
      </c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757.5</v>
      </c>
      <c r="AA4327" s="11">
        <f t="shared" si="93"/>
        <v>16.833333333333332</v>
      </c>
      <c r="AB4327" s="11">
        <v>0</v>
      </c>
      <c r="AC4327" s="11">
        <v>0</v>
      </c>
      <c r="AD4327" s="10" t="str">
        <f t="shared" si="92"/>
        <v>75/76SICL</v>
      </c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11">
        <v>0</v>
      </c>
      <c r="AC4328" s="11">
        <v>0</v>
      </c>
      <c r="AD4328" s="10" t="str">
        <f t="shared" si="92"/>
        <v>75/76SIL</v>
      </c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11">
        <v>0</v>
      </c>
      <c r="AC4329" s="11">
        <v>0</v>
      </c>
      <c r="AD4329" s="10" t="str">
        <f t="shared" si="92"/>
        <v>75/76UIC</v>
      </c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864.9</v>
      </c>
      <c r="AA4330" s="11">
        <f t="shared" si="93"/>
        <v>33.265384615384612</v>
      </c>
      <c r="AB4330" s="11">
        <v>5</v>
      </c>
      <c r="AC4330" s="11">
        <v>11.32</v>
      </c>
      <c r="AD4330" s="10" t="str">
        <f t="shared" si="92"/>
        <v>75/76PRIN</v>
      </c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14160</v>
      </c>
      <c r="AA4331" s="11">
        <f t="shared" si="93"/>
        <v>48.327645051194537</v>
      </c>
      <c r="AB4331" s="11">
        <v>0</v>
      </c>
      <c r="AC4331" s="11">
        <v>0</v>
      </c>
      <c r="AD4331" s="10" t="str">
        <f t="shared" si="92"/>
        <v>75/76RBCL</v>
      </c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543.1</v>
      </c>
      <c r="AA4332" s="11">
        <f t="shared" si="93"/>
        <v>31.947058823529414</v>
      </c>
      <c r="AB4332" s="11">
        <v>6</v>
      </c>
      <c r="AC4332" s="11">
        <v>0.31</v>
      </c>
      <c r="AD4332" s="10" t="str">
        <f t="shared" si="92"/>
        <v>75/76IGI</v>
      </c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11">
        <v>0</v>
      </c>
      <c r="AC4333" s="11">
        <v>0</v>
      </c>
      <c r="AD4333" s="10" t="str">
        <f t="shared" si="92"/>
        <v>75/76AIL</v>
      </c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11">
        <v>0</v>
      </c>
      <c r="AC4334" s="11">
        <v>0</v>
      </c>
      <c r="AD4334" s="10" t="str">
        <f t="shared" si="92"/>
        <v>75/76SGI</v>
      </c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11">
        <v>0</v>
      </c>
      <c r="AC4335" s="11">
        <v>0</v>
      </c>
      <c r="AD4335" s="10" t="str">
        <f t="shared" si="92"/>
        <v>75/76GIC</v>
      </c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11">
        <v>8</v>
      </c>
      <c r="AC4336" s="11">
        <v>0.42</v>
      </c>
      <c r="AD4336" s="10" t="str">
        <f t="shared" si="92"/>
        <v>76/77EIC</v>
      </c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11">
        <v>3</v>
      </c>
      <c r="AC4337" s="11">
        <v>3.75</v>
      </c>
      <c r="AD4337" s="10" t="str">
        <f t="shared" si="92"/>
        <v>76/77HGI</v>
      </c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11">
        <v>5</v>
      </c>
      <c r="AC4338" s="11">
        <v>5</v>
      </c>
      <c r="AD4338" s="10" t="str">
        <f t="shared" si="92"/>
        <v>76/77LGIL</v>
      </c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930</v>
      </c>
      <c r="AA4339" s="11">
        <f t="shared" si="93"/>
        <v>48.94736842105263</v>
      </c>
      <c r="AB4339" s="11">
        <v>8</v>
      </c>
      <c r="AC4339" s="11">
        <v>2</v>
      </c>
      <c r="AD4339" s="10" t="str">
        <f t="shared" si="92"/>
        <v>76/77NICL</v>
      </c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843</v>
      </c>
      <c r="AA4340" s="11">
        <f t="shared" si="93"/>
        <v>32.42307692307692</v>
      </c>
      <c r="AB4340" s="11">
        <v>15.5</v>
      </c>
      <c r="AC4340" s="11">
        <v>0.82</v>
      </c>
      <c r="AD4340" s="10" t="str">
        <f t="shared" si="92"/>
        <v>76/77NIL</v>
      </c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844</v>
      </c>
      <c r="AA4341" s="11">
        <f t="shared" si="93"/>
        <v>25.575757575757574</v>
      </c>
      <c r="AB4341" s="11">
        <v>10</v>
      </c>
      <c r="AC4341" s="11">
        <v>0.52629999999999999</v>
      </c>
      <c r="AD4341" s="10" t="str">
        <f t="shared" si="92"/>
        <v>76/77NLG</v>
      </c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11">
        <v>0</v>
      </c>
      <c r="AC4342" s="11">
        <v>11.05</v>
      </c>
      <c r="AD4342" s="10" t="str">
        <f t="shared" si="92"/>
        <v>76/77PIC</v>
      </c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11">
        <v>8</v>
      </c>
      <c r="AC4343" s="11">
        <v>0.42</v>
      </c>
      <c r="AD4343" s="10" t="str">
        <f t="shared" si="92"/>
        <v>76/77PICL</v>
      </c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11">
        <v>11</v>
      </c>
      <c r="AC4344" s="11">
        <v>0.57889999999999997</v>
      </c>
      <c r="AD4344" s="10" t="str">
        <f t="shared" si="92"/>
        <v>76/77SIC</v>
      </c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757.5</v>
      </c>
      <c r="AA4345" s="11">
        <f t="shared" si="93"/>
        <v>16.467391304347824</v>
      </c>
      <c r="AB4345" s="11">
        <v>27.768999999999998</v>
      </c>
      <c r="AC4345" s="11">
        <v>1.462</v>
      </c>
      <c r="AD4345" s="10" t="str">
        <f t="shared" si="92"/>
        <v>76/77SICL</v>
      </c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11">
        <v>12</v>
      </c>
      <c r="AC4346" s="11">
        <v>3.7894000000000001</v>
      </c>
      <c r="AD4346" s="10" t="str">
        <f t="shared" si="92"/>
        <v>76/77SIL</v>
      </c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11">
        <v>0</v>
      </c>
      <c r="AC4347" s="11">
        <v>0</v>
      </c>
      <c r="AD4347" s="10" t="str">
        <f t="shared" si="92"/>
        <v>76/77UIC</v>
      </c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864.9</v>
      </c>
      <c r="AA4348" s="11">
        <f t="shared" si="93"/>
        <v>54.056249999999999</v>
      </c>
      <c r="AB4348" s="11">
        <v>10</v>
      </c>
      <c r="AC4348" s="11">
        <v>0.53</v>
      </c>
      <c r="AD4348" s="10" t="str">
        <f t="shared" si="92"/>
        <v>76/77PRIN</v>
      </c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14160</v>
      </c>
      <c r="AA4349" s="11">
        <f t="shared" si="93"/>
        <v>153.91304347826087</v>
      </c>
      <c r="AB4349" s="11">
        <v>0</v>
      </c>
      <c r="AC4349" s="11">
        <v>0</v>
      </c>
      <c r="AD4349" s="10" t="str">
        <f t="shared" si="92"/>
        <v>76/77RBCL</v>
      </c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543.1</v>
      </c>
      <c r="AA4350" s="11">
        <f t="shared" si="93"/>
        <v>49.372727272727275</v>
      </c>
      <c r="AB4350" s="11">
        <v>7</v>
      </c>
      <c r="AC4350" s="11">
        <v>0.37</v>
      </c>
      <c r="AD4350" s="10" t="str">
        <f t="shared" ref="AD4350:AD4413" si="94">B4350&amp;C4350</f>
        <v>76/77IGI</v>
      </c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11">
        <v>0</v>
      </c>
      <c r="AC4351" s="11">
        <v>0</v>
      </c>
      <c r="AD4351" s="10" t="str">
        <f t="shared" si="94"/>
        <v>76/77AIL</v>
      </c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11">
        <v>0</v>
      </c>
      <c r="AC4352" s="11">
        <v>0</v>
      </c>
      <c r="AD4352" s="10" t="str">
        <f t="shared" si="94"/>
        <v>76/77SGI</v>
      </c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11">
        <v>0</v>
      </c>
      <c r="AC4353" s="11">
        <v>0</v>
      </c>
      <c r="AD4353" s="10" t="str">
        <f t="shared" si="94"/>
        <v>76/77GIC</v>
      </c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11">
        <v>8</v>
      </c>
      <c r="AC4354" s="11">
        <v>0.42</v>
      </c>
      <c r="AD4354" s="10" t="str">
        <f t="shared" si="94"/>
        <v>76/77EIC</v>
      </c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IFERROR(Z4355/M4355,0)</f>
        <v>0</v>
      </c>
      <c r="AB4355" s="11">
        <v>3</v>
      </c>
      <c r="AC4355" s="11">
        <v>3.75</v>
      </c>
      <c r="AD4355" s="10" t="str">
        <f t="shared" si="94"/>
        <v>76/77HGI</v>
      </c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11">
        <v>5</v>
      </c>
      <c r="AC4356" s="11">
        <v>5</v>
      </c>
      <c r="AD4356" s="10" t="str">
        <f t="shared" si="94"/>
        <v>76/77LGIL</v>
      </c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930</v>
      </c>
      <c r="AA4357" s="11">
        <f t="shared" si="95"/>
        <v>58.125</v>
      </c>
      <c r="AB4357" s="11">
        <v>8</v>
      </c>
      <c r="AC4357" s="11">
        <v>2</v>
      </c>
      <c r="AD4357" s="10" t="str">
        <f t="shared" si="94"/>
        <v>76/77NICL</v>
      </c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843</v>
      </c>
      <c r="AA4358" s="11">
        <f t="shared" si="95"/>
        <v>33.72</v>
      </c>
      <c r="AB4358" s="11">
        <v>15.5</v>
      </c>
      <c r="AC4358" s="11">
        <v>0.82</v>
      </c>
      <c r="AD4358" s="10" t="str">
        <f t="shared" si="94"/>
        <v>76/77NIL</v>
      </c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844</v>
      </c>
      <c r="AA4359" s="11">
        <f t="shared" si="95"/>
        <v>31.25925925925926</v>
      </c>
      <c r="AB4359" s="11">
        <v>10</v>
      </c>
      <c r="AC4359" s="11">
        <v>0.52629999999999999</v>
      </c>
      <c r="AD4359" s="10" t="str">
        <f t="shared" si="94"/>
        <v>76/77NLG</v>
      </c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11">
        <v>0</v>
      </c>
      <c r="AC4360" s="11">
        <v>11.05</v>
      </c>
      <c r="AD4360" s="10" t="str">
        <f t="shared" si="94"/>
        <v>76/77PIC</v>
      </c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11">
        <v>8</v>
      </c>
      <c r="AC4361" s="11">
        <v>0.42</v>
      </c>
      <c r="AD4361" s="10" t="str">
        <f t="shared" si="94"/>
        <v>76/77PICL</v>
      </c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11">
        <v>11</v>
      </c>
      <c r="AC4362" s="11">
        <v>0.57889999999999997</v>
      </c>
      <c r="AD4362" s="10" t="str">
        <f t="shared" si="94"/>
        <v>76/77SIC</v>
      </c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757.5</v>
      </c>
      <c r="AA4363" s="11">
        <f t="shared" si="95"/>
        <v>17.21590909090909</v>
      </c>
      <c r="AB4363" s="11">
        <v>27.768999999999998</v>
      </c>
      <c r="AC4363" s="11">
        <v>1.462</v>
      </c>
      <c r="AD4363" s="10" t="str">
        <f t="shared" si="94"/>
        <v>76/77SICL</v>
      </c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11">
        <v>12</v>
      </c>
      <c r="AC4364" s="11">
        <v>3.7894000000000001</v>
      </c>
      <c r="AD4364" s="10" t="str">
        <f t="shared" si="94"/>
        <v>76/77SIL</v>
      </c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11">
        <v>0</v>
      </c>
      <c r="AC4365" s="11">
        <v>0</v>
      </c>
      <c r="AD4365" s="10" t="str">
        <f t="shared" si="94"/>
        <v>76/77UIC</v>
      </c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864.9</v>
      </c>
      <c r="AA4366" s="11">
        <f t="shared" si="95"/>
        <v>72.075000000000003</v>
      </c>
      <c r="AB4366" s="11">
        <v>10</v>
      </c>
      <c r="AC4366" s="11">
        <v>0.53</v>
      </c>
      <c r="AD4366" s="10" t="str">
        <f t="shared" si="94"/>
        <v>76/77PRIN</v>
      </c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14160</v>
      </c>
      <c r="AA4367" s="11">
        <f t="shared" si="95"/>
        <v>60</v>
      </c>
      <c r="AB4367" s="11">
        <v>0</v>
      </c>
      <c r="AC4367" s="11">
        <v>0</v>
      </c>
      <c r="AD4367" s="10" t="str">
        <f t="shared" si="94"/>
        <v>76/77RBCL</v>
      </c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543.1</v>
      </c>
      <c r="AA4368" s="11">
        <f t="shared" si="95"/>
        <v>41.776923076923076</v>
      </c>
      <c r="AB4368" s="11">
        <v>7</v>
      </c>
      <c r="AC4368" s="11">
        <v>0.37</v>
      </c>
      <c r="AD4368" s="10" t="str">
        <f t="shared" si="94"/>
        <v>76/77IGI</v>
      </c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11">
        <v>0</v>
      </c>
      <c r="AC4369" s="11">
        <v>0</v>
      </c>
      <c r="AD4369" s="10" t="str">
        <f t="shared" si="94"/>
        <v>76/77AIL</v>
      </c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11">
        <v>0</v>
      </c>
      <c r="AC4370" s="11">
        <v>0</v>
      </c>
      <c r="AD4370" s="10" t="str">
        <f t="shared" si="94"/>
        <v>76/77SGI</v>
      </c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11">
        <v>0</v>
      </c>
      <c r="AC4371" s="11">
        <v>0</v>
      </c>
      <c r="AD4371" s="10" t="str">
        <f t="shared" si="94"/>
        <v>76/77GIC</v>
      </c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11">
        <v>8</v>
      </c>
      <c r="AC4372" s="11">
        <v>0.42</v>
      </c>
      <c r="AD4372" s="10" t="str">
        <f t="shared" si="94"/>
        <v>76/77EIC</v>
      </c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11">
        <v>3</v>
      </c>
      <c r="AC4373" s="11">
        <v>3.75</v>
      </c>
      <c r="AD4373" s="10" t="str">
        <f t="shared" si="94"/>
        <v>76/77HGI</v>
      </c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11">
        <v>5</v>
      </c>
      <c r="AC4374" s="11">
        <v>5</v>
      </c>
      <c r="AD4374" s="10" t="str">
        <f t="shared" si="94"/>
        <v>76/77LGIL</v>
      </c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930</v>
      </c>
      <c r="AA4375" s="11">
        <f t="shared" si="95"/>
        <v>58.125</v>
      </c>
      <c r="AB4375" s="11">
        <v>8</v>
      </c>
      <c r="AC4375" s="11">
        <v>2</v>
      </c>
      <c r="AD4375" s="10" t="str">
        <f t="shared" si="94"/>
        <v>76/77NICL</v>
      </c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843</v>
      </c>
      <c r="AA4376" s="11">
        <f t="shared" si="95"/>
        <v>35.125</v>
      </c>
      <c r="AB4376" s="11">
        <v>15.5</v>
      </c>
      <c r="AC4376" s="11">
        <v>0.82</v>
      </c>
      <c r="AD4376" s="10" t="str">
        <f t="shared" si="94"/>
        <v>76/77NIL</v>
      </c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844</v>
      </c>
      <c r="AA4377" s="11">
        <f t="shared" si="95"/>
        <v>21.1</v>
      </c>
      <c r="AB4377" s="11">
        <v>10</v>
      </c>
      <c r="AC4377" s="11">
        <v>0.52629999999999999</v>
      </c>
      <c r="AD4377" s="10" t="str">
        <f t="shared" si="94"/>
        <v>76/77NLG</v>
      </c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11">
        <v>0</v>
      </c>
      <c r="AC4378" s="11">
        <v>11.05</v>
      </c>
      <c r="AD4378" s="10" t="str">
        <f t="shared" si="94"/>
        <v>76/77PIC</v>
      </c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11">
        <v>8</v>
      </c>
      <c r="AC4379" s="11">
        <v>0.42</v>
      </c>
      <c r="AD4379" s="10" t="str">
        <f t="shared" si="94"/>
        <v>76/77PICL</v>
      </c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11">
        <v>11</v>
      </c>
      <c r="AC4380" s="11">
        <v>0.57889999999999997</v>
      </c>
      <c r="AD4380" s="10" t="str">
        <f t="shared" si="94"/>
        <v>76/77SIC</v>
      </c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757.5</v>
      </c>
      <c r="AA4381" s="11">
        <f t="shared" si="95"/>
        <v>16.833333333333332</v>
      </c>
      <c r="AB4381" s="11">
        <v>27.768999999999998</v>
      </c>
      <c r="AC4381" s="11">
        <v>1.462</v>
      </c>
      <c r="AD4381" s="10" t="str">
        <f t="shared" si="94"/>
        <v>76/77SICL</v>
      </c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11">
        <v>12</v>
      </c>
      <c r="AC4382" s="11">
        <v>3.7894000000000001</v>
      </c>
      <c r="AD4382" s="10" t="str">
        <f t="shared" si="94"/>
        <v>76/77SIL</v>
      </c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11">
        <v>0</v>
      </c>
      <c r="AC4383" s="11">
        <v>0</v>
      </c>
      <c r="AD4383" s="10" t="str">
        <f t="shared" si="94"/>
        <v>76/77UIC</v>
      </c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864.9</v>
      </c>
      <c r="AA4384" s="11">
        <f t="shared" si="95"/>
        <v>43.244999999999997</v>
      </c>
      <c r="AB4384" s="11">
        <v>10</v>
      </c>
      <c r="AC4384" s="11">
        <v>0.53</v>
      </c>
      <c r="AD4384" s="10" t="str">
        <f t="shared" si="94"/>
        <v>76/77PRIN</v>
      </c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14160</v>
      </c>
      <c r="AA4385" s="11">
        <f t="shared" si="95"/>
        <v>53.033707865168537</v>
      </c>
      <c r="AB4385" s="11">
        <v>0</v>
      </c>
      <c r="AC4385" s="11">
        <v>0</v>
      </c>
      <c r="AD4385" s="10" t="str">
        <f t="shared" si="94"/>
        <v>76/77RBCL</v>
      </c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543.1</v>
      </c>
      <c r="AA4386" s="11">
        <f t="shared" si="95"/>
        <v>38.792857142857144</v>
      </c>
      <c r="AB4386" s="11">
        <v>7</v>
      </c>
      <c r="AC4386" s="11">
        <v>0.37</v>
      </c>
      <c r="AD4386" s="10" t="str">
        <f t="shared" si="94"/>
        <v>76/77IGI</v>
      </c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11">
        <v>0</v>
      </c>
      <c r="AC4387" s="11">
        <v>0</v>
      </c>
      <c r="AD4387" s="10" t="str">
        <f t="shared" si="94"/>
        <v>76/77AIL</v>
      </c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11">
        <v>0</v>
      </c>
      <c r="AC4388" s="11">
        <v>0</v>
      </c>
      <c r="AD4388" s="10" t="str">
        <f t="shared" si="94"/>
        <v>76/77SGI</v>
      </c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11">
        <v>0</v>
      </c>
      <c r="AC4389" s="11">
        <v>0</v>
      </c>
      <c r="AD4389" s="10" t="str">
        <f t="shared" si="94"/>
        <v>76/77GIC</v>
      </c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11">
        <v>8</v>
      </c>
      <c r="AC4390" s="11">
        <v>0.42</v>
      </c>
      <c r="AD4390" s="10" t="str">
        <f t="shared" si="94"/>
        <v>76/77EIC</v>
      </c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11">
        <v>3</v>
      </c>
      <c r="AC4391" s="11">
        <v>3.75</v>
      </c>
      <c r="AD4391" s="10" t="str">
        <f t="shared" si="94"/>
        <v>76/77HGI</v>
      </c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11">
        <v>5</v>
      </c>
      <c r="AC4392" s="11">
        <v>5</v>
      </c>
      <c r="AD4392" s="10" t="str">
        <f t="shared" si="94"/>
        <v>76/77LGIL</v>
      </c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930</v>
      </c>
      <c r="AA4393" s="11">
        <f t="shared" si="95"/>
        <v>42.272727272727273</v>
      </c>
      <c r="AB4393" s="11">
        <v>8</v>
      </c>
      <c r="AC4393" s="11">
        <v>2</v>
      </c>
      <c r="AD4393" s="10" t="str">
        <f t="shared" si="94"/>
        <v>76/77NICL</v>
      </c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843</v>
      </c>
      <c r="AA4394" s="11">
        <f t="shared" si="95"/>
        <v>24.794117647058822</v>
      </c>
      <c r="AB4394" s="11">
        <v>15.5</v>
      </c>
      <c r="AC4394" s="11">
        <v>0.82</v>
      </c>
      <c r="AD4394" s="10" t="str">
        <f t="shared" si="94"/>
        <v>76/77NIL</v>
      </c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844</v>
      </c>
      <c r="AA4395" s="11">
        <f t="shared" si="95"/>
        <v>42.2</v>
      </c>
      <c r="AB4395" s="11">
        <v>10</v>
      </c>
      <c r="AC4395" s="11">
        <v>0.52629999999999999</v>
      </c>
      <c r="AD4395" s="10" t="str">
        <f t="shared" si="94"/>
        <v>76/77NLG</v>
      </c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11">
        <v>0</v>
      </c>
      <c r="AC4396" s="11">
        <v>11.05</v>
      </c>
      <c r="AD4396" s="10" t="str">
        <f t="shared" si="94"/>
        <v>76/77PIC</v>
      </c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11">
        <v>8</v>
      </c>
      <c r="AC4397" s="11">
        <v>0.42</v>
      </c>
      <c r="AD4397" s="10" t="str">
        <f t="shared" si="94"/>
        <v>76/77PICL</v>
      </c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11">
        <v>11</v>
      </c>
      <c r="AC4398" s="11">
        <v>0.57889999999999997</v>
      </c>
      <c r="AD4398" s="10" t="str">
        <f t="shared" si="94"/>
        <v>76/77SIC</v>
      </c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757.5</v>
      </c>
      <c r="AA4399" s="11">
        <f t="shared" si="95"/>
        <v>17.61627906976744</v>
      </c>
      <c r="AB4399" s="11">
        <v>27.768999999999998</v>
      </c>
      <c r="AC4399" s="11">
        <v>1.462</v>
      </c>
      <c r="AD4399" s="10" t="str">
        <f t="shared" si="94"/>
        <v>76/77SICL</v>
      </c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11">
        <v>12</v>
      </c>
      <c r="AC4400" s="11">
        <v>3.7894000000000001</v>
      </c>
      <c r="AD4400" s="10" t="str">
        <f t="shared" si="94"/>
        <v>76/77SIL</v>
      </c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11">
        <v>0</v>
      </c>
      <c r="AC4401" s="11">
        <v>0</v>
      </c>
      <c r="AD4401" s="10" t="str">
        <f t="shared" si="94"/>
        <v>76/77UIC</v>
      </c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864.9</v>
      </c>
      <c r="AA4402" s="11">
        <f t="shared" si="95"/>
        <v>36.037500000000001</v>
      </c>
      <c r="AB4402" s="11">
        <v>10</v>
      </c>
      <c r="AC4402" s="11">
        <v>0.53</v>
      </c>
      <c r="AD4402" s="10" t="str">
        <f t="shared" si="94"/>
        <v>76/77PRIN</v>
      </c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14160</v>
      </c>
      <c r="AA4403" s="11">
        <f t="shared" si="95"/>
        <v>59.246861924686193</v>
      </c>
      <c r="AB4403" s="11">
        <v>0</v>
      </c>
      <c r="AC4403" s="11">
        <v>0</v>
      </c>
      <c r="AD4403" s="10" t="str">
        <f t="shared" si="94"/>
        <v>76/77RBCL</v>
      </c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543.1</v>
      </c>
      <c r="AA4404" s="11">
        <f t="shared" si="95"/>
        <v>28.58421052631579</v>
      </c>
      <c r="AB4404" s="11">
        <v>7</v>
      </c>
      <c r="AC4404" s="11">
        <v>0.37</v>
      </c>
      <c r="AD4404" s="10" t="str">
        <f t="shared" si="94"/>
        <v>76/77IGI</v>
      </c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11">
        <v>0</v>
      </c>
      <c r="AC4405" s="11">
        <v>0</v>
      </c>
      <c r="AD4405" s="10" t="str">
        <f t="shared" si="94"/>
        <v>76/77AIL</v>
      </c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11">
        <v>0</v>
      </c>
      <c r="AC4406" s="11">
        <v>0</v>
      </c>
      <c r="AD4406" s="10" t="str">
        <f t="shared" si="94"/>
        <v>76/77SGI</v>
      </c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11">
        <v>0</v>
      </c>
      <c r="AC4407" s="11">
        <v>0</v>
      </c>
      <c r="AD4407" s="10" t="str">
        <f t="shared" si="94"/>
        <v>76/77GIC</v>
      </c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11">
        <v>6</v>
      </c>
      <c r="AC4408" s="11">
        <v>0.31580000000000003</v>
      </c>
      <c r="AD4408" s="10" t="str">
        <f t="shared" si="94"/>
        <v>77/78EIC</v>
      </c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11">
        <v>6.65</v>
      </c>
      <c r="AC4409" s="11">
        <v>0.35</v>
      </c>
      <c r="AD4409" s="10" t="str">
        <f t="shared" si="94"/>
        <v>77/78HGI</v>
      </c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11">
        <v>9.5</v>
      </c>
      <c r="AC4410" s="11">
        <v>0.5</v>
      </c>
      <c r="AD4410" s="10" t="str">
        <f t="shared" si="94"/>
        <v>77/78LGIL</v>
      </c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930</v>
      </c>
      <c r="AA4411" s="11">
        <f t="shared" si="95"/>
        <v>48.94736842105263</v>
      </c>
      <c r="AB4411" s="11">
        <v>11</v>
      </c>
      <c r="AC4411" s="11">
        <v>0.57889999999999997</v>
      </c>
      <c r="AD4411" s="10" t="str">
        <f t="shared" si="94"/>
        <v>77/78NICL</v>
      </c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843</v>
      </c>
      <c r="AA4412" s="11">
        <f t="shared" si="95"/>
        <v>22.184210526315791</v>
      </c>
      <c r="AB4412" s="11">
        <v>15</v>
      </c>
      <c r="AC4412" s="11">
        <v>0.79</v>
      </c>
      <c r="AD4412" s="10" t="str">
        <f t="shared" si="94"/>
        <v>77/78NIL</v>
      </c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844</v>
      </c>
      <c r="AA4413" s="11">
        <f t="shared" si="95"/>
        <v>35.166666666666664</v>
      </c>
      <c r="AB4413" s="11">
        <v>10</v>
      </c>
      <c r="AC4413" s="11">
        <v>0.52629999999999999</v>
      </c>
      <c r="AD4413" s="10" t="str">
        <f t="shared" si="94"/>
        <v>77/78NLG</v>
      </c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11">
        <v>14.25</v>
      </c>
      <c r="AC4414" s="11">
        <v>0.75</v>
      </c>
      <c r="AD4414" s="10" t="str">
        <f t="shared" ref="AD4414:AD4477" si="96">B4414&amp;C4414</f>
        <v>77/78PIC</v>
      </c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11">
        <v>7</v>
      </c>
      <c r="AC4415" s="11">
        <v>0.36799999999999999</v>
      </c>
      <c r="AD4415" s="10" t="str">
        <f t="shared" si="96"/>
        <v>77/78PICL</v>
      </c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11">
        <v>20</v>
      </c>
      <c r="AC4416" s="11">
        <v>1.0526</v>
      </c>
      <c r="AD4416" s="10" t="str">
        <f t="shared" si="96"/>
        <v>77/78SIC</v>
      </c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757.5</v>
      </c>
      <c r="AA4417" s="11">
        <f t="shared" si="95"/>
        <v>21.041666666666668</v>
      </c>
      <c r="AB4417" s="11">
        <v>0</v>
      </c>
      <c r="AC4417" s="11">
        <v>0</v>
      </c>
      <c r="AD4417" s="10" t="str">
        <f t="shared" si="96"/>
        <v>77/78SICL</v>
      </c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11">
        <v>15</v>
      </c>
      <c r="AC4418" s="11">
        <v>0.78949999999999998</v>
      </c>
      <c r="AD4418" s="10" t="str">
        <f t="shared" si="96"/>
        <v>77/78SIL</v>
      </c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IFERROR(Z4419/M4419,0)</f>
        <v>0</v>
      </c>
      <c r="AB4419" s="11">
        <v>0</v>
      </c>
      <c r="AC4419" s="11">
        <v>0</v>
      </c>
      <c r="AD4419" s="10" t="str">
        <f t="shared" si="96"/>
        <v>77/78UIC</v>
      </c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864.9</v>
      </c>
      <c r="AA4420" s="11">
        <f t="shared" si="97"/>
        <v>41.185714285714283</v>
      </c>
      <c r="AB4420" s="11">
        <v>11</v>
      </c>
      <c r="AC4420" s="11">
        <v>0.57999999999999996</v>
      </c>
      <c r="AD4420" s="10" t="str">
        <f t="shared" si="96"/>
        <v>77/78PRIN</v>
      </c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14160</v>
      </c>
      <c r="AA4421" s="11">
        <f t="shared" si="97"/>
        <v>181.53846153846155</v>
      </c>
      <c r="AB4421" s="11">
        <v>0</v>
      </c>
      <c r="AC4421" s="11">
        <v>0</v>
      </c>
      <c r="AD4421" s="10" t="str">
        <f t="shared" si="96"/>
        <v>77/78RBCL</v>
      </c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543.1</v>
      </c>
      <c r="AA4422" s="11">
        <f t="shared" si="97"/>
        <v>41.776923076923076</v>
      </c>
      <c r="AB4422" s="11">
        <v>7</v>
      </c>
      <c r="AC4422" s="11">
        <v>0.37</v>
      </c>
      <c r="AD4422" s="10" t="str">
        <f t="shared" si="96"/>
        <v>77/78IGI</v>
      </c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11">
        <v>0</v>
      </c>
      <c r="AC4423" s="11">
        <v>0</v>
      </c>
      <c r="AD4423" s="10" t="str">
        <f t="shared" si="96"/>
        <v>77/78AIL</v>
      </c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11">
        <v>0</v>
      </c>
      <c r="AC4424" s="11">
        <v>0</v>
      </c>
      <c r="AD4424" s="10" t="str">
        <f t="shared" si="96"/>
        <v>77/78SGI</v>
      </c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11">
        <v>0</v>
      </c>
      <c r="AC4425" s="11">
        <v>0</v>
      </c>
      <c r="AD4425" s="10" t="str">
        <f t="shared" si="96"/>
        <v>77/78GIC</v>
      </c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11">
        <v>6</v>
      </c>
      <c r="AC4426" s="11">
        <v>0.31580000000000003</v>
      </c>
      <c r="AD4426" s="10" t="str">
        <f t="shared" si="96"/>
        <v>77/78EIC</v>
      </c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11">
        <v>6.65</v>
      </c>
      <c r="AC4427" s="11">
        <v>0.35</v>
      </c>
      <c r="AD4427" s="10" t="str">
        <f t="shared" si="96"/>
        <v>77/78HGI</v>
      </c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11">
        <v>9.5</v>
      </c>
      <c r="AC4428" s="11">
        <v>0.5</v>
      </c>
      <c r="AD4428" s="10" t="str">
        <f t="shared" si="96"/>
        <v>77/78LGIL</v>
      </c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930</v>
      </c>
      <c r="AA4429" s="11">
        <f t="shared" si="97"/>
        <v>51.666666666666664</v>
      </c>
      <c r="AB4429" s="11">
        <v>11</v>
      </c>
      <c r="AC4429" s="11">
        <v>0.57889999999999997</v>
      </c>
      <c r="AD4429" s="10" t="str">
        <f t="shared" si="96"/>
        <v>77/78NICL</v>
      </c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843</v>
      </c>
      <c r="AA4430" s="11">
        <f t="shared" si="97"/>
        <v>21.074999999999999</v>
      </c>
      <c r="AB4430" s="11">
        <v>15</v>
      </c>
      <c r="AC4430" s="11">
        <v>0.79</v>
      </c>
      <c r="AD4430" s="10" t="str">
        <f t="shared" si="96"/>
        <v>77/78NIL</v>
      </c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844</v>
      </c>
      <c r="AA4431" s="11">
        <f t="shared" si="97"/>
        <v>28.133333333333333</v>
      </c>
      <c r="AB4431" s="11">
        <v>10</v>
      </c>
      <c r="AC4431" s="11">
        <v>0.52629999999999999</v>
      </c>
      <c r="AD4431" s="10" t="str">
        <f t="shared" si="96"/>
        <v>77/78NLG</v>
      </c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11">
        <v>14.25</v>
      </c>
      <c r="AC4432" s="11">
        <v>0.75</v>
      </c>
      <c r="AD4432" s="10" t="str">
        <f t="shared" si="96"/>
        <v>77/78PIC</v>
      </c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11">
        <v>7</v>
      </c>
      <c r="AC4433" s="11">
        <v>0.36799999999999999</v>
      </c>
      <c r="AD4433" s="10" t="str">
        <f t="shared" si="96"/>
        <v>77/78PICL</v>
      </c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11">
        <v>20</v>
      </c>
      <c r="AC4434" s="11">
        <v>1.0526</v>
      </c>
      <c r="AD4434" s="10" t="str">
        <f t="shared" si="96"/>
        <v>77/78SIC</v>
      </c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757.5</v>
      </c>
      <c r="AA4435" s="11">
        <f t="shared" si="97"/>
        <v>21.642857142857142</v>
      </c>
      <c r="AB4435" s="11">
        <v>0</v>
      </c>
      <c r="AC4435" s="11">
        <v>0</v>
      </c>
      <c r="AD4435" s="10" t="str">
        <f t="shared" si="96"/>
        <v>77/78SICL</v>
      </c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11">
        <v>15</v>
      </c>
      <c r="AC4436" s="11">
        <v>0.78949999999999998</v>
      </c>
      <c r="AD4436" s="10" t="str">
        <f t="shared" si="96"/>
        <v>77/78SIL</v>
      </c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11">
        <v>0</v>
      </c>
      <c r="AC4437" s="11">
        <v>0</v>
      </c>
      <c r="AD4437" s="10" t="str">
        <f t="shared" si="96"/>
        <v>77/78UIC</v>
      </c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864.9</v>
      </c>
      <c r="AA4438" s="11">
        <f t="shared" si="97"/>
        <v>54.056249999999999</v>
      </c>
      <c r="AB4438" s="11">
        <v>11</v>
      </c>
      <c r="AC4438" s="11">
        <v>0.57999999999999996</v>
      </c>
      <c r="AD4438" s="10" t="str">
        <f t="shared" si="96"/>
        <v>77/78PRIN</v>
      </c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14160</v>
      </c>
      <c r="AA4439" s="11">
        <f t="shared" si="97"/>
        <v>137.47572815533979</v>
      </c>
      <c r="AB4439" s="11">
        <v>0</v>
      </c>
      <c r="AC4439" s="11">
        <v>0</v>
      </c>
      <c r="AD4439" s="10" t="str">
        <f t="shared" si="96"/>
        <v>77/78RBCL</v>
      </c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543.1</v>
      </c>
      <c r="AA4440" s="11">
        <f t="shared" si="97"/>
        <v>19.396428571428572</v>
      </c>
      <c r="AB4440" s="11">
        <v>7</v>
      </c>
      <c r="AC4440" s="11">
        <v>0.37</v>
      </c>
      <c r="AD4440" s="10" t="str">
        <f t="shared" si="96"/>
        <v>77/78IGI</v>
      </c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11">
        <v>0</v>
      </c>
      <c r="AC4441" s="11">
        <v>0</v>
      </c>
      <c r="AD4441" s="10" t="str">
        <f t="shared" si="96"/>
        <v>77/78AIL</v>
      </c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11">
        <v>0</v>
      </c>
      <c r="AC4442" s="11">
        <v>0</v>
      </c>
      <c r="AD4442" s="10" t="str">
        <f t="shared" si="96"/>
        <v>77/78SGI</v>
      </c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11">
        <v>0</v>
      </c>
      <c r="AC4443" s="11">
        <v>0</v>
      </c>
      <c r="AD4443" s="10" t="str">
        <f t="shared" si="96"/>
        <v>77/78GIC</v>
      </c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11">
        <v>6</v>
      </c>
      <c r="AC4444" s="11">
        <v>0.31580000000000003</v>
      </c>
      <c r="AD4444" s="10" t="str">
        <f t="shared" si="96"/>
        <v>77/78EIC</v>
      </c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11">
        <v>6.65</v>
      </c>
      <c r="AC4445" s="11">
        <v>0.35</v>
      </c>
      <c r="AD4445" s="10" t="str">
        <f t="shared" si="96"/>
        <v>77/78HGI</v>
      </c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11">
        <v>9.5</v>
      </c>
      <c r="AC4446" s="11">
        <v>0.5</v>
      </c>
      <c r="AD4446" s="10" t="str">
        <f t="shared" si="96"/>
        <v>77/78LGIL</v>
      </c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930</v>
      </c>
      <c r="AA4447" s="11">
        <f t="shared" si="97"/>
        <v>51.666666666666664</v>
      </c>
      <c r="AB4447" s="11">
        <v>11</v>
      </c>
      <c r="AC4447" s="11">
        <v>0.57889999999999997</v>
      </c>
      <c r="AD4447" s="10" t="str">
        <f t="shared" si="96"/>
        <v>77/78NICL</v>
      </c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843</v>
      </c>
      <c r="AA4448" s="11">
        <f t="shared" si="97"/>
        <v>23.416666666666668</v>
      </c>
      <c r="AB4448" s="11">
        <v>15</v>
      </c>
      <c r="AC4448" s="11">
        <v>0.79</v>
      </c>
      <c r="AD4448" s="10" t="str">
        <f t="shared" si="96"/>
        <v>77/78NIL</v>
      </c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844</v>
      </c>
      <c r="AA4449" s="11">
        <f t="shared" si="97"/>
        <v>32.46153846153846</v>
      </c>
      <c r="AB4449" s="11">
        <v>10</v>
      </c>
      <c r="AC4449" s="11">
        <v>0.52629999999999999</v>
      </c>
      <c r="AD4449" s="10" t="str">
        <f t="shared" si="96"/>
        <v>77/78NLG</v>
      </c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11">
        <v>14.25</v>
      </c>
      <c r="AC4450" s="11">
        <v>0.75</v>
      </c>
      <c r="AD4450" s="10" t="str">
        <f t="shared" si="96"/>
        <v>77/78PIC</v>
      </c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11">
        <v>7</v>
      </c>
      <c r="AC4451" s="11">
        <v>0.36799999999999999</v>
      </c>
      <c r="AD4451" s="10" t="str">
        <f t="shared" si="96"/>
        <v>77/78PICL</v>
      </c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11">
        <v>20</v>
      </c>
      <c r="AC4452" s="11">
        <v>1.0526</v>
      </c>
      <c r="AD4452" s="10" t="str">
        <f t="shared" si="96"/>
        <v>77/78SIC</v>
      </c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757.5</v>
      </c>
      <c r="AA4453" s="11">
        <f t="shared" si="97"/>
        <v>27.053571428571427</v>
      </c>
      <c r="AB4453" s="11">
        <v>0</v>
      </c>
      <c r="AC4453" s="11">
        <v>0</v>
      </c>
      <c r="AD4453" s="10" t="str">
        <f t="shared" si="96"/>
        <v>77/78SICL</v>
      </c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11">
        <v>15</v>
      </c>
      <c r="AC4454" s="11">
        <v>0.78949999999999998</v>
      </c>
      <c r="AD4454" s="10" t="str">
        <f t="shared" si="96"/>
        <v>77/78SIL</v>
      </c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11">
        <v>0</v>
      </c>
      <c r="AC4455" s="11">
        <v>0</v>
      </c>
      <c r="AD4455" s="10" t="str">
        <f t="shared" si="96"/>
        <v>77/78UIC</v>
      </c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864.9</v>
      </c>
      <c r="AA4456" s="11">
        <f t="shared" si="97"/>
        <v>43.244999999999997</v>
      </c>
      <c r="AB4456" s="11">
        <v>11</v>
      </c>
      <c r="AC4456" s="11">
        <v>0.57999999999999996</v>
      </c>
      <c r="AD4456" s="10" t="str">
        <f t="shared" si="96"/>
        <v>77/78PRIN</v>
      </c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14160</v>
      </c>
      <c r="AA4457" s="11">
        <f t="shared" si="97"/>
        <v>104.88888888888889</v>
      </c>
      <c r="AB4457" s="11">
        <v>0</v>
      </c>
      <c r="AC4457" s="11">
        <v>0</v>
      </c>
      <c r="AD4457" s="10" t="str">
        <f t="shared" si="96"/>
        <v>77/78RBCL</v>
      </c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543.1</v>
      </c>
      <c r="AA4458" s="11">
        <f t="shared" si="97"/>
        <v>24.686363636363637</v>
      </c>
      <c r="AB4458" s="11">
        <v>7</v>
      </c>
      <c r="AC4458" s="11">
        <v>0.37</v>
      </c>
      <c r="AD4458" s="10" t="str">
        <f t="shared" si="96"/>
        <v>77/78IGI</v>
      </c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11">
        <v>0</v>
      </c>
      <c r="AC4459" s="11">
        <v>0</v>
      </c>
      <c r="AD4459" s="10" t="str">
        <f t="shared" si="96"/>
        <v>77/78AIL</v>
      </c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11">
        <v>0</v>
      </c>
      <c r="AC4460" s="11">
        <v>0</v>
      </c>
      <c r="AD4460" s="10" t="str">
        <f t="shared" si="96"/>
        <v>77/78SGI</v>
      </c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11">
        <v>0</v>
      </c>
      <c r="AC4461" s="11">
        <v>0</v>
      </c>
      <c r="AD4461" s="10" t="str">
        <f t="shared" si="96"/>
        <v>77/78GIC</v>
      </c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11">
        <v>6</v>
      </c>
      <c r="AC4462" s="11">
        <v>0.31580000000000003</v>
      </c>
      <c r="AD4462" s="10" t="str">
        <f t="shared" si="96"/>
        <v>77/78EIC</v>
      </c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11">
        <v>6.65</v>
      </c>
      <c r="AC4463" s="11">
        <v>0.35</v>
      </c>
      <c r="AD4463" s="10" t="str">
        <f t="shared" si="96"/>
        <v>77/78HGI</v>
      </c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11">
        <v>9.5</v>
      </c>
      <c r="AC4464" s="11">
        <v>0.5</v>
      </c>
      <c r="AD4464" s="10" t="str">
        <f t="shared" si="96"/>
        <v>77/78LGIL</v>
      </c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930</v>
      </c>
      <c r="AA4465" s="11">
        <f t="shared" si="97"/>
        <v>33.214285714285715</v>
      </c>
      <c r="AB4465" s="11">
        <v>11</v>
      </c>
      <c r="AC4465" s="11">
        <v>0.57889999999999997</v>
      </c>
      <c r="AD4465" s="10" t="str">
        <f t="shared" si="96"/>
        <v>77/78NICL</v>
      </c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843</v>
      </c>
      <c r="AA4466" s="11">
        <f t="shared" si="97"/>
        <v>20.560975609756099</v>
      </c>
      <c r="AB4466" s="11">
        <v>15</v>
      </c>
      <c r="AC4466" s="11">
        <v>0.79</v>
      </c>
      <c r="AD4466" s="10" t="str">
        <f t="shared" si="96"/>
        <v>77/78NIL</v>
      </c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844</v>
      </c>
      <c r="AA4467" s="11">
        <f t="shared" si="97"/>
        <v>36.695652173913047</v>
      </c>
      <c r="AB4467" s="11">
        <v>10</v>
      </c>
      <c r="AC4467" s="11">
        <v>0.52629999999999999</v>
      </c>
      <c r="AD4467" s="10" t="str">
        <f t="shared" si="96"/>
        <v>77/78NLG</v>
      </c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11">
        <v>14.25</v>
      </c>
      <c r="AC4468" s="11">
        <v>0.75</v>
      </c>
      <c r="AD4468" s="10" t="str">
        <f t="shared" si="96"/>
        <v>77/78PIC</v>
      </c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11">
        <v>7</v>
      </c>
      <c r="AC4469" s="11">
        <v>0.36799999999999999</v>
      </c>
      <c r="AD4469" s="10" t="str">
        <f t="shared" si="96"/>
        <v>77/78PICL</v>
      </c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11">
        <v>20</v>
      </c>
      <c r="AC4470" s="11">
        <v>1.0526</v>
      </c>
      <c r="AD4470" s="10" t="str">
        <f t="shared" si="96"/>
        <v>77/78SIC</v>
      </c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757.5</v>
      </c>
      <c r="AA4471" s="11">
        <f t="shared" si="97"/>
        <v>28.055555555555557</v>
      </c>
      <c r="AB4471" s="11">
        <v>0</v>
      </c>
      <c r="AC4471" s="11">
        <v>0</v>
      </c>
      <c r="AD4471" s="10" t="str">
        <f t="shared" si="96"/>
        <v>77/78SICL</v>
      </c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11">
        <v>15</v>
      </c>
      <c r="AC4472" s="11">
        <v>0.78949999999999998</v>
      </c>
      <c r="AD4472" s="10" t="str">
        <f t="shared" si="96"/>
        <v>77/78SIL</v>
      </c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11">
        <v>0</v>
      </c>
      <c r="AC4473" s="11">
        <v>0</v>
      </c>
      <c r="AD4473" s="10" t="str">
        <f t="shared" si="96"/>
        <v>77/78UIC</v>
      </c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864.9</v>
      </c>
      <c r="AA4474" s="11">
        <f t="shared" si="97"/>
        <v>37.604347826086958</v>
      </c>
      <c r="AB4474" s="11">
        <v>11</v>
      </c>
      <c r="AC4474" s="11">
        <v>0.57999999999999996</v>
      </c>
      <c r="AD4474" s="10" t="str">
        <f t="shared" si="96"/>
        <v>77/78PRIN</v>
      </c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14160</v>
      </c>
      <c r="AA4475" s="11">
        <f t="shared" si="97"/>
        <v>104.88888888888889</v>
      </c>
      <c r="AB4475" s="11">
        <v>0</v>
      </c>
      <c r="AC4475" s="11">
        <v>0</v>
      </c>
      <c r="AD4475" s="10" t="str">
        <f t="shared" si="96"/>
        <v>77/78RBCL</v>
      </c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543.1</v>
      </c>
      <c r="AA4476" s="11">
        <f t="shared" si="97"/>
        <v>27.155000000000001</v>
      </c>
      <c r="AB4476" s="11">
        <v>7</v>
      </c>
      <c r="AC4476" s="11">
        <v>0.37</v>
      </c>
      <c r="AD4476" s="10" t="str">
        <f t="shared" si="96"/>
        <v>77/78IGI</v>
      </c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11">
        <v>0</v>
      </c>
      <c r="AC4477" s="11">
        <v>0</v>
      </c>
      <c r="AD4477" s="10" t="str">
        <f t="shared" si="96"/>
        <v>77/78AIL</v>
      </c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11">
        <v>0</v>
      </c>
      <c r="AC4478" s="11">
        <v>0</v>
      </c>
      <c r="AD4478" s="10" t="str">
        <f t="shared" ref="AD4478:AD4541" si="98">B4478&amp;C4478</f>
        <v>77/78SGI</v>
      </c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11">
        <v>0</v>
      </c>
      <c r="AC4479" s="11">
        <v>0</v>
      </c>
      <c r="AD4479" s="10" t="str">
        <f t="shared" si="98"/>
        <v>77/78GIC</v>
      </c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11">
        <v>0</v>
      </c>
      <c r="AC4480" s="11">
        <v>0</v>
      </c>
      <c r="AD4480" s="10" t="str">
        <f t="shared" si="98"/>
        <v>78/79EIC</v>
      </c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11">
        <v>0</v>
      </c>
      <c r="AC4481" s="11">
        <v>0</v>
      </c>
      <c r="AD4481" s="10" t="str">
        <f t="shared" si="98"/>
        <v>78/79HGI</v>
      </c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11">
        <v>6.99</v>
      </c>
      <c r="AC4482" s="11">
        <v>0.3679</v>
      </c>
      <c r="AD4482" s="10" t="str">
        <f t="shared" si="98"/>
        <v>78/79LGIL</v>
      </c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930</v>
      </c>
      <c r="AA4483" s="11">
        <f t="shared" ref="AA4483:AA4546" si="99">IFERROR(Z4483/M4483,0)</f>
        <v>48.94736842105263</v>
      </c>
      <c r="AB4483" s="11">
        <v>8</v>
      </c>
      <c r="AC4483" s="11">
        <v>0.42109999999999997</v>
      </c>
      <c r="AD4483" s="10" t="str">
        <f t="shared" si="98"/>
        <v>78/79NICL</v>
      </c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843</v>
      </c>
      <c r="AA4484" s="11">
        <f t="shared" si="99"/>
        <v>38.31818181818182</v>
      </c>
      <c r="AB4484" s="11">
        <v>15</v>
      </c>
      <c r="AC4484" s="11">
        <v>0.79</v>
      </c>
      <c r="AD4484" s="10" t="str">
        <f t="shared" si="98"/>
        <v>78/79NIL</v>
      </c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844</v>
      </c>
      <c r="AA4485" s="11">
        <f t="shared" si="99"/>
        <v>40.19047619047619</v>
      </c>
      <c r="AB4485" s="11">
        <v>10</v>
      </c>
      <c r="AC4485" s="11">
        <v>0.52629999999999999</v>
      </c>
      <c r="AD4485" s="10" t="str">
        <f t="shared" si="98"/>
        <v>78/79NLG</v>
      </c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11">
        <v>14.25</v>
      </c>
      <c r="AC4486" s="11">
        <v>0.75</v>
      </c>
      <c r="AD4486" s="10" t="str">
        <f t="shared" si="98"/>
        <v>78/79PIC</v>
      </c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11">
        <v>3.3250000000000002</v>
      </c>
      <c r="AC4487" s="11">
        <v>0.17499999999999999</v>
      </c>
      <c r="AD4487" s="10" t="str">
        <f t="shared" si="98"/>
        <v>78/79PICL</v>
      </c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11">
        <v>12.4</v>
      </c>
      <c r="AC4488" s="11">
        <v>0.65790000000000004</v>
      </c>
      <c r="AD4488" s="10" t="str">
        <f t="shared" si="98"/>
        <v>78/79SIC</v>
      </c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757.5</v>
      </c>
      <c r="AA4489" s="11">
        <f t="shared" si="99"/>
        <v>25.25</v>
      </c>
      <c r="AB4489" s="11">
        <v>16</v>
      </c>
      <c r="AC4489" s="11">
        <v>0.84209999999999996</v>
      </c>
      <c r="AD4489" s="10" t="str">
        <f t="shared" si="98"/>
        <v>78/79SICL</v>
      </c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11">
        <v>9</v>
      </c>
      <c r="AC4490" s="11">
        <v>0.47370000000000001</v>
      </c>
      <c r="AD4490" s="10" t="str">
        <f t="shared" si="98"/>
        <v>78/79SIL</v>
      </c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11">
        <v>5</v>
      </c>
      <c r="AC4491" s="11">
        <v>0.26319999999999999</v>
      </c>
      <c r="AD4491" s="10" t="str">
        <f t="shared" si="98"/>
        <v>78/79UIC</v>
      </c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864.9</v>
      </c>
      <c r="AA4492" s="11">
        <f t="shared" si="99"/>
        <v>37.604347826086958</v>
      </c>
      <c r="AB4492" s="11">
        <v>6.7</v>
      </c>
      <c r="AC4492" s="11">
        <v>0.35</v>
      </c>
      <c r="AD4492" s="10" t="str">
        <f t="shared" si="98"/>
        <v>78/79PRIN</v>
      </c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14160</v>
      </c>
      <c r="AA4493" s="11">
        <f t="shared" si="99"/>
        <v>152.25806451612902</v>
      </c>
      <c r="AB4493" s="11">
        <v>0</v>
      </c>
      <c r="AC4493" s="11">
        <v>0</v>
      </c>
      <c r="AD4493" s="10" t="str">
        <f t="shared" si="98"/>
        <v>78/79RBCL</v>
      </c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543.1</v>
      </c>
      <c r="AA4494" s="11">
        <f t="shared" si="99"/>
        <v>36.206666666666671</v>
      </c>
      <c r="AB4494" s="11">
        <v>6</v>
      </c>
      <c r="AC4494" s="11">
        <v>0.32</v>
      </c>
      <c r="AD4494" s="10" t="str">
        <f t="shared" si="98"/>
        <v>78/79IGI</v>
      </c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11">
        <v>0</v>
      </c>
      <c r="AC4495" s="11">
        <v>0</v>
      </c>
      <c r="AD4495" s="10" t="str">
        <f t="shared" si="98"/>
        <v>78/79AIL</v>
      </c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11">
        <v>0</v>
      </c>
      <c r="AC4496" s="11">
        <v>0</v>
      </c>
      <c r="AD4496" s="10" t="str">
        <f t="shared" si="98"/>
        <v>78/79SGI</v>
      </c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11">
        <v>0</v>
      </c>
      <c r="AC4497" s="11">
        <v>0</v>
      </c>
      <c r="AD4497" s="10" t="str">
        <f t="shared" si="98"/>
        <v>78/79GIC</v>
      </c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11">
        <v>0</v>
      </c>
      <c r="AC4498" s="11">
        <v>0</v>
      </c>
      <c r="AD4498" s="10" t="str">
        <f t="shared" si="98"/>
        <v>78/79EIC</v>
      </c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11">
        <v>0</v>
      </c>
      <c r="AC4499" s="11">
        <v>0</v>
      </c>
      <c r="AD4499" s="10" t="str">
        <f t="shared" si="98"/>
        <v>78/79HGI</v>
      </c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11">
        <v>6.99</v>
      </c>
      <c r="AC4500" s="11">
        <v>0.3679</v>
      </c>
      <c r="AD4500" s="10" t="str">
        <f t="shared" si="98"/>
        <v>78/79LGIL</v>
      </c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930</v>
      </c>
      <c r="AA4501" s="11">
        <f t="shared" si="99"/>
        <v>54.705882352941174</v>
      </c>
      <c r="AB4501" s="11">
        <v>8</v>
      </c>
      <c r="AC4501" s="11">
        <v>0.42109999999999997</v>
      </c>
      <c r="AD4501" s="10" t="str">
        <f t="shared" si="98"/>
        <v>78/79NICL</v>
      </c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843</v>
      </c>
      <c r="AA4502" s="11">
        <f t="shared" si="99"/>
        <v>49.588235294117645</v>
      </c>
      <c r="AB4502" s="11">
        <v>15</v>
      </c>
      <c r="AC4502" s="11">
        <v>0.79</v>
      </c>
      <c r="AD4502" s="10" t="str">
        <f t="shared" si="98"/>
        <v>78/79NIL</v>
      </c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844</v>
      </c>
      <c r="AA4503" s="11">
        <f t="shared" si="99"/>
        <v>52.75</v>
      </c>
      <c r="AB4503" s="11">
        <v>10</v>
      </c>
      <c r="AC4503" s="11">
        <v>0.52629999999999999</v>
      </c>
      <c r="AD4503" s="10" t="str">
        <f t="shared" si="98"/>
        <v>78/79NLG</v>
      </c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11">
        <v>14.25</v>
      </c>
      <c r="AC4504" s="11">
        <v>0.75</v>
      </c>
      <c r="AD4504" s="10" t="str">
        <f t="shared" si="98"/>
        <v>78/79PIC</v>
      </c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11">
        <v>3.3250000000000002</v>
      </c>
      <c r="AC4505" s="11">
        <v>0.17499999999999999</v>
      </c>
      <c r="AD4505" s="10" t="str">
        <f t="shared" si="98"/>
        <v>78/79PICL</v>
      </c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11">
        <v>12.4</v>
      </c>
      <c r="AC4506" s="11">
        <v>0.65790000000000004</v>
      </c>
      <c r="AD4506" s="10" t="str">
        <f t="shared" si="98"/>
        <v>78/79SIC</v>
      </c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757.5</v>
      </c>
      <c r="AA4507" s="11">
        <f t="shared" si="99"/>
        <v>36.071428571428569</v>
      </c>
      <c r="AB4507" s="11">
        <v>16</v>
      </c>
      <c r="AC4507" s="11">
        <v>0.84209999999999996</v>
      </c>
      <c r="AD4507" s="10" t="str">
        <f t="shared" si="98"/>
        <v>78/79SICL</v>
      </c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11">
        <v>9</v>
      </c>
      <c r="AC4508" s="11">
        <v>0.47370000000000001</v>
      </c>
      <c r="AD4508" s="10" t="str">
        <f t="shared" si="98"/>
        <v>78/79SIL</v>
      </c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11">
        <v>5</v>
      </c>
      <c r="AC4509" s="11">
        <v>0.26319999999999999</v>
      </c>
      <c r="AD4509" s="10" t="str">
        <f t="shared" si="98"/>
        <v>78/79UIC</v>
      </c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864.9</v>
      </c>
      <c r="AA4510" s="11">
        <f t="shared" si="99"/>
        <v>61.778571428571425</v>
      </c>
      <c r="AB4510" s="11">
        <v>6.7</v>
      </c>
      <c r="AC4510" s="11">
        <v>0.35</v>
      </c>
      <c r="AD4510" s="10" t="str">
        <f t="shared" si="98"/>
        <v>78/79PRIN</v>
      </c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14160</v>
      </c>
      <c r="AA4511" s="11">
        <f t="shared" si="99"/>
        <v>96.986301369863014</v>
      </c>
      <c r="AB4511" s="11">
        <v>0</v>
      </c>
      <c r="AC4511" s="11">
        <v>0</v>
      </c>
      <c r="AD4511" s="10" t="str">
        <f t="shared" si="98"/>
        <v>78/79RBCL</v>
      </c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543.1</v>
      </c>
      <c r="AA4512" s="11">
        <f t="shared" si="99"/>
        <v>38.792857142857144</v>
      </c>
      <c r="AB4512" s="11">
        <v>6</v>
      </c>
      <c r="AC4512" s="11">
        <v>0.32</v>
      </c>
      <c r="AD4512" s="10" t="str">
        <f t="shared" si="98"/>
        <v>78/79IGI</v>
      </c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11">
        <v>0</v>
      </c>
      <c r="AC4513" s="11">
        <v>0</v>
      </c>
      <c r="AD4513" s="10" t="str">
        <f t="shared" si="98"/>
        <v>78/79AIL</v>
      </c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11">
        <v>0</v>
      </c>
      <c r="AC4514" s="11">
        <v>0</v>
      </c>
      <c r="AD4514" s="10" t="str">
        <f t="shared" si="98"/>
        <v>78/79SGI</v>
      </c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11">
        <v>0</v>
      </c>
      <c r="AC4515" s="11">
        <v>0</v>
      </c>
      <c r="AD4515" s="10" t="str">
        <f t="shared" si="98"/>
        <v>78/79GIC</v>
      </c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680</v>
      </c>
      <c r="AA4516" s="11">
        <f t="shared" si="99"/>
        <v>68</v>
      </c>
      <c r="AB4516" s="11">
        <v>8.5</v>
      </c>
      <c r="AC4516" s="11">
        <v>0.44500000000000001</v>
      </c>
      <c r="AD4516" s="10" t="str">
        <f t="shared" si="98"/>
        <v>78/79ALICL</v>
      </c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11">
        <v>0</v>
      </c>
      <c r="AC4517" s="11">
        <v>0</v>
      </c>
      <c r="AD4517" s="10" t="str">
        <f t="shared" si="98"/>
        <v>78/79GLICL</v>
      </c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1425</v>
      </c>
      <c r="AA4518" s="11">
        <f t="shared" si="99"/>
        <v>0</v>
      </c>
      <c r="AB4518" s="11">
        <v>0</v>
      </c>
      <c r="AC4518" s="11">
        <v>0</v>
      </c>
      <c r="AD4518" s="10" t="str">
        <f t="shared" si="98"/>
        <v>78/79LICN</v>
      </c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655</v>
      </c>
      <c r="AA4519" s="11">
        <f t="shared" si="99"/>
        <v>-218.33333333333334</v>
      </c>
      <c r="AB4519" s="11">
        <v>0</v>
      </c>
      <c r="AC4519" s="11">
        <v>0</v>
      </c>
      <c r="AD4519" s="10" t="str">
        <f t="shared" si="98"/>
        <v>78/79NLIC</v>
      </c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602.9</v>
      </c>
      <c r="AA4520" s="11">
        <f t="shared" si="99"/>
        <v>75.362499999999997</v>
      </c>
      <c r="AB4520" s="11">
        <v>8</v>
      </c>
      <c r="AC4520" s="11">
        <v>6.5</v>
      </c>
      <c r="AD4520" s="10" t="str">
        <f t="shared" si="98"/>
        <v>78/79NLICL</v>
      </c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11">
        <v>0</v>
      </c>
      <c r="AC4521" s="11">
        <v>0</v>
      </c>
      <c r="AD4521" s="10" t="str">
        <f t="shared" si="98"/>
        <v>78/79PLIC</v>
      </c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11">
        <v>0</v>
      </c>
      <c r="AC4522" s="11">
        <v>0</v>
      </c>
      <c r="AD4522" s="10" t="str">
        <f t="shared" si="98"/>
        <v>78/79SLICL</v>
      </c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11">
        <v>0</v>
      </c>
      <c r="AC4523" s="11">
        <v>0</v>
      </c>
      <c r="AD4523" s="10" t="str">
        <f t="shared" si="98"/>
        <v>78/79SLI</v>
      </c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11">
        <v>0</v>
      </c>
      <c r="AC4524" s="11">
        <v>0</v>
      </c>
      <c r="AD4524" s="10" t="str">
        <f t="shared" si="98"/>
        <v>78/79JLI</v>
      </c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11">
        <v>0</v>
      </c>
      <c r="AC4525" s="11">
        <v>0</v>
      </c>
      <c r="AD4525" s="10" t="str">
        <f t="shared" si="98"/>
        <v>78/79ULI</v>
      </c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11">
        <v>0</v>
      </c>
      <c r="AC4526" s="11">
        <v>0</v>
      </c>
      <c r="AD4526" s="10" t="str">
        <f t="shared" si="98"/>
        <v>78/79RLI</v>
      </c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11">
        <v>0</v>
      </c>
      <c r="AC4527" s="11">
        <v>0</v>
      </c>
      <c r="AD4527" s="10" t="str">
        <f t="shared" si="98"/>
        <v>78/79PLI</v>
      </c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680</v>
      </c>
      <c r="AA4528" s="11">
        <f t="shared" si="99"/>
        <v>113.33333333333333</v>
      </c>
      <c r="AB4528" s="11">
        <v>8.5</v>
      </c>
      <c r="AC4528" s="11">
        <v>0.44500000000000001</v>
      </c>
      <c r="AD4528" s="10" t="str">
        <f t="shared" si="98"/>
        <v>78/79ALICL</v>
      </c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11">
        <v>0</v>
      </c>
      <c r="AC4529" s="11">
        <v>0</v>
      </c>
      <c r="AD4529" s="10" t="str">
        <f t="shared" si="98"/>
        <v>78/79GLICL</v>
      </c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1425</v>
      </c>
      <c r="AA4530" s="11">
        <f t="shared" si="99"/>
        <v>-475</v>
      </c>
      <c r="AB4530" s="11">
        <v>0</v>
      </c>
      <c r="AC4530" s="11">
        <v>0</v>
      </c>
      <c r="AD4530" s="10" t="str">
        <f t="shared" si="98"/>
        <v>78/79LICN</v>
      </c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655</v>
      </c>
      <c r="AA4531" s="11">
        <f t="shared" si="99"/>
        <v>-163.75</v>
      </c>
      <c r="AB4531" s="11">
        <v>0</v>
      </c>
      <c r="AC4531" s="11">
        <v>0</v>
      </c>
      <c r="AD4531" s="10" t="str">
        <f t="shared" si="98"/>
        <v>78/79NLIC</v>
      </c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602.9</v>
      </c>
      <c r="AA4532" s="11">
        <f t="shared" si="99"/>
        <v>60.29</v>
      </c>
      <c r="AB4532" s="11">
        <v>8</v>
      </c>
      <c r="AC4532" s="11">
        <v>6.5</v>
      </c>
      <c r="AD4532" s="10" t="str">
        <f t="shared" si="98"/>
        <v>78/79NLICL</v>
      </c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11">
        <v>0</v>
      </c>
      <c r="AC4533" s="11">
        <v>0</v>
      </c>
      <c r="AD4533" s="10" t="str">
        <f t="shared" si="98"/>
        <v>78/79PLIC</v>
      </c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11">
        <v>0</v>
      </c>
      <c r="AC4534" s="11">
        <v>0</v>
      </c>
      <c r="AD4534" s="10" t="str">
        <f t="shared" si="98"/>
        <v>78/79SLICL</v>
      </c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11">
        <v>0</v>
      </c>
      <c r="AC4535" s="11">
        <v>0</v>
      </c>
      <c r="AD4535" s="10" t="str">
        <f t="shared" si="98"/>
        <v>78/79SLI</v>
      </c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11">
        <v>0</v>
      </c>
      <c r="AC4536" s="11">
        <v>0</v>
      </c>
      <c r="AD4536" s="10" t="str">
        <f t="shared" si="98"/>
        <v>78/79JLI</v>
      </c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11">
        <v>0</v>
      </c>
      <c r="AC4537" s="11">
        <v>0</v>
      </c>
      <c r="AD4537" s="10" t="str">
        <f t="shared" si="98"/>
        <v>78/79ULI</v>
      </c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11">
        <v>0</v>
      </c>
      <c r="AC4538" s="11">
        <v>0</v>
      </c>
      <c r="AD4538" s="10" t="str">
        <f t="shared" si="98"/>
        <v>78/79RLI</v>
      </c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11">
        <v>0</v>
      </c>
      <c r="AC4539" s="11">
        <v>0</v>
      </c>
      <c r="AD4539" s="10" t="str">
        <f t="shared" si="98"/>
        <v>78/79PLI</v>
      </c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680</v>
      </c>
      <c r="AA4540" s="11">
        <f t="shared" si="99"/>
        <v>37.777777777777779</v>
      </c>
      <c r="AB4540" s="11">
        <f>IFERROR(VLOOKUP(AD4540,[2]Sheet2!$M:$O,2,FALSE),0)</f>
        <v>0</v>
      </c>
      <c r="AC4540" s="11">
        <f>IFERROR(VLOOKUP(AD4540,[2]Sheet2!$M:$O,3,FALSE),0)</f>
        <v>0</v>
      </c>
      <c r="AD4540" s="10" t="str">
        <f t="shared" si="98"/>
        <v>79/80ALICL</v>
      </c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11">
        <f>IFERROR(VLOOKUP(AD4541,[2]Sheet2!$M:$O,2,FALSE),0)</f>
        <v>0</v>
      </c>
      <c r="AC4541" s="11">
        <f>IFERROR(VLOOKUP(AD4541,[2]Sheet2!$M:$O,3,FALSE),0)</f>
        <v>0</v>
      </c>
      <c r="AD4541" s="10" t="str">
        <f t="shared" si="98"/>
        <v>79/80GLICL</v>
      </c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1425</v>
      </c>
      <c r="AA4542" s="11">
        <f t="shared" si="99"/>
        <v>-1425</v>
      </c>
      <c r="AB4542" s="11">
        <f>IFERROR(VLOOKUP(AD4542,[2]Sheet2!$M:$O,2,FALSE),0)</f>
        <v>0</v>
      </c>
      <c r="AC4542" s="11">
        <f>IFERROR(VLOOKUP(AD4542,[2]Sheet2!$M:$O,3,FALSE),0)</f>
        <v>0</v>
      </c>
      <c r="AD4542" s="10" t="str">
        <f t="shared" ref="AD4542:AD4605" si="100">B4542&amp;C4542</f>
        <v>79/80LICN</v>
      </c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655</v>
      </c>
      <c r="AA4543" s="11">
        <f t="shared" si="99"/>
        <v>72.777777777777771</v>
      </c>
      <c r="AB4543" s="11">
        <f>IFERROR(VLOOKUP(AD4543,[2]Sheet2!$M:$O,2,FALSE),0)</f>
        <v>0</v>
      </c>
      <c r="AC4543" s="11">
        <f>IFERROR(VLOOKUP(AD4543,[2]Sheet2!$M:$O,3,FALSE),0)</f>
        <v>0</v>
      </c>
      <c r="AD4543" s="10" t="str">
        <f t="shared" si="100"/>
        <v>79/80NLIC</v>
      </c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602.9</v>
      </c>
      <c r="AA4544" s="11">
        <f t="shared" si="99"/>
        <v>60.29</v>
      </c>
      <c r="AB4544" s="11">
        <f>IFERROR(VLOOKUP(AD4544,[2]Sheet2!$M:$O,2,FALSE),0)</f>
        <v>0</v>
      </c>
      <c r="AC4544" s="11">
        <f>IFERROR(VLOOKUP(AD4544,[2]Sheet2!$M:$O,3,FALSE),0)</f>
        <v>0</v>
      </c>
      <c r="AD4544" s="10" t="str">
        <f t="shared" si="100"/>
        <v>79/80NLICL</v>
      </c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11">
        <f>IFERROR(VLOOKUP(AD4545,[2]Sheet2!$M:$O,2,FALSE),0)</f>
        <v>0</v>
      </c>
      <c r="AC4545" s="11">
        <f>IFERROR(VLOOKUP(AD4545,[2]Sheet2!$M:$O,3,FALSE),0)</f>
        <v>0</v>
      </c>
      <c r="AD4545" s="10" t="str">
        <f t="shared" si="100"/>
        <v>79/80PLIC</v>
      </c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11">
        <f>IFERROR(VLOOKUP(AD4546,[2]Sheet2!$M:$O,2,FALSE),0)</f>
        <v>0</v>
      </c>
      <c r="AC4546" s="11">
        <f>IFERROR(VLOOKUP(AD4546,[2]Sheet2!$M:$O,3,FALSE),0)</f>
        <v>0</v>
      </c>
      <c r="AD4546" s="10" t="str">
        <f t="shared" si="100"/>
        <v>79/80SLICL</v>
      </c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IFERROR(Z4547/M4547,0)</f>
        <v>0</v>
      </c>
      <c r="AB4547" s="11">
        <f>IFERROR(VLOOKUP(AD4547,[2]Sheet2!$M:$O,2,FALSE),0)</f>
        <v>0</v>
      </c>
      <c r="AC4547" s="11">
        <f>IFERROR(VLOOKUP(AD4547,[2]Sheet2!$M:$O,3,FALSE),0)</f>
        <v>0</v>
      </c>
      <c r="AD4547" s="10" t="str">
        <f t="shared" si="100"/>
        <v>79/80SLI</v>
      </c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11">
        <f>IFERROR(VLOOKUP(AD4548,[2]Sheet2!$M:$O,2,FALSE),0)</f>
        <v>0</v>
      </c>
      <c r="AC4548" s="11">
        <f>IFERROR(VLOOKUP(AD4548,[2]Sheet2!$M:$O,3,FALSE),0)</f>
        <v>0</v>
      </c>
      <c r="AD4548" s="10" t="str">
        <f t="shared" si="100"/>
        <v>79/80JLI</v>
      </c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11">
        <f>IFERROR(VLOOKUP(AD4549,[2]Sheet2!$M:$O,2,FALSE),0)</f>
        <v>0</v>
      </c>
      <c r="AC4549" s="11">
        <f>IFERROR(VLOOKUP(AD4549,[2]Sheet2!$M:$O,3,FALSE),0)</f>
        <v>0</v>
      </c>
      <c r="AD4549" s="10" t="str">
        <f t="shared" si="100"/>
        <v>79/80ULI</v>
      </c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11">
        <f>IFERROR(VLOOKUP(AD4550,[2]Sheet2!$M:$O,2,FALSE),0)</f>
        <v>0</v>
      </c>
      <c r="AC4550" s="11">
        <f>IFERROR(VLOOKUP(AD4550,[2]Sheet2!$M:$O,3,FALSE),0)</f>
        <v>0</v>
      </c>
      <c r="AD4550" s="10" t="str">
        <f t="shared" si="100"/>
        <v>79/80RLI</v>
      </c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11">
        <f>IFERROR(VLOOKUP(AD4551,[2]Sheet2!$M:$O,2,FALSE),0)</f>
        <v>0</v>
      </c>
      <c r="AC4551" s="11">
        <f>IFERROR(VLOOKUP(AD4551,[2]Sheet2!$M:$O,3,FALSE),0)</f>
        <v>0</v>
      </c>
      <c r="AD4551" s="10" t="str">
        <f t="shared" si="100"/>
        <v>79/80PLI</v>
      </c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540</v>
      </c>
      <c r="AA4552" s="11">
        <f t="shared" si="101"/>
        <v>16.363636363636363</v>
      </c>
      <c r="AB4552" s="11">
        <f>IFERROR(VLOOKUP(AD4552,[2]Sheet2!$M:$O,2,FALSE),0)</f>
        <v>0</v>
      </c>
      <c r="AC4552" s="11">
        <f>IFERROR(VLOOKUP(AD4552,[2]Sheet2!$M:$O,3,FALSE),0)</f>
        <v>0</v>
      </c>
      <c r="AD4552" s="10" t="str">
        <f t="shared" si="100"/>
        <v>79/80SJLIC</v>
      </c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680</v>
      </c>
      <c r="AA4553" s="11">
        <f t="shared" si="101"/>
        <v>52.307692307692307</v>
      </c>
      <c r="AB4553" s="11">
        <f>IFERROR(VLOOKUP(AD4553,[2]Sheet2!$M:$O,2,FALSE),0)</f>
        <v>0</v>
      </c>
      <c r="AC4553" s="11">
        <f>IFERROR(VLOOKUP(AD4553,[2]Sheet2!$M:$O,3,FALSE),0)</f>
        <v>0</v>
      </c>
      <c r="AD4553" s="10" t="str">
        <f t="shared" si="100"/>
        <v>79/80ALICL</v>
      </c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11">
        <f>IFERROR(VLOOKUP(AD4554,[2]Sheet2!$M:$O,2,FALSE),0)</f>
        <v>0</v>
      </c>
      <c r="AC4554" s="11">
        <f>IFERROR(VLOOKUP(AD4554,[2]Sheet2!$M:$O,3,FALSE),0)</f>
        <v>0</v>
      </c>
      <c r="AD4554" s="10" t="str">
        <f t="shared" si="100"/>
        <v>79/80GLICL</v>
      </c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1425</v>
      </c>
      <c r="AA4555" s="11">
        <f t="shared" si="101"/>
        <v>203.57142857142858</v>
      </c>
      <c r="AB4555" s="11">
        <f>IFERROR(VLOOKUP(AD4555,[2]Sheet2!$M:$O,2,FALSE),0)</f>
        <v>0</v>
      </c>
      <c r="AC4555" s="11">
        <f>IFERROR(VLOOKUP(AD4555,[2]Sheet2!$M:$O,3,FALSE),0)</f>
        <v>0</v>
      </c>
      <c r="AD4555" s="10" t="str">
        <f t="shared" si="100"/>
        <v>79/80LICN</v>
      </c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655</v>
      </c>
      <c r="AA4556" s="11">
        <f t="shared" si="101"/>
        <v>59.545454545454547</v>
      </c>
      <c r="AB4556" s="11">
        <f>IFERROR(VLOOKUP(AD4556,[2]Sheet2!$M:$O,2,FALSE),0)</f>
        <v>0</v>
      </c>
      <c r="AC4556" s="11">
        <f>IFERROR(VLOOKUP(AD4556,[2]Sheet2!$M:$O,3,FALSE),0)</f>
        <v>0</v>
      </c>
      <c r="AD4556" s="10" t="str">
        <f t="shared" si="100"/>
        <v>79/80NLIC</v>
      </c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602.9</v>
      </c>
      <c r="AA4557" s="11">
        <f t="shared" si="101"/>
        <v>60.29</v>
      </c>
      <c r="AB4557" s="11">
        <f>IFERROR(VLOOKUP(AD4557,[2]Sheet2!$M:$O,2,FALSE),0)</f>
        <v>0</v>
      </c>
      <c r="AC4557" s="11">
        <f>IFERROR(VLOOKUP(AD4557,[2]Sheet2!$M:$O,3,FALSE),0)</f>
        <v>0</v>
      </c>
      <c r="AD4557" s="10" t="str">
        <f t="shared" si="100"/>
        <v>79/80NLICL</v>
      </c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11">
        <f>IFERROR(VLOOKUP(AD4558,[2]Sheet2!$M:$O,2,FALSE),0)</f>
        <v>0</v>
      </c>
      <c r="AC4558" s="11">
        <f>IFERROR(VLOOKUP(AD4558,[2]Sheet2!$M:$O,3,FALSE),0)</f>
        <v>0</v>
      </c>
      <c r="AD4558" s="10" t="str">
        <f t="shared" si="100"/>
        <v>79/80PLIC</v>
      </c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11">
        <f>IFERROR(VLOOKUP(AD4559,[2]Sheet2!$M:$O,2,FALSE),0)</f>
        <v>0</v>
      </c>
      <c r="AC4559" s="11">
        <f>IFERROR(VLOOKUP(AD4559,[2]Sheet2!$M:$O,3,FALSE),0)</f>
        <v>0</v>
      </c>
      <c r="AD4559" s="10" t="str">
        <f t="shared" si="100"/>
        <v>79/80SLI</v>
      </c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11">
        <f>IFERROR(VLOOKUP(AD4560,[2]Sheet2!$M:$O,2,FALSE),0)</f>
        <v>0</v>
      </c>
      <c r="AC4560" s="11">
        <f>IFERROR(VLOOKUP(AD4560,[2]Sheet2!$M:$O,3,FALSE),0)</f>
        <v>0</v>
      </c>
      <c r="AD4560" s="10" t="str">
        <f t="shared" si="100"/>
        <v>79/80JLI</v>
      </c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11">
        <f>IFERROR(VLOOKUP(AD4561,[2]Sheet2!$M:$O,2,FALSE),0)</f>
        <v>0</v>
      </c>
      <c r="AC4561" s="11">
        <f>IFERROR(VLOOKUP(AD4561,[2]Sheet2!$M:$O,3,FALSE),0)</f>
        <v>0</v>
      </c>
      <c r="AD4561" s="10" t="str">
        <f t="shared" si="100"/>
        <v>79/80ULI</v>
      </c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11">
        <f>IFERROR(VLOOKUP(AD4562,[2]Sheet2!$M:$O,2,FALSE),0)</f>
        <v>0</v>
      </c>
      <c r="AC4562" s="11">
        <f>IFERROR(VLOOKUP(AD4562,[2]Sheet2!$M:$O,3,FALSE),0)</f>
        <v>0</v>
      </c>
      <c r="AD4562" s="10" t="str">
        <f t="shared" si="100"/>
        <v>79/80RLI</v>
      </c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11">
        <f>IFERROR(VLOOKUP(AD4563,[2]Sheet2!$M:$O,2,FALSE),0)</f>
        <v>0</v>
      </c>
      <c r="AC4563" s="11">
        <f>IFERROR(VLOOKUP(AD4563,[2]Sheet2!$M:$O,3,FALSE),0)</f>
        <v>0</v>
      </c>
      <c r="AD4563" s="10" t="str">
        <f t="shared" si="100"/>
        <v>79/80PLI</v>
      </c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540</v>
      </c>
      <c r="AA4564" s="11">
        <f t="shared" si="101"/>
        <v>41.53846153846154</v>
      </c>
      <c r="AB4564" s="11">
        <f>IFERROR(VLOOKUP(AD4564,[2]Sheet2!$M:$O,2,FALSE),0)</f>
        <v>0</v>
      </c>
      <c r="AC4564" s="11">
        <f>IFERROR(VLOOKUP(AD4564,[2]Sheet2!$M:$O,3,FALSE),0)</f>
        <v>0</v>
      </c>
      <c r="AD4564" s="10" t="str">
        <f t="shared" si="100"/>
        <v>79/80SJLIC</v>
      </c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11">
        <v>0</v>
      </c>
      <c r="AC4565" s="11">
        <v>0</v>
      </c>
      <c r="AD4565" s="10" t="str">
        <f t="shared" si="100"/>
        <v>78/79EIC</v>
      </c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11">
        <v>0</v>
      </c>
      <c r="AC4566" s="11">
        <v>0</v>
      </c>
      <c r="AD4566" s="10" t="str">
        <f t="shared" si="100"/>
        <v>78/79HGI</v>
      </c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11">
        <v>6.99</v>
      </c>
      <c r="AC4567" s="11">
        <v>0.3679</v>
      </c>
      <c r="AD4567" s="10" t="str">
        <f t="shared" si="100"/>
        <v>78/79LGIL</v>
      </c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930</v>
      </c>
      <c r="AA4568" s="11">
        <f t="shared" si="101"/>
        <v>54.705882352941174</v>
      </c>
      <c r="AB4568" s="11">
        <v>8</v>
      </c>
      <c r="AC4568" s="11">
        <v>0.42109999999999997</v>
      </c>
      <c r="AD4568" s="10" t="str">
        <f t="shared" si="100"/>
        <v>78/79NICL</v>
      </c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843</v>
      </c>
      <c r="AA4569" s="11">
        <f t="shared" si="101"/>
        <v>28.1</v>
      </c>
      <c r="AB4569" s="11">
        <v>15</v>
      </c>
      <c r="AC4569" s="11">
        <v>0.79</v>
      </c>
      <c r="AD4569" s="10" t="str">
        <f t="shared" si="100"/>
        <v>78/79NIL</v>
      </c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844</v>
      </c>
      <c r="AA4570" s="11">
        <f t="shared" si="101"/>
        <v>44.421052631578945</v>
      </c>
      <c r="AB4570" s="11">
        <v>10</v>
      </c>
      <c r="AC4570" s="11">
        <v>0.52629999999999999</v>
      </c>
      <c r="AD4570" s="10" t="str">
        <f t="shared" si="100"/>
        <v>78/79NLG</v>
      </c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11">
        <v>14.25</v>
      </c>
      <c r="AC4571" s="11">
        <v>0.75</v>
      </c>
      <c r="AD4571" s="10" t="str">
        <f t="shared" si="100"/>
        <v>78/79PIC</v>
      </c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11">
        <v>3.3250000000000002</v>
      </c>
      <c r="AC4572" s="11">
        <v>0.17499999999999999</v>
      </c>
      <c r="AD4572" s="10" t="str">
        <f t="shared" si="100"/>
        <v>78/79PICL</v>
      </c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11">
        <v>12.4</v>
      </c>
      <c r="AC4573" s="11">
        <v>0.65790000000000004</v>
      </c>
      <c r="AD4573" s="10" t="str">
        <f t="shared" si="100"/>
        <v>78/79SIC</v>
      </c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757.5</v>
      </c>
      <c r="AA4574" s="11">
        <f t="shared" si="101"/>
        <v>27.053571428571427</v>
      </c>
      <c r="AB4574" s="11">
        <v>16</v>
      </c>
      <c r="AC4574" s="11">
        <v>0.84209999999999996</v>
      </c>
      <c r="AD4574" s="10" t="str">
        <f t="shared" si="100"/>
        <v>78/79SICL</v>
      </c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11">
        <v>9</v>
      </c>
      <c r="AC4575" s="11">
        <v>0.47370000000000001</v>
      </c>
      <c r="AD4575" s="10" t="str">
        <f t="shared" si="100"/>
        <v>78/79SIL</v>
      </c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11">
        <v>5</v>
      </c>
      <c r="AC4576" s="11">
        <v>0.26319999999999999</v>
      </c>
      <c r="AD4576" s="10" t="str">
        <f t="shared" si="100"/>
        <v>78/79UIC</v>
      </c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864.9</v>
      </c>
      <c r="AA4577" s="11">
        <f t="shared" si="101"/>
        <v>50.876470588235293</v>
      </c>
      <c r="AB4577" s="11">
        <v>6.7</v>
      </c>
      <c r="AC4577" s="11">
        <v>0.35</v>
      </c>
      <c r="AD4577" s="10" t="str">
        <f t="shared" si="100"/>
        <v>78/79PRIN</v>
      </c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14160</v>
      </c>
      <c r="AA4578" s="11">
        <f t="shared" si="101"/>
        <v>82.807017543859644</v>
      </c>
      <c r="AB4578" s="11">
        <v>0</v>
      </c>
      <c r="AC4578" s="11">
        <v>0</v>
      </c>
      <c r="AD4578" s="10" t="str">
        <f t="shared" si="100"/>
        <v>78/79RBCL</v>
      </c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543.1</v>
      </c>
      <c r="AA4579" s="11">
        <f t="shared" si="101"/>
        <v>41.776923076923076</v>
      </c>
      <c r="AB4579" s="11">
        <v>6</v>
      </c>
      <c r="AC4579" s="11">
        <v>0.32</v>
      </c>
      <c r="AD4579" s="10" t="str">
        <f t="shared" si="100"/>
        <v>78/79IGI</v>
      </c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11">
        <v>0</v>
      </c>
      <c r="AC4580" s="11">
        <v>0</v>
      </c>
      <c r="AD4580" s="10" t="str">
        <f t="shared" si="100"/>
        <v>78/79AIL</v>
      </c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11">
        <v>0</v>
      </c>
      <c r="AC4581" s="11">
        <v>0</v>
      </c>
      <c r="AD4581" s="10" t="str">
        <f t="shared" si="100"/>
        <v>78/79SGI</v>
      </c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11">
        <v>0</v>
      </c>
      <c r="AC4582" s="11">
        <v>0</v>
      </c>
      <c r="AD4582" s="10" t="str">
        <f t="shared" si="100"/>
        <v>78/79GIC</v>
      </c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11">
        <v>0</v>
      </c>
      <c r="AC4583" s="11">
        <v>0</v>
      </c>
      <c r="AD4583" s="10" t="str">
        <f t="shared" si="100"/>
        <v>78/79EIC</v>
      </c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11">
        <v>0</v>
      </c>
      <c r="AC4584" s="11">
        <v>0</v>
      </c>
      <c r="AD4584" s="10" t="str">
        <f t="shared" si="100"/>
        <v>78/79HGI</v>
      </c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11">
        <v>6.99</v>
      </c>
      <c r="AC4585" s="11">
        <v>0.3679</v>
      </c>
      <c r="AD4585" s="10" t="str">
        <f t="shared" si="100"/>
        <v>78/79LGIL</v>
      </c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930</v>
      </c>
      <c r="AA4586" s="11">
        <f t="shared" si="101"/>
        <v>38.75</v>
      </c>
      <c r="AB4586" s="11">
        <v>8</v>
      </c>
      <c r="AC4586" s="11">
        <v>0.42109999999999997</v>
      </c>
      <c r="AD4586" s="10" t="str">
        <f t="shared" si="100"/>
        <v>78/79NICL</v>
      </c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843</v>
      </c>
      <c r="AA4587" s="11">
        <f t="shared" si="101"/>
        <v>27.193548387096776</v>
      </c>
      <c r="AB4587" s="11">
        <v>15</v>
      </c>
      <c r="AC4587" s="11">
        <v>0.79</v>
      </c>
      <c r="AD4587" s="10" t="str">
        <f t="shared" si="100"/>
        <v>78/79NIL</v>
      </c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844</v>
      </c>
      <c r="AA4588" s="11">
        <f t="shared" si="101"/>
        <v>46.888888888888886</v>
      </c>
      <c r="AB4588" s="11">
        <v>10</v>
      </c>
      <c r="AC4588" s="11">
        <v>0.52629999999999999</v>
      </c>
      <c r="AD4588" s="10" t="str">
        <f t="shared" si="100"/>
        <v>78/79NLG</v>
      </c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11">
        <v>14.25</v>
      </c>
      <c r="AC4589" s="11">
        <v>0.75</v>
      </c>
      <c r="AD4589" s="10" t="str">
        <f t="shared" si="100"/>
        <v>78/79PIC</v>
      </c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11">
        <v>3.3250000000000002</v>
      </c>
      <c r="AC4590" s="11">
        <v>0.17499999999999999</v>
      </c>
      <c r="AD4590" s="10" t="str">
        <f t="shared" si="100"/>
        <v>78/79PICL</v>
      </c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11">
        <v>12.4</v>
      </c>
      <c r="AC4591" s="11">
        <v>0.65790000000000004</v>
      </c>
      <c r="AD4591" s="10" t="str">
        <f t="shared" si="100"/>
        <v>78/79SIC</v>
      </c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757.5</v>
      </c>
      <c r="AA4592" s="11">
        <f t="shared" si="101"/>
        <v>42.083333333333336</v>
      </c>
      <c r="AB4592" s="11">
        <v>16</v>
      </c>
      <c r="AC4592" s="11">
        <v>0.84209999999999996</v>
      </c>
      <c r="AD4592" s="10" t="str">
        <f t="shared" si="100"/>
        <v>78/79SICL</v>
      </c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11">
        <v>9</v>
      </c>
      <c r="AC4593" s="11">
        <v>0.47370000000000001</v>
      </c>
      <c r="AD4593" s="10" t="str">
        <f t="shared" si="100"/>
        <v>78/79SIL</v>
      </c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11">
        <v>5</v>
      </c>
      <c r="AC4594" s="11">
        <v>0.26319999999999999</v>
      </c>
      <c r="AD4594" s="10" t="str">
        <f t="shared" si="100"/>
        <v>78/79UIC</v>
      </c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864.9</v>
      </c>
      <c r="AA4595" s="11">
        <f t="shared" si="101"/>
        <v>48.05</v>
      </c>
      <c r="AB4595" s="11">
        <v>6.7</v>
      </c>
      <c r="AC4595" s="11">
        <v>0.35</v>
      </c>
      <c r="AD4595" s="10" t="str">
        <f t="shared" si="100"/>
        <v>78/79PRIN</v>
      </c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14160</v>
      </c>
      <c r="AA4596" s="11">
        <f t="shared" si="101"/>
        <v>79.550561797752806</v>
      </c>
      <c r="AB4596" s="11">
        <v>0</v>
      </c>
      <c r="AC4596" s="11">
        <v>0</v>
      </c>
      <c r="AD4596" s="10" t="str">
        <f t="shared" si="100"/>
        <v>78/79RBCL</v>
      </c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543.1</v>
      </c>
      <c r="AA4597" s="11">
        <f t="shared" si="101"/>
        <v>54.31</v>
      </c>
      <c r="AB4597" s="11">
        <v>6</v>
      </c>
      <c r="AC4597" s="11">
        <v>0.32</v>
      </c>
      <c r="AD4597" s="10" t="str">
        <f t="shared" si="100"/>
        <v>78/79IGI</v>
      </c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11">
        <v>0</v>
      </c>
      <c r="AC4598" s="11">
        <v>0</v>
      </c>
      <c r="AD4598" s="10" t="str">
        <f t="shared" si="100"/>
        <v>78/79AIL</v>
      </c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11">
        <v>0</v>
      </c>
      <c r="AC4599" s="11">
        <v>0</v>
      </c>
      <c r="AD4599" s="10" t="str">
        <f t="shared" si="100"/>
        <v>78/79SGI</v>
      </c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11">
        <v>0</v>
      </c>
      <c r="AC4600" s="11">
        <v>0</v>
      </c>
      <c r="AD4600" s="10" t="str">
        <f t="shared" si="100"/>
        <v>78/79GIC</v>
      </c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11">
        <f>IFERROR(VLOOKUP(AD4601,[2]Sheet2!$M:$O,2,FALSE),0)</f>
        <v>0</v>
      </c>
      <c r="AC4601" s="11">
        <f>IFERROR(VLOOKUP(AD4601,[2]Sheet2!$M:$O,3,FALSE),0)</f>
        <v>0</v>
      </c>
      <c r="AD4601" s="10" t="str">
        <f t="shared" si="100"/>
        <v>79/80LGIL</v>
      </c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930</v>
      </c>
      <c r="AA4602" s="11">
        <f t="shared" si="101"/>
        <v>48.94736842105263</v>
      </c>
      <c r="AB4602" s="11">
        <f>IFERROR(VLOOKUP(AD4602,[2]Sheet2!$M:$O,2,FALSE),0)</f>
        <v>10</v>
      </c>
      <c r="AC4602" s="11">
        <f>IFERROR(VLOOKUP(AD4602,[2]Sheet2!$M:$O,3,FALSE),0)</f>
        <v>0.52629999999999999</v>
      </c>
      <c r="AD4602" s="10" t="str">
        <f t="shared" si="100"/>
        <v>79/80NICL</v>
      </c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843</v>
      </c>
      <c r="AA4603" s="11">
        <f t="shared" si="101"/>
        <v>64.84615384615384</v>
      </c>
      <c r="AB4603" s="11">
        <f>IFERROR(VLOOKUP(AD4603,[2]Sheet2!$M:$O,2,FALSE),0)</f>
        <v>0</v>
      </c>
      <c r="AC4603" s="11">
        <f>IFERROR(VLOOKUP(AD4603,[2]Sheet2!$M:$O,3,FALSE),0)</f>
        <v>0</v>
      </c>
      <c r="AD4603" s="10" t="str">
        <f t="shared" si="100"/>
        <v>79/80NIL</v>
      </c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844</v>
      </c>
      <c r="AA4604" s="11">
        <f t="shared" si="101"/>
        <v>52.75</v>
      </c>
      <c r="AB4604" s="11">
        <f>IFERROR(VLOOKUP(AD4604,[2]Sheet2!$M:$O,2,FALSE),0)</f>
        <v>0</v>
      </c>
      <c r="AC4604" s="11">
        <f>IFERROR(VLOOKUP(AD4604,[2]Sheet2!$M:$O,3,FALSE),0)</f>
        <v>0</v>
      </c>
      <c r="AD4604" s="10" t="str">
        <f t="shared" si="100"/>
        <v>79/80NLG</v>
      </c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11">
        <f>IFERROR(VLOOKUP(AD4605,[2]Sheet2!$M:$O,2,FALSE),0)</f>
        <v>0</v>
      </c>
      <c r="AC4605" s="11">
        <f>IFERROR(VLOOKUP(AD4605,[2]Sheet2!$M:$O,3,FALSE),0)</f>
        <v>0</v>
      </c>
      <c r="AD4605" s="10" t="str">
        <f t="shared" si="100"/>
        <v>79/80PIC</v>
      </c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11">
        <f>IFERROR(VLOOKUP(AD4606,[2]Sheet2!$M:$O,2,FALSE),0)</f>
        <v>0</v>
      </c>
      <c r="AC4606" s="11">
        <f>IFERROR(VLOOKUP(AD4606,[2]Sheet2!$M:$O,3,FALSE),0)</f>
        <v>0</v>
      </c>
      <c r="AD4606" s="10" t="str">
        <f t="shared" ref="AD4606:AD4669" si="102">B4606&amp;C4606</f>
        <v>79/80PICL</v>
      </c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11">
        <f>IFERROR(VLOOKUP(AD4607,[2]Sheet2!$M:$O,2,FALSE),0)</f>
        <v>0</v>
      </c>
      <c r="AC4607" s="11">
        <f>IFERROR(VLOOKUP(AD4607,[2]Sheet2!$M:$O,3,FALSE),0)</f>
        <v>0</v>
      </c>
      <c r="AD4607" s="10" t="str">
        <f t="shared" si="102"/>
        <v>79/80SIC</v>
      </c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757.5</v>
      </c>
      <c r="AA4608" s="11">
        <f t="shared" si="101"/>
        <v>31.5625</v>
      </c>
      <c r="AB4608" s="11">
        <f>IFERROR(VLOOKUP(AD4608,[2]Sheet2!$M:$O,2,FALSE),0)</f>
        <v>0</v>
      </c>
      <c r="AC4608" s="11">
        <f>IFERROR(VLOOKUP(AD4608,[2]Sheet2!$M:$O,3,FALSE),0)</f>
        <v>0</v>
      </c>
      <c r="AD4608" s="10" t="str">
        <f t="shared" si="102"/>
        <v>79/80SICL</v>
      </c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11">
        <f>IFERROR(VLOOKUP(AD4609,[2]Sheet2!$M:$O,2,FALSE),0)</f>
        <v>0</v>
      </c>
      <c r="AC4609" s="11">
        <f>IFERROR(VLOOKUP(AD4609,[2]Sheet2!$M:$O,3,FALSE),0)</f>
        <v>0</v>
      </c>
      <c r="AD4609" s="10" t="str">
        <f t="shared" si="102"/>
        <v>79/80SIL</v>
      </c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11">
        <f>IFERROR(VLOOKUP(AD4610,[2]Sheet2!$M:$O,2,FALSE),0)</f>
        <v>0</v>
      </c>
      <c r="AC4610" s="11">
        <f>IFERROR(VLOOKUP(AD4610,[2]Sheet2!$M:$O,3,FALSE),0)</f>
        <v>0</v>
      </c>
      <c r="AD4610" s="10" t="str">
        <f t="shared" si="102"/>
        <v>79/80UIC</v>
      </c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864.9</v>
      </c>
      <c r="AA4611" s="11">
        <f t="shared" ref="AA4611:AA4674" si="103">IFERROR(Z4611/M4611,0)</f>
        <v>39.313636363636363</v>
      </c>
      <c r="AB4611" s="11">
        <f>IFERROR(VLOOKUP(AD4611,[2]Sheet2!$M:$O,2,FALSE),0)</f>
        <v>0</v>
      </c>
      <c r="AC4611" s="11">
        <f>IFERROR(VLOOKUP(AD4611,[2]Sheet2!$M:$O,3,FALSE),0)</f>
        <v>0</v>
      </c>
      <c r="AD4611" s="10" t="str">
        <f t="shared" si="102"/>
        <v>79/80PRIN</v>
      </c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14160</v>
      </c>
      <c r="AA4612" s="11">
        <f t="shared" si="103"/>
        <v>174.81481481481481</v>
      </c>
      <c r="AB4612" s="11">
        <f>IFERROR(VLOOKUP(AD4612,[2]Sheet2!$M:$O,2,FALSE),0)</f>
        <v>0</v>
      </c>
      <c r="AC4612" s="11">
        <f>IFERROR(VLOOKUP(AD4612,[2]Sheet2!$M:$O,3,FALSE),0)</f>
        <v>0</v>
      </c>
      <c r="AD4612" s="10" t="str">
        <f t="shared" si="102"/>
        <v>79/80RBCL</v>
      </c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543.1</v>
      </c>
      <c r="AA4613" s="11">
        <f t="shared" si="103"/>
        <v>49.372727272727275</v>
      </c>
      <c r="AB4613" s="11">
        <f>IFERROR(VLOOKUP(AD4613,[2]Sheet2!$M:$O,2,FALSE),0)</f>
        <v>0</v>
      </c>
      <c r="AC4613" s="11">
        <f>IFERROR(VLOOKUP(AD4613,[2]Sheet2!$M:$O,3,FALSE),0)</f>
        <v>0</v>
      </c>
      <c r="AD4613" s="10" t="str">
        <f t="shared" si="102"/>
        <v>79/80IGI</v>
      </c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11">
        <f>IFERROR(VLOOKUP(AD4614,[2]Sheet2!$M:$O,2,FALSE),0)</f>
        <v>0</v>
      </c>
      <c r="AC4614" s="11">
        <f>IFERROR(VLOOKUP(AD4614,[2]Sheet2!$M:$O,3,FALSE),0)</f>
        <v>0</v>
      </c>
      <c r="AD4614" s="10" t="str">
        <f t="shared" si="102"/>
        <v>79/80AIL</v>
      </c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11">
        <f>IFERROR(VLOOKUP(AD4615,[2]Sheet2!$M:$O,2,FALSE),0)</f>
        <v>0</v>
      </c>
      <c r="AC4615" s="11">
        <f>IFERROR(VLOOKUP(AD4615,[2]Sheet2!$M:$O,3,FALSE),0)</f>
        <v>0</v>
      </c>
      <c r="AD4615" s="10" t="str">
        <f t="shared" si="102"/>
        <v>79/80SGI</v>
      </c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11">
        <f>IFERROR(VLOOKUP(AD4616,[2]Sheet2!$M:$O,2,FALSE),0)</f>
        <v>0</v>
      </c>
      <c r="AC4616" s="11">
        <f>IFERROR(VLOOKUP(AD4616,[2]Sheet2!$M:$O,3,FALSE),0)</f>
        <v>0</v>
      </c>
      <c r="AD4616" s="10" t="str">
        <f t="shared" si="102"/>
        <v>79/80GIC</v>
      </c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642.4</v>
      </c>
      <c r="AA4617" s="11">
        <f t="shared" si="103"/>
        <v>91.771428571428572</v>
      </c>
      <c r="AB4617" s="11">
        <f>IFERROR(VLOOKUP(AD4617,[2]Sheet2!$M:$O,2,FALSE),0)</f>
        <v>0</v>
      </c>
      <c r="AC4617" s="11">
        <f>IFERROR(VLOOKUP(AD4617,[2]Sheet2!$M:$O,3,FALSE),0)</f>
        <v>0</v>
      </c>
      <c r="AD4617" s="10" t="str">
        <f t="shared" si="102"/>
        <v>79/80HEI</v>
      </c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573.9</v>
      </c>
      <c r="AA4618" s="11">
        <f t="shared" si="103"/>
        <v>33.758823529411764</v>
      </c>
      <c r="AB4618" s="11">
        <f>IFERROR(VLOOKUP(AD4618,[2]Sheet2!$M:$O,2,FALSE),0)</f>
        <v>0</v>
      </c>
      <c r="AC4618" s="11">
        <f>IFERROR(VLOOKUP(AD4618,[2]Sheet2!$M:$O,3,FALSE),0)</f>
        <v>0</v>
      </c>
      <c r="AD4618" s="10" t="str">
        <f t="shared" si="102"/>
        <v>79/80SGIC</v>
      </c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11">
        <f>IFERROR(VLOOKUP(AD4619,[2]Sheet2!$M:$O,2,FALSE),0)</f>
        <v>0</v>
      </c>
      <c r="AC4619" s="11">
        <f>IFERROR(VLOOKUP(AD4619,[2]Sheet2!$M:$O,3,FALSE),0)</f>
        <v>0</v>
      </c>
      <c r="AD4619" s="10" t="str">
        <f t="shared" si="102"/>
        <v>79/80LGIL</v>
      </c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930</v>
      </c>
      <c r="AA4620" s="11">
        <f t="shared" si="103"/>
        <v>42.272727272727273</v>
      </c>
      <c r="AB4620" s="11">
        <f>IFERROR(VLOOKUP(AD4620,[2]Sheet2!$M:$O,2,FALSE),0)</f>
        <v>10</v>
      </c>
      <c r="AC4620" s="11">
        <f>IFERROR(VLOOKUP(AD4620,[2]Sheet2!$M:$O,3,FALSE),0)</f>
        <v>0.52629999999999999</v>
      </c>
      <c r="AD4620" s="10" t="str">
        <f t="shared" si="102"/>
        <v>79/80NICL</v>
      </c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843</v>
      </c>
      <c r="AA4621" s="11">
        <f t="shared" si="103"/>
        <v>49.588235294117645</v>
      </c>
      <c r="AB4621" s="11">
        <f>IFERROR(VLOOKUP(AD4621,[2]Sheet2!$M:$O,2,FALSE),0)</f>
        <v>0</v>
      </c>
      <c r="AC4621" s="11">
        <f>IFERROR(VLOOKUP(AD4621,[2]Sheet2!$M:$O,3,FALSE),0)</f>
        <v>0</v>
      </c>
      <c r="AD4621" s="10" t="str">
        <f t="shared" si="102"/>
        <v>79/80NIL</v>
      </c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844</v>
      </c>
      <c r="AA4622" s="11">
        <f t="shared" si="103"/>
        <v>52.75</v>
      </c>
      <c r="AB4622" s="11">
        <f>IFERROR(VLOOKUP(AD4622,[2]Sheet2!$M:$O,2,FALSE),0)</f>
        <v>0</v>
      </c>
      <c r="AC4622" s="11">
        <f>IFERROR(VLOOKUP(AD4622,[2]Sheet2!$M:$O,3,FALSE),0)</f>
        <v>0</v>
      </c>
      <c r="AD4622" s="10" t="str">
        <f t="shared" si="102"/>
        <v>79/80NLG</v>
      </c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11">
        <f>IFERROR(VLOOKUP(AD4623,[2]Sheet2!$M:$O,2,FALSE),0)</f>
        <v>0</v>
      </c>
      <c r="AC4623" s="11">
        <f>IFERROR(VLOOKUP(AD4623,[2]Sheet2!$M:$O,3,FALSE),0)</f>
        <v>0</v>
      </c>
      <c r="AD4623" s="10" t="str">
        <f t="shared" si="102"/>
        <v>79/80PIC</v>
      </c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11">
        <f>IFERROR(VLOOKUP(AD4624,[2]Sheet2!$M:$O,2,FALSE),0)</f>
        <v>0</v>
      </c>
      <c r="AC4624" s="11">
        <f>IFERROR(VLOOKUP(AD4624,[2]Sheet2!$M:$O,3,FALSE),0)</f>
        <v>0</v>
      </c>
      <c r="AD4624" s="10" t="str">
        <f t="shared" si="102"/>
        <v>79/80PICL</v>
      </c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11">
        <f>IFERROR(VLOOKUP(AD4625,[2]Sheet2!$M:$O,2,FALSE),0)</f>
        <v>0</v>
      </c>
      <c r="AC4625" s="11">
        <f>IFERROR(VLOOKUP(AD4625,[2]Sheet2!$M:$O,3,FALSE),0)</f>
        <v>0</v>
      </c>
      <c r="AD4625" s="10" t="str">
        <f t="shared" si="102"/>
        <v>79/80SIC</v>
      </c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757.5</v>
      </c>
      <c r="AA4626" s="11">
        <f t="shared" si="103"/>
        <v>42.083333333333336</v>
      </c>
      <c r="AB4626" s="11">
        <f>IFERROR(VLOOKUP(AD4626,[2]Sheet2!$M:$O,2,FALSE),0)</f>
        <v>0</v>
      </c>
      <c r="AC4626" s="11">
        <f>IFERROR(VLOOKUP(AD4626,[2]Sheet2!$M:$O,3,FALSE),0)</f>
        <v>0</v>
      </c>
      <c r="AD4626" s="10" t="str">
        <f t="shared" si="102"/>
        <v>79/80SICL</v>
      </c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11">
        <f>IFERROR(VLOOKUP(AD4627,[2]Sheet2!$M:$O,2,FALSE),0)</f>
        <v>0</v>
      </c>
      <c r="AC4627" s="11">
        <f>IFERROR(VLOOKUP(AD4627,[2]Sheet2!$M:$O,3,FALSE),0)</f>
        <v>0</v>
      </c>
      <c r="AD4627" s="10" t="str">
        <f t="shared" si="102"/>
        <v>79/80SIL</v>
      </c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11">
        <f>IFERROR(VLOOKUP(AD4628,[2]Sheet2!$M:$O,2,FALSE),0)</f>
        <v>0</v>
      </c>
      <c r="AC4628" s="11">
        <f>IFERROR(VLOOKUP(AD4628,[2]Sheet2!$M:$O,3,FALSE),0)</f>
        <v>0</v>
      </c>
      <c r="AD4628" s="10" t="str">
        <f t="shared" si="102"/>
        <v>79/80UIC</v>
      </c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864.9</v>
      </c>
      <c r="AA4629" s="11">
        <f t="shared" si="103"/>
        <v>61.778571428571425</v>
      </c>
      <c r="AB4629" s="11">
        <f>IFERROR(VLOOKUP(AD4629,[2]Sheet2!$M:$O,2,FALSE),0)</f>
        <v>0</v>
      </c>
      <c r="AC4629" s="11">
        <f>IFERROR(VLOOKUP(AD4629,[2]Sheet2!$M:$O,3,FALSE),0)</f>
        <v>0</v>
      </c>
      <c r="AD4629" s="10" t="str">
        <f t="shared" si="102"/>
        <v>79/80PRIN</v>
      </c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14160</v>
      </c>
      <c r="AA4630" s="11">
        <f t="shared" si="103"/>
        <v>50.391459074733099</v>
      </c>
      <c r="AB4630" s="11">
        <f>IFERROR(VLOOKUP(AD4630,[2]Sheet2!$M:$O,2,FALSE),0)</f>
        <v>0</v>
      </c>
      <c r="AC4630" s="11">
        <f>IFERROR(VLOOKUP(AD4630,[2]Sheet2!$M:$O,3,FALSE),0)</f>
        <v>0</v>
      </c>
      <c r="AD4630" s="10" t="str">
        <f t="shared" si="102"/>
        <v>79/80RBCL</v>
      </c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543.1</v>
      </c>
      <c r="AA4631" s="11">
        <f t="shared" si="103"/>
        <v>36.206666666666671</v>
      </c>
      <c r="AB4631" s="11">
        <f>IFERROR(VLOOKUP(AD4631,[2]Sheet2!$M:$O,2,FALSE),0)</f>
        <v>0</v>
      </c>
      <c r="AC4631" s="11">
        <f>IFERROR(VLOOKUP(AD4631,[2]Sheet2!$M:$O,3,FALSE),0)</f>
        <v>0</v>
      </c>
      <c r="AD4631" s="10" t="str">
        <f t="shared" si="102"/>
        <v>79/80IGI</v>
      </c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11">
        <f>IFERROR(VLOOKUP(AD4632,[2]Sheet2!$M:$O,2,FALSE),0)</f>
        <v>0</v>
      </c>
      <c r="AC4632" s="11">
        <f>IFERROR(VLOOKUP(AD4632,[2]Sheet2!$M:$O,3,FALSE),0)</f>
        <v>0</v>
      </c>
      <c r="AD4632" s="10" t="str">
        <f t="shared" si="102"/>
        <v>79/80AIL</v>
      </c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642.4</v>
      </c>
      <c r="AA4633" s="11">
        <f t="shared" si="103"/>
        <v>64.239999999999995</v>
      </c>
      <c r="AB4633" s="11">
        <f>IFERROR(VLOOKUP(AD4633,[2]Sheet2!$M:$O,2,FALSE),0)</f>
        <v>0</v>
      </c>
      <c r="AC4633" s="11">
        <f>IFERROR(VLOOKUP(AD4633,[2]Sheet2!$M:$O,3,FALSE),0)</f>
        <v>0</v>
      </c>
      <c r="AD4633" s="10" t="str">
        <f t="shared" si="102"/>
        <v>79/80HEI</v>
      </c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573.9</v>
      </c>
      <c r="AA4634" s="11">
        <f t="shared" si="103"/>
        <v>47.824999999999996</v>
      </c>
      <c r="AB4634" s="11">
        <f>IFERROR(VLOOKUP(AD4634,[2]Sheet2!$M:$O,2,FALSE),0)</f>
        <v>0</v>
      </c>
      <c r="AC4634" s="11">
        <f>IFERROR(VLOOKUP(AD4634,[2]Sheet2!$M:$O,3,FALSE),0)</f>
        <v>0</v>
      </c>
      <c r="AD4634" s="10" t="str">
        <f t="shared" si="102"/>
        <v>79/80SGIC</v>
      </c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808</v>
      </c>
      <c r="AA4635" s="11">
        <f t="shared" si="103"/>
        <v>62.153846153846153</v>
      </c>
      <c r="AB4635" s="11">
        <v>18</v>
      </c>
      <c r="AC4635" s="11">
        <v>6.21</v>
      </c>
      <c r="AD4635" s="10" t="str">
        <f t="shared" si="102"/>
        <v>73/74OHL</v>
      </c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478</v>
      </c>
      <c r="AA4636" s="11">
        <f t="shared" si="103"/>
        <v>239</v>
      </c>
      <c r="AB4636" s="11">
        <v>15</v>
      </c>
      <c r="AC4636" s="11">
        <v>6.05</v>
      </c>
      <c r="AD4636" s="10" t="str">
        <f t="shared" si="102"/>
        <v>73/74SHL</v>
      </c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838</v>
      </c>
      <c r="AA4637" s="11">
        <f t="shared" si="103"/>
        <v>139.66666666666666</v>
      </c>
      <c r="AB4637" s="11">
        <v>0</v>
      </c>
      <c r="AC4637" s="11">
        <v>7.36</v>
      </c>
      <c r="AD4637" s="10" t="str">
        <f t="shared" si="102"/>
        <v>73/74TRH</v>
      </c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808</v>
      </c>
      <c r="AA4638" s="11">
        <f t="shared" si="103"/>
        <v>29.925925925925927</v>
      </c>
      <c r="AB4638" s="11">
        <v>18</v>
      </c>
      <c r="AC4638" s="11">
        <v>6.21</v>
      </c>
      <c r="AD4638" s="10" t="str">
        <f t="shared" si="102"/>
        <v>73/74OHL</v>
      </c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478</v>
      </c>
      <c r="AA4639" s="11">
        <f t="shared" si="103"/>
        <v>119.5</v>
      </c>
      <c r="AB4639" s="11">
        <v>15</v>
      </c>
      <c r="AC4639" s="11">
        <v>6.05</v>
      </c>
      <c r="AD4639" s="10" t="str">
        <f t="shared" si="102"/>
        <v>73/74SHL</v>
      </c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838</v>
      </c>
      <c r="AA4640" s="11">
        <f t="shared" si="103"/>
        <v>64.461538461538467</v>
      </c>
      <c r="AB4640" s="11">
        <v>0</v>
      </c>
      <c r="AC4640" s="11">
        <v>7.36</v>
      </c>
      <c r="AD4640" s="10" t="str">
        <f t="shared" si="102"/>
        <v>73/74TRH</v>
      </c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808</v>
      </c>
      <c r="AA4641" s="11">
        <f t="shared" si="103"/>
        <v>27.862068965517242</v>
      </c>
      <c r="AB4641" s="11">
        <v>18</v>
      </c>
      <c r="AC4641" s="11">
        <v>6.21</v>
      </c>
      <c r="AD4641" s="10" t="str">
        <f t="shared" si="102"/>
        <v>73/74OHL</v>
      </c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478</v>
      </c>
      <c r="AA4642" s="11">
        <f t="shared" si="103"/>
        <v>119.5</v>
      </c>
      <c r="AB4642" s="11">
        <v>15</v>
      </c>
      <c r="AC4642" s="11">
        <v>6.05</v>
      </c>
      <c r="AD4642" s="10" t="str">
        <f t="shared" si="102"/>
        <v>73/74SHL</v>
      </c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838</v>
      </c>
      <c r="AA4643" s="11">
        <f t="shared" si="103"/>
        <v>46.555555555555557</v>
      </c>
      <c r="AB4643" s="11">
        <v>0</v>
      </c>
      <c r="AC4643" s="11">
        <v>7.36</v>
      </c>
      <c r="AD4643" s="10" t="str">
        <f t="shared" si="102"/>
        <v>73/74TRH</v>
      </c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808</v>
      </c>
      <c r="AA4644" s="11">
        <f t="shared" si="103"/>
        <v>28.857142857142858</v>
      </c>
      <c r="AB4644" s="11">
        <v>18</v>
      </c>
      <c r="AC4644" s="11">
        <v>6.21</v>
      </c>
      <c r="AD4644" s="10" t="str">
        <f t="shared" si="102"/>
        <v>73/74OHL</v>
      </c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478</v>
      </c>
      <c r="AA4645" s="11">
        <f t="shared" si="103"/>
        <v>159.33333333333334</v>
      </c>
      <c r="AB4645" s="11">
        <v>15</v>
      </c>
      <c r="AC4645" s="11">
        <v>6.05</v>
      </c>
      <c r="AD4645" s="10" t="str">
        <f t="shared" si="102"/>
        <v>73/74SHL</v>
      </c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838</v>
      </c>
      <c r="AA4646" s="11">
        <f t="shared" si="103"/>
        <v>55.866666666666667</v>
      </c>
      <c r="AB4646" s="11">
        <v>0</v>
      </c>
      <c r="AC4646" s="11">
        <v>7.36</v>
      </c>
      <c r="AD4646" s="10" t="str">
        <f t="shared" si="102"/>
        <v>73/74TRH</v>
      </c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808</v>
      </c>
      <c r="AA4647" s="11">
        <f t="shared" si="103"/>
        <v>62.153846153846153</v>
      </c>
      <c r="AB4647" s="11">
        <v>15</v>
      </c>
      <c r="AC4647" s="11">
        <v>11.32</v>
      </c>
      <c r="AD4647" s="10" t="str">
        <f t="shared" si="102"/>
        <v>74/75OHL</v>
      </c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478</v>
      </c>
      <c r="AA4648" s="11">
        <f t="shared" si="103"/>
        <v>0</v>
      </c>
      <c r="AB4648" s="11">
        <v>10</v>
      </c>
      <c r="AC4648" s="11">
        <v>16.309999999999999</v>
      </c>
      <c r="AD4648" s="10" t="str">
        <f t="shared" si="102"/>
        <v>74/75SHL</v>
      </c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838</v>
      </c>
      <c r="AA4649" s="11">
        <f t="shared" si="103"/>
        <v>419</v>
      </c>
      <c r="AB4649" s="11">
        <v>0.63100000000000001</v>
      </c>
      <c r="AC4649" s="11">
        <v>12</v>
      </c>
      <c r="AD4649" s="10" t="str">
        <f t="shared" si="102"/>
        <v>74/75TRH</v>
      </c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808</v>
      </c>
      <c r="AA4650" s="11">
        <f t="shared" si="103"/>
        <v>32.32</v>
      </c>
      <c r="AB4650" s="11">
        <v>15</v>
      </c>
      <c r="AC4650" s="11">
        <v>11.32</v>
      </c>
      <c r="AD4650" s="10" t="str">
        <f t="shared" si="102"/>
        <v>74/75OHL</v>
      </c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478</v>
      </c>
      <c r="AA4651" s="11">
        <f t="shared" si="103"/>
        <v>159.33333333333334</v>
      </c>
      <c r="AB4651" s="11">
        <v>10</v>
      </c>
      <c r="AC4651" s="11">
        <v>16.309999999999999</v>
      </c>
      <c r="AD4651" s="10" t="str">
        <f t="shared" si="102"/>
        <v>74/75SHL</v>
      </c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838</v>
      </c>
      <c r="AA4652" s="11">
        <f t="shared" si="103"/>
        <v>52.375</v>
      </c>
      <c r="AB4652" s="11">
        <v>0.63100000000000001</v>
      </c>
      <c r="AC4652" s="11">
        <v>12</v>
      </c>
      <c r="AD4652" s="10" t="str">
        <f t="shared" si="102"/>
        <v>74/75TRH</v>
      </c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808</v>
      </c>
      <c r="AA4653" s="11">
        <f t="shared" si="103"/>
        <v>28.857142857142858</v>
      </c>
      <c r="AB4653" s="11">
        <v>15</v>
      </c>
      <c r="AC4653" s="11">
        <v>11.32</v>
      </c>
      <c r="AD4653" s="10" t="str">
        <f t="shared" si="102"/>
        <v>74/75OHL</v>
      </c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478</v>
      </c>
      <c r="AA4654" s="11">
        <f t="shared" si="103"/>
        <v>159.33333333333334</v>
      </c>
      <c r="AB4654" s="11">
        <v>10</v>
      </c>
      <c r="AC4654" s="11">
        <v>16.309999999999999</v>
      </c>
      <c r="AD4654" s="10" t="str">
        <f t="shared" si="102"/>
        <v>74/75SHL</v>
      </c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838</v>
      </c>
      <c r="AA4655" s="11">
        <f t="shared" si="103"/>
        <v>44.10526315789474</v>
      </c>
      <c r="AB4655" s="11">
        <v>0.63100000000000001</v>
      </c>
      <c r="AC4655" s="11">
        <v>12</v>
      </c>
      <c r="AD4655" s="10" t="str">
        <f t="shared" si="102"/>
        <v>74/75TRH</v>
      </c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808</v>
      </c>
      <c r="AA4656" s="11">
        <f t="shared" si="103"/>
        <v>26.06451612903226</v>
      </c>
      <c r="AB4656" s="11">
        <v>15</v>
      </c>
      <c r="AC4656" s="11">
        <v>11.32</v>
      </c>
      <c r="AD4656" s="10" t="str">
        <f t="shared" si="102"/>
        <v>74/75OHL</v>
      </c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478</v>
      </c>
      <c r="AA4657" s="11">
        <f t="shared" si="103"/>
        <v>159.33333333333334</v>
      </c>
      <c r="AB4657" s="11">
        <v>10</v>
      </c>
      <c r="AC4657" s="11">
        <v>16.309999999999999</v>
      </c>
      <c r="AD4657" s="10" t="str">
        <f t="shared" si="102"/>
        <v>74/75SHL</v>
      </c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838</v>
      </c>
      <c r="AA4658" s="11">
        <f t="shared" si="103"/>
        <v>59.857142857142854</v>
      </c>
      <c r="AB4658" s="11">
        <v>0.63100000000000001</v>
      </c>
      <c r="AC4658" s="11">
        <v>12</v>
      </c>
      <c r="AD4658" s="10" t="str">
        <f t="shared" si="102"/>
        <v>74/75TRH</v>
      </c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808</v>
      </c>
      <c r="AA4659" s="11">
        <f t="shared" si="103"/>
        <v>47.529411764705884</v>
      </c>
      <c r="AB4659" s="11">
        <v>5</v>
      </c>
      <c r="AC4659" s="11">
        <v>10.79</v>
      </c>
      <c r="AD4659" s="10" t="str">
        <f t="shared" si="102"/>
        <v>75/76OHL</v>
      </c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478</v>
      </c>
      <c r="AA4660" s="11">
        <f t="shared" si="103"/>
        <v>159.33333333333334</v>
      </c>
      <c r="AB4660" s="11">
        <v>15</v>
      </c>
      <c r="AC4660" s="11">
        <v>11.31</v>
      </c>
      <c r="AD4660" s="10" t="str">
        <f t="shared" si="102"/>
        <v>75/76SHL</v>
      </c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838</v>
      </c>
      <c r="AA4661" s="11">
        <f t="shared" si="103"/>
        <v>104.75</v>
      </c>
      <c r="AB4661" s="11">
        <v>0</v>
      </c>
      <c r="AC4661" s="11">
        <v>12</v>
      </c>
      <c r="AD4661" s="10" t="str">
        <f t="shared" si="102"/>
        <v>75/76TRH</v>
      </c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808</v>
      </c>
      <c r="AA4662" s="11">
        <f t="shared" si="103"/>
        <v>32.32</v>
      </c>
      <c r="AB4662" s="11">
        <v>5</v>
      </c>
      <c r="AC4662" s="11">
        <v>10.79</v>
      </c>
      <c r="AD4662" s="10" t="str">
        <f t="shared" si="102"/>
        <v>75/76OHL</v>
      </c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478</v>
      </c>
      <c r="AA4663" s="11">
        <f t="shared" si="103"/>
        <v>95.6</v>
      </c>
      <c r="AB4663" s="11">
        <v>15</v>
      </c>
      <c r="AC4663" s="11">
        <v>11.31</v>
      </c>
      <c r="AD4663" s="10" t="str">
        <f t="shared" si="102"/>
        <v>75/76SHL</v>
      </c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838</v>
      </c>
      <c r="AA4664" s="11">
        <f t="shared" si="103"/>
        <v>36.434782608695649</v>
      </c>
      <c r="AB4664" s="11">
        <v>0</v>
      </c>
      <c r="AC4664" s="11">
        <v>12</v>
      </c>
      <c r="AD4664" s="10" t="str">
        <f t="shared" si="102"/>
        <v>75/76TRH</v>
      </c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808</v>
      </c>
      <c r="AA4665" s="11">
        <f t="shared" si="103"/>
        <v>31.076923076923077</v>
      </c>
      <c r="AB4665" s="11">
        <v>5</v>
      </c>
      <c r="AC4665" s="11">
        <v>10.79</v>
      </c>
      <c r="AD4665" s="10" t="str">
        <f t="shared" si="102"/>
        <v>75/76OHL</v>
      </c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478</v>
      </c>
      <c r="AA4666" s="11">
        <f t="shared" si="103"/>
        <v>119.5</v>
      </c>
      <c r="AB4666" s="11">
        <v>15</v>
      </c>
      <c r="AC4666" s="11">
        <v>11.31</v>
      </c>
      <c r="AD4666" s="10" t="str">
        <f t="shared" si="102"/>
        <v>75/76SHL</v>
      </c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838</v>
      </c>
      <c r="AA4667" s="11">
        <f t="shared" si="103"/>
        <v>33.520000000000003</v>
      </c>
      <c r="AB4667" s="11">
        <v>0</v>
      </c>
      <c r="AC4667" s="11">
        <v>12</v>
      </c>
      <c r="AD4667" s="10" t="str">
        <f t="shared" si="102"/>
        <v>75/76TRH</v>
      </c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808</v>
      </c>
      <c r="AA4668" s="11">
        <f t="shared" si="103"/>
        <v>28.857142857142858</v>
      </c>
      <c r="AB4668" s="11">
        <v>5</v>
      </c>
      <c r="AC4668" s="11">
        <v>10.79</v>
      </c>
      <c r="AD4668" s="10" t="str">
        <f t="shared" si="102"/>
        <v>75/76OHL</v>
      </c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478</v>
      </c>
      <c r="AA4669" s="11">
        <f t="shared" si="103"/>
        <v>119.5</v>
      </c>
      <c r="AB4669" s="11">
        <v>15</v>
      </c>
      <c r="AC4669" s="11">
        <v>11.31</v>
      </c>
      <c r="AD4669" s="10" t="str">
        <f t="shared" si="102"/>
        <v>75/76SHL</v>
      </c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838</v>
      </c>
      <c r="AA4670" s="11">
        <f t="shared" si="103"/>
        <v>44.10526315789474</v>
      </c>
      <c r="AB4670" s="11">
        <v>0</v>
      </c>
      <c r="AC4670" s="11">
        <v>12</v>
      </c>
      <c r="AD4670" s="10" t="str">
        <f t="shared" ref="AD4670:AD4733" si="104">B4670&amp;C4670</f>
        <v>75/76TRH</v>
      </c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808</v>
      </c>
      <c r="AA4671" s="11">
        <f t="shared" si="103"/>
        <v>161.6</v>
      </c>
      <c r="AB4671" s="11">
        <v>0</v>
      </c>
      <c r="AC4671" s="11">
        <v>0</v>
      </c>
      <c r="AD4671" s="10" t="str">
        <f t="shared" si="104"/>
        <v>76/77OHL</v>
      </c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478</v>
      </c>
      <c r="AA4672" s="11">
        <f t="shared" si="103"/>
        <v>239</v>
      </c>
      <c r="AB4672" s="11">
        <v>0</v>
      </c>
      <c r="AC4672" s="11">
        <v>0</v>
      </c>
      <c r="AD4672" s="10" t="str">
        <f t="shared" si="104"/>
        <v>76/77SHL</v>
      </c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838</v>
      </c>
      <c r="AA4673" s="11">
        <f t="shared" si="103"/>
        <v>279.33333333333331</v>
      </c>
      <c r="AB4673" s="11">
        <v>0</v>
      </c>
      <c r="AC4673" s="11">
        <v>10</v>
      </c>
      <c r="AD4673" s="10" t="str">
        <f t="shared" si="104"/>
        <v>76/77TRH</v>
      </c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808</v>
      </c>
      <c r="AA4674" s="11">
        <f t="shared" si="103"/>
        <v>44.888888888888886</v>
      </c>
      <c r="AB4674" s="11">
        <v>0</v>
      </c>
      <c r="AC4674" s="11">
        <v>0</v>
      </c>
      <c r="AD4674" s="10" t="str">
        <f t="shared" si="104"/>
        <v>76/77OHL</v>
      </c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478</v>
      </c>
      <c r="AA4675" s="11">
        <f t="shared" ref="AA4675:AA4738" si="105">IFERROR(Z4675/M4675,0)</f>
        <v>119.5</v>
      </c>
      <c r="AB4675" s="11">
        <v>0</v>
      </c>
      <c r="AC4675" s="11">
        <v>0</v>
      </c>
      <c r="AD4675" s="10" t="str">
        <f t="shared" si="104"/>
        <v>76/77SHL</v>
      </c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838</v>
      </c>
      <c r="AA4676" s="11">
        <f t="shared" si="105"/>
        <v>44.10526315789474</v>
      </c>
      <c r="AB4676" s="11">
        <v>0</v>
      </c>
      <c r="AC4676" s="11">
        <v>10</v>
      </c>
      <c r="AD4676" s="10" t="str">
        <f t="shared" si="104"/>
        <v>76/77TRH</v>
      </c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808</v>
      </c>
      <c r="AA4677" s="11">
        <f t="shared" si="105"/>
        <v>57.714285714285715</v>
      </c>
      <c r="AB4677" s="11">
        <v>0</v>
      </c>
      <c r="AC4677" s="11">
        <v>0</v>
      </c>
      <c r="AD4677" s="10" t="str">
        <f t="shared" si="104"/>
        <v>76/77OHL</v>
      </c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478</v>
      </c>
      <c r="AA4678" s="11">
        <f t="shared" si="105"/>
        <v>159.33333333333334</v>
      </c>
      <c r="AB4678" s="11">
        <v>0</v>
      </c>
      <c r="AC4678" s="11">
        <v>0</v>
      </c>
      <c r="AD4678" s="10" t="str">
        <f t="shared" si="104"/>
        <v>76/77SHL</v>
      </c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838</v>
      </c>
      <c r="AA4679" s="11">
        <f t="shared" si="105"/>
        <v>46.555555555555557</v>
      </c>
      <c r="AB4679" s="11">
        <v>0</v>
      </c>
      <c r="AC4679" s="11">
        <v>10</v>
      </c>
      <c r="AD4679" s="10" t="str">
        <f t="shared" si="104"/>
        <v>76/77TRH</v>
      </c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915.6</v>
      </c>
      <c r="AA4680" s="11">
        <f t="shared" si="105"/>
        <v>-457.8</v>
      </c>
      <c r="AB4680" s="11">
        <v>0</v>
      </c>
      <c r="AC4680" s="11">
        <v>0</v>
      </c>
      <c r="AD4680" s="10" t="str">
        <f t="shared" si="104"/>
        <v>76/77CGH</v>
      </c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808</v>
      </c>
      <c r="AA4681" s="11">
        <f t="shared" si="105"/>
        <v>134.66666666666666</v>
      </c>
      <c r="AB4681" s="11">
        <v>0</v>
      </c>
      <c r="AC4681" s="11">
        <v>0</v>
      </c>
      <c r="AD4681" s="10" t="str">
        <f t="shared" si="104"/>
        <v>76/77OHL</v>
      </c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478</v>
      </c>
      <c r="AA4682" s="11">
        <f t="shared" si="105"/>
        <v>478</v>
      </c>
      <c r="AB4682" s="11">
        <v>0</v>
      </c>
      <c r="AC4682" s="11">
        <v>0</v>
      </c>
      <c r="AD4682" s="10" t="str">
        <f t="shared" si="104"/>
        <v>76/77SHL</v>
      </c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838</v>
      </c>
      <c r="AA4683" s="11">
        <f t="shared" si="105"/>
        <v>93.111111111111114</v>
      </c>
      <c r="AB4683" s="11">
        <v>0</v>
      </c>
      <c r="AC4683" s="11">
        <v>10</v>
      </c>
      <c r="AD4683" s="10" t="str">
        <f t="shared" si="104"/>
        <v>76/77TRH</v>
      </c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915.6</v>
      </c>
      <c r="AA4684" s="11">
        <f t="shared" si="105"/>
        <v>-114.45</v>
      </c>
      <c r="AB4684" s="11">
        <v>0</v>
      </c>
      <c r="AC4684" s="11">
        <v>0</v>
      </c>
      <c r="AD4684" s="10" t="str">
        <f t="shared" si="104"/>
        <v>76/77CGH</v>
      </c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808</v>
      </c>
      <c r="AA4685" s="11">
        <f t="shared" si="105"/>
        <v>-38.476190476190474</v>
      </c>
      <c r="AB4685" s="11">
        <v>0</v>
      </c>
      <c r="AC4685" s="11">
        <v>0</v>
      </c>
      <c r="AD4685" s="10" t="str">
        <f t="shared" si="104"/>
        <v>77/78OHL</v>
      </c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478</v>
      </c>
      <c r="AA4686" s="11">
        <f t="shared" si="105"/>
        <v>-119.5</v>
      </c>
      <c r="AB4686" s="11">
        <v>0</v>
      </c>
      <c r="AC4686" s="11">
        <v>0</v>
      </c>
      <c r="AD4686" s="10" t="str">
        <f t="shared" si="104"/>
        <v>77/78SHL</v>
      </c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838</v>
      </c>
      <c r="AA4687" s="11">
        <f t="shared" si="105"/>
        <v>-49.294117647058826</v>
      </c>
      <c r="AB4687" s="11">
        <v>0</v>
      </c>
      <c r="AC4687" s="11">
        <v>0</v>
      </c>
      <c r="AD4687" s="10" t="str">
        <f t="shared" si="104"/>
        <v>77/78TRH</v>
      </c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808</v>
      </c>
      <c r="AA4688" s="11">
        <f t="shared" si="105"/>
        <v>-32.32</v>
      </c>
      <c r="AB4688" s="11">
        <v>0</v>
      </c>
      <c r="AC4688" s="11">
        <v>0</v>
      </c>
      <c r="AD4688" s="10" t="str">
        <f t="shared" si="104"/>
        <v>77/78OHL</v>
      </c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478</v>
      </c>
      <c r="AA4689" s="11">
        <f t="shared" si="105"/>
        <v>-159.33333333333334</v>
      </c>
      <c r="AB4689" s="11">
        <v>0</v>
      </c>
      <c r="AC4689" s="11">
        <v>0</v>
      </c>
      <c r="AD4689" s="10" t="str">
        <f t="shared" si="104"/>
        <v>77/78SHL</v>
      </c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838</v>
      </c>
      <c r="AA4690" s="11">
        <f t="shared" si="105"/>
        <v>-93.111111111111114</v>
      </c>
      <c r="AB4690" s="11">
        <v>0</v>
      </c>
      <c r="AC4690" s="11">
        <v>0</v>
      </c>
      <c r="AD4690" s="10" t="str">
        <f t="shared" si="104"/>
        <v>77/78TRH</v>
      </c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915.6</v>
      </c>
      <c r="AA4691" s="11">
        <f t="shared" si="105"/>
        <v>-36.624000000000002</v>
      </c>
      <c r="AB4691" s="11">
        <v>0</v>
      </c>
      <c r="AC4691" s="11">
        <v>0</v>
      </c>
      <c r="AD4691" s="10" t="str">
        <f t="shared" si="104"/>
        <v>77/78CGH</v>
      </c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808</v>
      </c>
      <c r="AA4692" s="11">
        <f t="shared" si="105"/>
        <v>-32.32</v>
      </c>
      <c r="AB4692" s="11">
        <v>0</v>
      </c>
      <c r="AC4692" s="11">
        <v>0</v>
      </c>
      <c r="AD4692" s="10" t="str">
        <f t="shared" si="104"/>
        <v>77/78OHL</v>
      </c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478</v>
      </c>
      <c r="AA4693" s="11">
        <f t="shared" si="105"/>
        <v>-239</v>
      </c>
      <c r="AB4693" s="11">
        <v>0</v>
      </c>
      <c r="AC4693" s="11">
        <v>0</v>
      </c>
      <c r="AD4693" s="10" t="str">
        <f t="shared" si="104"/>
        <v>77/78SHL</v>
      </c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838</v>
      </c>
      <c r="AA4694" s="11">
        <f t="shared" si="105"/>
        <v>-93.111111111111114</v>
      </c>
      <c r="AB4694" s="11">
        <v>0</v>
      </c>
      <c r="AC4694" s="11">
        <v>0</v>
      </c>
      <c r="AD4694" s="10" t="str">
        <f t="shared" si="104"/>
        <v>77/78TRH</v>
      </c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915.6</v>
      </c>
      <c r="AA4695" s="11">
        <f t="shared" si="105"/>
        <v>-57.225000000000001</v>
      </c>
      <c r="AB4695" s="11">
        <v>0</v>
      </c>
      <c r="AC4695" s="11">
        <v>0</v>
      </c>
      <c r="AD4695" s="10" t="str">
        <f t="shared" si="104"/>
        <v>77/78CGH</v>
      </c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808</v>
      </c>
      <c r="AA4696" s="11">
        <f t="shared" si="105"/>
        <v>-35.130434782608695</v>
      </c>
      <c r="AB4696" s="11">
        <v>0</v>
      </c>
      <c r="AC4696" s="11">
        <v>0</v>
      </c>
      <c r="AD4696" s="10" t="str">
        <f t="shared" si="104"/>
        <v>77/78OHL</v>
      </c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478</v>
      </c>
      <c r="AA4697" s="11">
        <f t="shared" si="105"/>
        <v>-239</v>
      </c>
      <c r="AB4697" s="11">
        <v>0</v>
      </c>
      <c r="AC4697" s="11">
        <v>0</v>
      </c>
      <c r="AD4697" s="10" t="str">
        <f t="shared" si="104"/>
        <v>77/78SHL</v>
      </c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838</v>
      </c>
      <c r="AA4698" s="11">
        <f t="shared" si="105"/>
        <v>-279.33333333333331</v>
      </c>
      <c r="AB4698" s="11">
        <v>0</v>
      </c>
      <c r="AC4698" s="11">
        <v>0</v>
      </c>
      <c r="AD4698" s="10" t="str">
        <f t="shared" si="104"/>
        <v>77/78TRH</v>
      </c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915.6</v>
      </c>
      <c r="AA4699" s="11">
        <f t="shared" si="105"/>
        <v>-53.858823529411765</v>
      </c>
      <c r="AB4699" s="11">
        <v>0</v>
      </c>
      <c r="AC4699" s="11">
        <v>0</v>
      </c>
      <c r="AD4699" s="10" t="str">
        <f t="shared" si="104"/>
        <v>77/78CGH</v>
      </c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808</v>
      </c>
      <c r="AA4700" s="11">
        <f t="shared" si="105"/>
        <v>-40.4</v>
      </c>
      <c r="AB4700" s="11">
        <v>0</v>
      </c>
      <c r="AC4700" s="11">
        <v>0</v>
      </c>
      <c r="AD4700" s="10" t="str">
        <f t="shared" si="104"/>
        <v>78/79OHL</v>
      </c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478</v>
      </c>
      <c r="AA4701" s="11">
        <f t="shared" si="105"/>
        <v>-478</v>
      </c>
      <c r="AB4701" s="11">
        <v>5</v>
      </c>
      <c r="AC4701" s="11">
        <v>21.315799999999999</v>
      </c>
      <c r="AD4701" s="10" t="str">
        <f t="shared" si="104"/>
        <v>78/79SHL</v>
      </c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838</v>
      </c>
      <c r="AA4702" s="11">
        <f t="shared" si="105"/>
        <v>-83.8</v>
      </c>
      <c r="AB4702" s="11">
        <v>0</v>
      </c>
      <c r="AC4702" s="11">
        <v>8.42</v>
      </c>
      <c r="AD4702" s="10" t="str">
        <f t="shared" si="104"/>
        <v>78/79TRH</v>
      </c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915.6</v>
      </c>
      <c r="AA4703" s="11">
        <f t="shared" si="105"/>
        <v>-91.56</v>
      </c>
      <c r="AB4703" s="11">
        <v>0</v>
      </c>
      <c r="AC4703" s="11">
        <v>0</v>
      </c>
      <c r="AD4703" s="10" t="str">
        <f t="shared" si="104"/>
        <v>78/79CGH</v>
      </c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808</v>
      </c>
      <c r="AA4704" s="11">
        <f t="shared" si="105"/>
        <v>-57.714285714285715</v>
      </c>
      <c r="AB4704" s="11">
        <v>0</v>
      </c>
      <c r="AC4704" s="11">
        <v>0</v>
      </c>
      <c r="AD4704" s="10" t="str">
        <f t="shared" si="104"/>
        <v>78/79OHL</v>
      </c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478</v>
      </c>
      <c r="AA4705" s="11">
        <f t="shared" si="105"/>
        <v>478</v>
      </c>
      <c r="AB4705" s="11">
        <v>5</v>
      </c>
      <c r="AC4705" s="11">
        <v>21.315799999999999</v>
      </c>
      <c r="AD4705" s="10" t="str">
        <f t="shared" si="104"/>
        <v>78/79SHL</v>
      </c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838</v>
      </c>
      <c r="AA4706" s="11">
        <f t="shared" si="105"/>
        <v>0</v>
      </c>
      <c r="AB4706" s="11">
        <v>0</v>
      </c>
      <c r="AC4706" s="11">
        <v>8.42</v>
      </c>
      <c r="AD4706" s="10" t="str">
        <f t="shared" si="104"/>
        <v>78/79TRH</v>
      </c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915.6</v>
      </c>
      <c r="AA4707" s="11">
        <f t="shared" si="105"/>
        <v>-457.8</v>
      </c>
      <c r="AB4707" s="11">
        <v>0</v>
      </c>
      <c r="AC4707" s="11">
        <v>0</v>
      </c>
      <c r="AD4707" s="10" t="str">
        <f t="shared" si="104"/>
        <v>78/79CGH</v>
      </c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0</v>
      </c>
      <c r="AA4708" s="11">
        <f t="shared" si="105"/>
        <v>0</v>
      </c>
      <c r="AB4708" s="11">
        <v>0</v>
      </c>
      <c r="AC4708" s="11">
        <v>0</v>
      </c>
      <c r="AD4708" s="10" t="str">
        <f t="shared" si="104"/>
        <v>73/74BNL</v>
      </c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0</v>
      </c>
      <c r="AA4709" s="11">
        <f t="shared" si="105"/>
        <v>0</v>
      </c>
      <c r="AB4709" s="11">
        <v>0</v>
      </c>
      <c r="AC4709" s="11">
        <v>0</v>
      </c>
      <c r="AD4709" s="10" t="str">
        <f t="shared" si="104"/>
        <v>73/74BNL</v>
      </c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12849.9</v>
      </c>
      <c r="AA4710" s="11">
        <f t="shared" si="105"/>
        <v>107.98235294117647</v>
      </c>
      <c r="AB4710" s="11">
        <v>0</v>
      </c>
      <c r="AC4710" s="11">
        <v>25</v>
      </c>
      <c r="AD4710" s="10" t="str">
        <f t="shared" si="104"/>
        <v>73/74BNT</v>
      </c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1712</v>
      </c>
      <c r="AA4711" s="11">
        <f t="shared" si="105"/>
        <v>100.70588235294117</v>
      </c>
      <c r="AB4711" s="11">
        <v>0</v>
      </c>
      <c r="AC4711" s="11">
        <v>21.05</v>
      </c>
      <c r="AD4711" s="10" t="str">
        <f t="shared" si="104"/>
        <v>73/74HDL</v>
      </c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38900</v>
      </c>
      <c r="AA4712" s="11">
        <f t="shared" si="105"/>
        <v>120.43343653250774</v>
      </c>
      <c r="AB4712" s="11">
        <v>0</v>
      </c>
      <c r="AC4712" s="11">
        <v>1270</v>
      </c>
      <c r="AD4712" s="10" t="str">
        <f t="shared" si="104"/>
        <v>73/74UNL</v>
      </c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0</v>
      </c>
      <c r="AA4713" s="11">
        <f t="shared" si="105"/>
        <v>0</v>
      </c>
      <c r="AB4713" s="11">
        <v>0</v>
      </c>
      <c r="AC4713" s="11">
        <v>0</v>
      </c>
      <c r="AD4713" s="10" t="str">
        <f t="shared" si="104"/>
        <v>73/74BNL</v>
      </c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12849.9</v>
      </c>
      <c r="AA4714" s="11">
        <f t="shared" si="105"/>
        <v>65.560714285714283</v>
      </c>
      <c r="AB4714" s="11">
        <v>0</v>
      </c>
      <c r="AC4714" s="11">
        <v>25</v>
      </c>
      <c r="AD4714" s="10" t="str">
        <f t="shared" si="104"/>
        <v>73/74BNT</v>
      </c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1712</v>
      </c>
      <c r="AA4715" s="11">
        <f t="shared" si="105"/>
        <v>71.333333333333329</v>
      </c>
      <c r="AB4715" s="11">
        <v>0</v>
      </c>
      <c r="AC4715" s="11">
        <v>21.05</v>
      </c>
      <c r="AD4715" s="10" t="str">
        <f t="shared" si="104"/>
        <v>73/74HDL</v>
      </c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38900</v>
      </c>
      <c r="AA4716" s="11">
        <f t="shared" si="105"/>
        <v>83.83620689655173</v>
      </c>
      <c r="AB4716" s="11">
        <v>0</v>
      </c>
      <c r="AC4716" s="11">
        <v>1270</v>
      </c>
      <c r="AD4716" s="10" t="str">
        <f t="shared" si="104"/>
        <v>73/74UNL</v>
      </c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0</v>
      </c>
      <c r="AA4717" s="11">
        <f t="shared" si="105"/>
        <v>0</v>
      </c>
      <c r="AB4717" s="11">
        <v>0</v>
      </c>
      <c r="AC4717" s="11">
        <v>0</v>
      </c>
      <c r="AD4717" s="10" t="str">
        <f t="shared" si="104"/>
        <v>73/74BNL</v>
      </c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12849.9</v>
      </c>
      <c r="AA4718" s="11">
        <f t="shared" si="105"/>
        <v>105.32704918032786</v>
      </c>
      <c r="AB4718" s="11">
        <v>0</v>
      </c>
      <c r="AC4718" s="11">
        <v>25</v>
      </c>
      <c r="AD4718" s="10" t="str">
        <f t="shared" si="104"/>
        <v>73/74BNT</v>
      </c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1712</v>
      </c>
      <c r="AA4719" s="11">
        <f t="shared" si="105"/>
        <v>171.2</v>
      </c>
      <c r="AB4719" s="11">
        <v>0</v>
      </c>
      <c r="AC4719" s="11">
        <v>21.05</v>
      </c>
      <c r="AD4719" s="10" t="str">
        <f t="shared" si="104"/>
        <v>73/74HDL</v>
      </c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38900</v>
      </c>
      <c r="AA4720" s="11">
        <f t="shared" si="105"/>
        <v>117.87878787878788</v>
      </c>
      <c r="AB4720" s="11">
        <v>0</v>
      </c>
      <c r="AC4720" s="11">
        <v>1270</v>
      </c>
      <c r="AD4720" s="10" t="str">
        <f t="shared" si="104"/>
        <v>73/74UNL</v>
      </c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0</v>
      </c>
      <c r="AA4721" s="11">
        <f t="shared" si="105"/>
        <v>0</v>
      </c>
      <c r="AB4721" s="11">
        <v>0</v>
      </c>
      <c r="AC4721" s="11">
        <v>20</v>
      </c>
      <c r="AD4721" s="10" t="str">
        <f t="shared" si="104"/>
        <v>74/75BNL</v>
      </c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12849.9</v>
      </c>
      <c r="AA4722" s="11">
        <f t="shared" si="105"/>
        <v>17.317924528301887</v>
      </c>
      <c r="AB4722" s="11">
        <v>0</v>
      </c>
      <c r="AC4722" s="11">
        <v>40</v>
      </c>
      <c r="AD4722" s="10" t="str">
        <f t="shared" si="104"/>
        <v>74/75BNT</v>
      </c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1712</v>
      </c>
      <c r="AA4723" s="11">
        <f t="shared" si="105"/>
        <v>65.84615384615384</v>
      </c>
      <c r="AB4723" s="11">
        <v>0</v>
      </c>
      <c r="AC4723" s="11">
        <v>68.42</v>
      </c>
      <c r="AD4723" s="10" t="str">
        <f t="shared" si="104"/>
        <v>74/75HDL</v>
      </c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38900</v>
      </c>
      <c r="AA4724" s="11">
        <f t="shared" si="105"/>
        <v>52.638700947225978</v>
      </c>
      <c r="AB4724" s="11">
        <v>0</v>
      </c>
      <c r="AC4724" s="11">
        <v>700</v>
      </c>
      <c r="AD4724" s="10" t="str">
        <f t="shared" si="104"/>
        <v>74/75UNL</v>
      </c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0</v>
      </c>
      <c r="AA4725" s="11">
        <f t="shared" si="105"/>
        <v>0</v>
      </c>
      <c r="AB4725" s="11">
        <v>0</v>
      </c>
      <c r="AC4725" s="11">
        <v>20</v>
      </c>
      <c r="AD4725" s="10" t="str">
        <f t="shared" si="104"/>
        <v>74/75BNL</v>
      </c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12849.9</v>
      </c>
      <c r="AA4726" s="11">
        <f t="shared" si="105"/>
        <v>-78.833742331288335</v>
      </c>
      <c r="AB4726" s="11">
        <v>0</v>
      </c>
      <c r="AC4726" s="11">
        <v>40</v>
      </c>
      <c r="AD4726" s="10" t="str">
        <f t="shared" si="104"/>
        <v>74/75BNT</v>
      </c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1712</v>
      </c>
      <c r="AA4727" s="11">
        <f t="shared" si="105"/>
        <v>31.127272727272729</v>
      </c>
      <c r="AB4727" s="11">
        <v>0</v>
      </c>
      <c r="AC4727" s="11">
        <v>68.42</v>
      </c>
      <c r="AD4727" s="10" t="str">
        <f t="shared" si="104"/>
        <v>74/75HDL</v>
      </c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38900</v>
      </c>
      <c r="AA4728" s="11">
        <f t="shared" si="105"/>
        <v>95.343137254901961</v>
      </c>
      <c r="AB4728" s="11">
        <v>0</v>
      </c>
      <c r="AC4728" s="11">
        <v>700</v>
      </c>
      <c r="AD4728" s="10" t="str">
        <f t="shared" si="104"/>
        <v>74/75UNL</v>
      </c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525</v>
      </c>
      <c r="AA4729" s="11">
        <f t="shared" si="105"/>
        <v>17.5</v>
      </c>
      <c r="AB4729" s="11">
        <v>0</v>
      </c>
      <c r="AC4729" s="11">
        <v>15.78</v>
      </c>
      <c r="AD4729" s="10" t="str">
        <f t="shared" si="104"/>
        <v>74/75SHIVM</v>
      </c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0</v>
      </c>
      <c r="AA4730" s="11">
        <f t="shared" si="105"/>
        <v>0</v>
      </c>
      <c r="AB4730" s="11">
        <v>0</v>
      </c>
      <c r="AC4730" s="11">
        <v>20</v>
      </c>
      <c r="AD4730" s="10" t="str">
        <f t="shared" si="104"/>
        <v>74/75BNL</v>
      </c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12849.9</v>
      </c>
      <c r="AA4731" s="11">
        <f t="shared" si="105"/>
        <v>59.21612903225806</v>
      </c>
      <c r="AB4731" s="11">
        <v>0</v>
      </c>
      <c r="AC4731" s="11">
        <v>40</v>
      </c>
      <c r="AD4731" s="10" t="str">
        <f t="shared" si="104"/>
        <v>74/75BNT</v>
      </c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1712</v>
      </c>
      <c r="AA4732" s="11">
        <f t="shared" si="105"/>
        <v>25.552238805970148</v>
      </c>
      <c r="AB4732" s="11">
        <v>0</v>
      </c>
      <c r="AC4732" s="11">
        <v>68.42</v>
      </c>
      <c r="AD4732" s="10" t="str">
        <f t="shared" si="104"/>
        <v>74/75HDL</v>
      </c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38900</v>
      </c>
      <c r="AA4733" s="11">
        <f t="shared" si="105"/>
        <v>106.57534246575342</v>
      </c>
      <c r="AB4733" s="11">
        <v>0</v>
      </c>
      <c r="AC4733" s="11">
        <v>700</v>
      </c>
      <c r="AD4733" s="10" t="str">
        <f t="shared" si="104"/>
        <v>74/75UNL</v>
      </c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525</v>
      </c>
      <c r="AA4734" s="11">
        <f t="shared" si="105"/>
        <v>16.40625</v>
      </c>
      <c r="AB4734" s="11">
        <v>0</v>
      </c>
      <c r="AC4734" s="11">
        <v>15.78</v>
      </c>
      <c r="AD4734" s="10" t="str">
        <f t="shared" ref="AD4734:AD4797" si="106">B4734&amp;C4734</f>
        <v>74/75SHIVM</v>
      </c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0</v>
      </c>
      <c r="AA4735" s="11">
        <f t="shared" si="105"/>
        <v>0</v>
      </c>
      <c r="AB4735" s="11">
        <v>0</v>
      </c>
      <c r="AC4735" s="11">
        <v>20</v>
      </c>
      <c r="AD4735" s="10" t="str">
        <f t="shared" si="106"/>
        <v>74/75BNL</v>
      </c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12849.9</v>
      </c>
      <c r="AA4736" s="11">
        <f t="shared" si="105"/>
        <v>39.660185185185185</v>
      </c>
      <c r="AB4736" s="11">
        <v>0</v>
      </c>
      <c r="AC4736" s="11">
        <v>40</v>
      </c>
      <c r="AD4736" s="10" t="str">
        <f t="shared" si="106"/>
        <v>74/75BNT</v>
      </c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1712</v>
      </c>
      <c r="AA4737" s="11">
        <f t="shared" si="105"/>
        <v>21.670886075949365</v>
      </c>
      <c r="AB4737" s="11">
        <v>0</v>
      </c>
      <c r="AC4737" s="11">
        <v>68.42</v>
      </c>
      <c r="AD4737" s="10" t="str">
        <f t="shared" si="106"/>
        <v>74/75HDL</v>
      </c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38900</v>
      </c>
      <c r="AA4738" s="11">
        <f t="shared" si="105"/>
        <v>35.852534562211979</v>
      </c>
      <c r="AB4738" s="11">
        <v>0</v>
      </c>
      <c r="AC4738" s="11">
        <v>700</v>
      </c>
      <c r="AD4738" s="10" t="str">
        <f t="shared" si="106"/>
        <v>74/75UNL</v>
      </c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525</v>
      </c>
      <c r="AA4739" s="11">
        <f t="shared" ref="AA4739:AA4802" si="107">IFERROR(Z4739/M4739,0)</f>
        <v>17.5</v>
      </c>
      <c r="AB4739" s="11">
        <v>0</v>
      </c>
      <c r="AC4739" s="11">
        <v>15.78</v>
      </c>
      <c r="AD4739" s="10" t="str">
        <f t="shared" si="106"/>
        <v>74/75SHIVM</v>
      </c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0</v>
      </c>
      <c r="AA4740" s="11">
        <f t="shared" si="107"/>
        <v>0</v>
      </c>
      <c r="AB4740" s="11">
        <v>0</v>
      </c>
      <c r="AC4740" s="11">
        <v>0</v>
      </c>
      <c r="AD4740" s="10" t="str">
        <f t="shared" si="106"/>
        <v>75/76BNL</v>
      </c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12849.9</v>
      </c>
      <c r="AA4741" s="11">
        <f t="shared" si="107"/>
        <v>14.136303630363036</v>
      </c>
      <c r="AB4741" s="11">
        <v>0</v>
      </c>
      <c r="AC4741" s="11">
        <v>0</v>
      </c>
      <c r="AD4741" s="10" t="str">
        <f t="shared" si="106"/>
        <v>75/76BNT</v>
      </c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1712</v>
      </c>
      <c r="AA4742" s="11">
        <f t="shared" si="107"/>
        <v>25.552238805970148</v>
      </c>
      <c r="AB4742" s="11">
        <v>50</v>
      </c>
      <c r="AC4742" s="11">
        <v>52.63</v>
      </c>
      <c r="AD4742" s="10" t="str">
        <f t="shared" si="106"/>
        <v>75/76HDL</v>
      </c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38900</v>
      </c>
      <c r="AA4743" s="11">
        <f t="shared" si="107"/>
        <v>26.772195457673778</v>
      </c>
      <c r="AB4743" s="11">
        <v>0</v>
      </c>
      <c r="AC4743" s="11">
        <v>770</v>
      </c>
      <c r="AD4743" s="10" t="str">
        <f t="shared" si="106"/>
        <v>75/76UNL</v>
      </c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525</v>
      </c>
      <c r="AA4744" s="11">
        <f t="shared" si="107"/>
        <v>13.815789473684211</v>
      </c>
      <c r="AB4744" s="11">
        <v>0</v>
      </c>
      <c r="AC4744" s="11">
        <v>15.78</v>
      </c>
      <c r="AD4744" s="10" t="str">
        <f t="shared" si="106"/>
        <v>75/76SHIVM</v>
      </c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0</v>
      </c>
      <c r="AA4745" s="11">
        <f t="shared" si="107"/>
        <v>0</v>
      </c>
      <c r="AB4745" s="11">
        <v>0</v>
      </c>
      <c r="AC4745" s="11">
        <v>0</v>
      </c>
      <c r="AD4745" s="10" t="str">
        <f t="shared" si="106"/>
        <v>75/76BNL</v>
      </c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12849.9</v>
      </c>
      <c r="AA4746" s="11">
        <f t="shared" si="107"/>
        <v>37.031412103746398</v>
      </c>
      <c r="AB4746" s="11">
        <v>0</v>
      </c>
      <c r="AC4746" s="11">
        <v>0</v>
      </c>
      <c r="AD4746" s="10" t="str">
        <f t="shared" si="106"/>
        <v>75/76BNT</v>
      </c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1712</v>
      </c>
      <c r="AA4747" s="11">
        <f t="shared" si="107"/>
        <v>17.833333333333332</v>
      </c>
      <c r="AB4747" s="11">
        <v>50</v>
      </c>
      <c r="AC4747" s="11">
        <v>52.63</v>
      </c>
      <c r="AD4747" s="10" t="str">
        <f t="shared" si="106"/>
        <v>75/76HDL</v>
      </c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38900</v>
      </c>
      <c r="AA4748" s="11">
        <f t="shared" si="107"/>
        <v>55.890804597701148</v>
      </c>
      <c r="AB4748" s="11">
        <v>0</v>
      </c>
      <c r="AC4748" s="11">
        <v>770</v>
      </c>
      <c r="AD4748" s="10" t="str">
        <f t="shared" si="106"/>
        <v>75/76UNL</v>
      </c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525</v>
      </c>
      <c r="AA4749" s="11">
        <f t="shared" si="107"/>
        <v>15.441176470588236</v>
      </c>
      <c r="AB4749" s="11">
        <v>0</v>
      </c>
      <c r="AC4749" s="11">
        <v>15.78</v>
      </c>
      <c r="AD4749" s="10" t="str">
        <f t="shared" si="106"/>
        <v>75/76SHIVM</v>
      </c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0</v>
      </c>
      <c r="AA4750" s="11">
        <f t="shared" si="107"/>
        <v>0</v>
      </c>
      <c r="AB4750" s="11">
        <v>0</v>
      </c>
      <c r="AC4750" s="11">
        <v>0</v>
      </c>
      <c r="AD4750" s="10" t="str">
        <f t="shared" si="106"/>
        <v>75/76BNL</v>
      </c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12849.9</v>
      </c>
      <c r="AA4751" s="11">
        <f t="shared" si="107"/>
        <v>60.328169014084509</v>
      </c>
      <c r="AB4751" s="11">
        <v>0</v>
      </c>
      <c r="AC4751" s="11">
        <v>0</v>
      </c>
      <c r="AD4751" s="10" t="str">
        <f t="shared" si="106"/>
        <v>75/76BNT</v>
      </c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1712</v>
      </c>
      <c r="AA4752" s="11">
        <f t="shared" si="107"/>
        <v>15.150442477876107</v>
      </c>
      <c r="AB4752" s="11">
        <v>50</v>
      </c>
      <c r="AC4752" s="11">
        <v>52.63</v>
      </c>
      <c r="AD4752" s="10" t="str">
        <f t="shared" si="106"/>
        <v>75/76HDL</v>
      </c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38900</v>
      </c>
      <c r="AA4753" s="11">
        <f t="shared" si="107"/>
        <v>98.232323232323239</v>
      </c>
      <c r="AB4753" s="11">
        <v>0</v>
      </c>
      <c r="AC4753" s="11">
        <v>770</v>
      </c>
      <c r="AD4753" s="10" t="str">
        <f t="shared" si="106"/>
        <v>75/76UNL</v>
      </c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525</v>
      </c>
      <c r="AA4754" s="11">
        <f t="shared" si="107"/>
        <v>16.40625</v>
      </c>
      <c r="AB4754" s="11">
        <v>0</v>
      </c>
      <c r="AC4754" s="11">
        <v>15.78</v>
      </c>
      <c r="AD4754" s="10" t="str">
        <f t="shared" si="106"/>
        <v>75/76SHIVM</v>
      </c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0</v>
      </c>
      <c r="AA4755" s="11">
        <f t="shared" si="107"/>
        <v>0</v>
      </c>
      <c r="AB4755" s="11">
        <v>0</v>
      </c>
      <c r="AC4755" s="11">
        <v>0</v>
      </c>
      <c r="AD4755" s="10" t="str">
        <f t="shared" si="106"/>
        <v>75/76BNL</v>
      </c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12849.9</v>
      </c>
      <c r="AA4756" s="11">
        <f t="shared" si="107"/>
        <v>44.929720279720279</v>
      </c>
      <c r="AB4756" s="11">
        <v>0</v>
      </c>
      <c r="AC4756" s="11">
        <v>0</v>
      </c>
      <c r="AD4756" s="10" t="str">
        <f t="shared" si="106"/>
        <v>75/76BNT</v>
      </c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1712</v>
      </c>
      <c r="AA4757" s="11">
        <f t="shared" si="107"/>
        <v>12.776119402985074</v>
      </c>
      <c r="AB4757" s="11">
        <v>50</v>
      </c>
      <c r="AC4757" s="11">
        <v>52.63</v>
      </c>
      <c r="AD4757" s="10" t="str">
        <f t="shared" si="106"/>
        <v>75/76HDL</v>
      </c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38900</v>
      </c>
      <c r="AA4758" s="11">
        <f t="shared" si="107"/>
        <v>33.59240069084629</v>
      </c>
      <c r="AB4758" s="11">
        <v>0</v>
      </c>
      <c r="AC4758" s="11">
        <v>770</v>
      </c>
      <c r="AD4758" s="10" t="str">
        <f t="shared" si="106"/>
        <v>75/76UNL</v>
      </c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525</v>
      </c>
      <c r="AA4759" s="11">
        <f t="shared" si="107"/>
        <v>15.441176470588236</v>
      </c>
      <c r="AB4759" s="11">
        <v>0</v>
      </c>
      <c r="AC4759" s="11">
        <v>15.78</v>
      </c>
      <c r="AD4759" s="10" t="str">
        <f t="shared" si="106"/>
        <v>75/76SHIVM</v>
      </c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0</v>
      </c>
      <c r="AA4760" s="11">
        <f t="shared" si="107"/>
        <v>0</v>
      </c>
      <c r="AB4760" s="11">
        <v>0</v>
      </c>
      <c r="AC4760" s="11">
        <v>0</v>
      </c>
      <c r="AD4760" s="10" t="str">
        <f t="shared" si="106"/>
        <v>76/77BNL</v>
      </c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12849.9</v>
      </c>
      <c r="AA4761" s="11">
        <f t="shared" si="107"/>
        <v>12.9404833836858</v>
      </c>
      <c r="AB4761" s="11">
        <v>0</v>
      </c>
      <c r="AC4761" s="11">
        <v>0</v>
      </c>
      <c r="AD4761" s="10" t="str">
        <f t="shared" si="106"/>
        <v>76/77BNT</v>
      </c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1712</v>
      </c>
      <c r="AA4762" s="11">
        <f t="shared" si="107"/>
        <v>25.552238805970148</v>
      </c>
      <c r="AB4762" s="11">
        <v>50</v>
      </c>
      <c r="AC4762" s="11">
        <v>50</v>
      </c>
      <c r="AD4762" s="10" t="str">
        <f t="shared" si="106"/>
        <v>76/77HDL</v>
      </c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38900</v>
      </c>
      <c r="AA4763" s="11">
        <f t="shared" si="107"/>
        <v>36.389148737137511</v>
      </c>
      <c r="AB4763" s="11">
        <v>0</v>
      </c>
      <c r="AC4763" s="11">
        <v>100</v>
      </c>
      <c r="AD4763" s="10" t="str">
        <f t="shared" si="106"/>
        <v>76/77UNL</v>
      </c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525</v>
      </c>
      <c r="AA4764" s="11">
        <f t="shared" si="107"/>
        <v>29.166666666666668</v>
      </c>
      <c r="AB4764" s="11">
        <v>0</v>
      </c>
      <c r="AC4764" s="11">
        <v>24.21</v>
      </c>
      <c r="AD4764" s="10" t="str">
        <f t="shared" si="106"/>
        <v>76/77SHIVM</v>
      </c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0</v>
      </c>
      <c r="AA4765" s="11">
        <f t="shared" si="107"/>
        <v>0</v>
      </c>
      <c r="AB4765" s="11">
        <v>0</v>
      </c>
      <c r="AC4765" s="11">
        <v>0</v>
      </c>
      <c r="AD4765" s="10" t="str">
        <f t="shared" si="106"/>
        <v>76/77BNL</v>
      </c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12849.9</v>
      </c>
      <c r="AA4766" s="11">
        <f t="shared" si="107"/>
        <v>31.964925373134328</v>
      </c>
      <c r="AB4766" s="11">
        <v>0</v>
      </c>
      <c r="AC4766" s="11">
        <v>0</v>
      </c>
      <c r="AD4766" s="10" t="str">
        <f t="shared" si="106"/>
        <v>76/77BNT</v>
      </c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1712</v>
      </c>
      <c r="AA4767" s="11">
        <f t="shared" si="107"/>
        <v>19.454545454545453</v>
      </c>
      <c r="AB4767" s="11">
        <v>50</v>
      </c>
      <c r="AC4767" s="11">
        <v>50</v>
      </c>
      <c r="AD4767" s="10" t="str">
        <f t="shared" si="106"/>
        <v>76/77HDL</v>
      </c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38900</v>
      </c>
      <c r="AA4768" s="11">
        <f t="shared" si="107"/>
        <v>75.387596899224803</v>
      </c>
      <c r="AB4768" s="11">
        <v>0</v>
      </c>
      <c r="AC4768" s="11">
        <v>100</v>
      </c>
      <c r="AD4768" s="10" t="str">
        <f t="shared" si="106"/>
        <v>76/77UNL</v>
      </c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525</v>
      </c>
      <c r="AA4769" s="11">
        <f t="shared" si="107"/>
        <v>25</v>
      </c>
      <c r="AB4769" s="11">
        <v>0</v>
      </c>
      <c r="AC4769" s="11">
        <v>24.21</v>
      </c>
      <c r="AD4769" s="10" t="str">
        <f t="shared" si="106"/>
        <v>76/77SHIVM</v>
      </c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0</v>
      </c>
      <c r="AA4770" s="11">
        <f t="shared" si="107"/>
        <v>0</v>
      </c>
      <c r="AB4770" s="11">
        <v>0</v>
      </c>
      <c r="AC4770" s="11">
        <v>0</v>
      </c>
      <c r="AD4770" s="10" t="str">
        <f t="shared" si="106"/>
        <v>76/77BNL</v>
      </c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12849.9</v>
      </c>
      <c r="AA4771" s="11">
        <f t="shared" si="107"/>
        <v>356.94166666666666</v>
      </c>
      <c r="AB4771" s="11">
        <v>0</v>
      </c>
      <c r="AC4771" s="11">
        <v>0</v>
      </c>
      <c r="AD4771" s="10" t="str">
        <f t="shared" si="106"/>
        <v>76/77BNT</v>
      </c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1712</v>
      </c>
      <c r="AA4772" s="11">
        <f t="shared" si="107"/>
        <v>16.950495049504951</v>
      </c>
      <c r="AB4772" s="11">
        <v>50</v>
      </c>
      <c r="AC4772" s="11">
        <v>50</v>
      </c>
      <c r="AD4772" s="10" t="str">
        <f t="shared" si="106"/>
        <v>76/77HDL</v>
      </c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38900</v>
      </c>
      <c r="AA4773" s="11">
        <f t="shared" si="107"/>
        <v>-353.63636363636363</v>
      </c>
      <c r="AB4773" s="11">
        <v>0</v>
      </c>
      <c r="AC4773" s="11">
        <v>100</v>
      </c>
      <c r="AD4773" s="10" t="str">
        <f t="shared" si="106"/>
        <v>76/77UNL</v>
      </c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525</v>
      </c>
      <c r="AA4774" s="11">
        <f t="shared" si="107"/>
        <v>21.875</v>
      </c>
      <c r="AB4774" s="11">
        <v>0</v>
      </c>
      <c r="AC4774" s="11">
        <v>24.21</v>
      </c>
      <c r="AD4774" s="10" t="str">
        <f t="shared" si="106"/>
        <v>76/77SHIVM</v>
      </c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0</v>
      </c>
      <c r="AA4775" s="11">
        <f t="shared" si="107"/>
        <v>0</v>
      </c>
      <c r="AB4775" s="11">
        <v>0</v>
      </c>
      <c r="AC4775" s="11">
        <v>0</v>
      </c>
      <c r="AD4775" s="10" t="str">
        <f t="shared" si="106"/>
        <v>76/77BNL</v>
      </c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12849.9</v>
      </c>
      <c r="AA4776" s="11">
        <f t="shared" si="107"/>
        <v>-1427.7666666666667</v>
      </c>
      <c r="AB4776" s="11">
        <v>0</v>
      </c>
      <c r="AC4776" s="11">
        <v>0</v>
      </c>
      <c r="AD4776" s="10" t="str">
        <f t="shared" si="106"/>
        <v>76/77BNT</v>
      </c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1712</v>
      </c>
      <c r="AA4777" s="11">
        <f t="shared" si="107"/>
        <v>21.135802469135804</v>
      </c>
      <c r="AB4777" s="11">
        <v>50</v>
      </c>
      <c r="AC4777" s="11">
        <v>50</v>
      </c>
      <c r="AD4777" s="10" t="str">
        <f t="shared" si="106"/>
        <v>76/77HDL</v>
      </c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11">
        <v>0</v>
      </c>
      <c r="AC4778" s="11">
        <v>10</v>
      </c>
      <c r="AD4778" s="10" t="str">
        <f t="shared" si="106"/>
        <v>76/77NLO</v>
      </c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38900</v>
      </c>
      <c r="AA4779" s="11">
        <f t="shared" si="107"/>
        <v>100.77720207253886</v>
      </c>
      <c r="AB4779" s="11">
        <v>0</v>
      </c>
      <c r="AC4779" s="11">
        <v>100</v>
      </c>
      <c r="AD4779" s="10" t="str">
        <f t="shared" si="106"/>
        <v>76/77UNL</v>
      </c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525</v>
      </c>
      <c r="AA4780" s="11">
        <f t="shared" si="107"/>
        <v>21.875</v>
      </c>
      <c r="AB4780" s="11">
        <v>0</v>
      </c>
      <c r="AC4780" s="11">
        <v>24.21</v>
      </c>
      <c r="AD4780" s="10" t="str">
        <f t="shared" si="106"/>
        <v>76/77SHIVM</v>
      </c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0</v>
      </c>
      <c r="AA4781" s="11">
        <f t="shared" si="107"/>
        <v>0</v>
      </c>
      <c r="AB4781" s="11">
        <v>0</v>
      </c>
      <c r="AC4781" s="11">
        <v>0</v>
      </c>
      <c r="AD4781" s="10" t="str">
        <f t="shared" si="106"/>
        <v>77/78BNL</v>
      </c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12849.9</v>
      </c>
      <c r="AA4782" s="11">
        <f t="shared" si="107"/>
        <v>13.597777777777777</v>
      </c>
      <c r="AB4782" s="11">
        <v>0</v>
      </c>
      <c r="AC4782" s="11">
        <v>0</v>
      </c>
      <c r="AD4782" s="10" t="str">
        <f t="shared" si="106"/>
        <v>77/78BNT</v>
      </c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1712</v>
      </c>
      <c r="AA4783" s="11">
        <f t="shared" si="107"/>
        <v>13.169230769230769</v>
      </c>
      <c r="AB4783" s="11">
        <v>75</v>
      </c>
      <c r="AC4783" s="11">
        <v>25</v>
      </c>
      <c r="AD4783" s="10" t="str">
        <f t="shared" si="106"/>
        <v>77/78HDL</v>
      </c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38900</v>
      </c>
      <c r="AA4784" s="11">
        <f t="shared" si="107"/>
        <v>74.52107279693486</v>
      </c>
      <c r="AB4784" s="11">
        <v>0</v>
      </c>
      <c r="AC4784" s="11">
        <v>650</v>
      </c>
      <c r="AD4784" s="10" t="str">
        <f t="shared" si="106"/>
        <v>77/78UNL</v>
      </c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525</v>
      </c>
      <c r="AA4785" s="11">
        <f t="shared" si="107"/>
        <v>20.192307692307693</v>
      </c>
      <c r="AB4785" s="11">
        <v>0</v>
      </c>
      <c r="AC4785" s="11">
        <v>29</v>
      </c>
      <c r="AD4785" s="10" t="str">
        <f t="shared" si="106"/>
        <v>77/78SHIVM</v>
      </c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0</v>
      </c>
      <c r="AA4786" s="11">
        <f t="shared" si="107"/>
        <v>0</v>
      </c>
      <c r="AB4786" s="11">
        <v>0</v>
      </c>
      <c r="AC4786" s="11">
        <v>0</v>
      </c>
      <c r="AD4786" s="10" t="str">
        <f t="shared" si="106"/>
        <v>77/78BNL</v>
      </c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12849.9</v>
      </c>
      <c r="AA4787" s="11">
        <f t="shared" si="107"/>
        <v>347.29459459459457</v>
      </c>
      <c r="AB4787" s="11">
        <v>0</v>
      </c>
      <c r="AC4787" s="11">
        <v>0</v>
      </c>
      <c r="AD4787" s="10" t="str">
        <f t="shared" si="106"/>
        <v>77/78BNT</v>
      </c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1712</v>
      </c>
      <c r="AA4788" s="11">
        <f t="shared" si="107"/>
        <v>18.608695652173914</v>
      </c>
      <c r="AB4788" s="11">
        <v>75</v>
      </c>
      <c r="AC4788" s="11">
        <v>25</v>
      </c>
      <c r="AD4788" s="10" t="str">
        <f t="shared" si="106"/>
        <v>77/78HDL</v>
      </c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11">
        <v>30</v>
      </c>
      <c r="AC4789" s="11">
        <v>5</v>
      </c>
      <c r="AD4789" s="10" t="str">
        <f t="shared" si="106"/>
        <v>77/78NLO</v>
      </c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38900</v>
      </c>
      <c r="AA4790" s="11">
        <f t="shared" si="107"/>
        <v>136.49122807017545</v>
      </c>
      <c r="AB4790" s="11">
        <v>0</v>
      </c>
      <c r="AC4790" s="11">
        <v>650</v>
      </c>
      <c r="AD4790" s="10" t="str">
        <f t="shared" si="106"/>
        <v>77/78UNL</v>
      </c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525</v>
      </c>
      <c r="AA4791" s="11">
        <f t="shared" si="107"/>
        <v>19.444444444444443</v>
      </c>
      <c r="AB4791" s="11">
        <v>0</v>
      </c>
      <c r="AC4791" s="11">
        <v>29</v>
      </c>
      <c r="AD4791" s="10" t="str">
        <f t="shared" si="106"/>
        <v>77/78SHIVM</v>
      </c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0</v>
      </c>
      <c r="AA4792" s="11">
        <f t="shared" si="107"/>
        <v>0</v>
      </c>
      <c r="AB4792" s="11">
        <v>0</v>
      </c>
      <c r="AC4792" s="11">
        <v>0</v>
      </c>
      <c r="AD4792" s="10" t="str">
        <f t="shared" si="106"/>
        <v>77/78BNL</v>
      </c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12849.9</v>
      </c>
      <c r="AA4793" s="11">
        <f t="shared" si="107"/>
        <v>33.376363636363635</v>
      </c>
      <c r="AB4793" s="11">
        <v>0</v>
      </c>
      <c r="AC4793" s="11">
        <v>0</v>
      </c>
      <c r="AD4793" s="10" t="str">
        <f t="shared" si="106"/>
        <v>77/78BNT</v>
      </c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1712</v>
      </c>
      <c r="AA4794" s="11">
        <f t="shared" si="107"/>
        <v>16.621359223300971</v>
      </c>
      <c r="AB4794" s="11">
        <v>75</v>
      </c>
      <c r="AC4794" s="11">
        <v>25</v>
      </c>
      <c r="AD4794" s="10" t="str">
        <f t="shared" si="106"/>
        <v>77/78HDL</v>
      </c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38900</v>
      </c>
      <c r="AA4795" s="11">
        <f t="shared" si="107"/>
        <v>83.476394849785407</v>
      </c>
      <c r="AB4795" s="11">
        <v>0</v>
      </c>
      <c r="AC4795" s="11">
        <v>650</v>
      </c>
      <c r="AD4795" s="10" t="str">
        <f t="shared" si="106"/>
        <v>77/78UNL</v>
      </c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525</v>
      </c>
      <c r="AA4796" s="11">
        <f t="shared" si="107"/>
        <v>15.909090909090908</v>
      </c>
      <c r="AB4796" s="11">
        <v>0</v>
      </c>
      <c r="AC4796" s="11">
        <v>29</v>
      </c>
      <c r="AD4796" s="10" t="str">
        <f t="shared" si="106"/>
        <v>77/78SHIVM</v>
      </c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0</v>
      </c>
      <c r="AA4797" s="11">
        <f t="shared" si="107"/>
        <v>0</v>
      </c>
      <c r="AB4797" s="11">
        <v>0</v>
      </c>
      <c r="AC4797" s="11">
        <v>0</v>
      </c>
      <c r="AD4797" s="10" t="str">
        <f t="shared" si="106"/>
        <v>77/78BNL</v>
      </c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12849.9</v>
      </c>
      <c r="AA4798" s="11">
        <f t="shared" si="107"/>
        <v>36.505397727272729</v>
      </c>
      <c r="AB4798" s="11">
        <v>0</v>
      </c>
      <c r="AC4798" s="11">
        <v>0</v>
      </c>
      <c r="AD4798" s="10" t="str">
        <f t="shared" ref="AD4798:AD4861" si="108">B4798&amp;C4798</f>
        <v>77/78BNT</v>
      </c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1712</v>
      </c>
      <c r="AA4799" s="11">
        <f t="shared" si="107"/>
        <v>14.266666666666667</v>
      </c>
      <c r="AB4799" s="11">
        <v>75</v>
      </c>
      <c r="AC4799" s="11">
        <v>25</v>
      </c>
      <c r="AD4799" s="10" t="str">
        <f t="shared" si="108"/>
        <v>77/78HDL</v>
      </c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11">
        <v>30</v>
      </c>
      <c r="AC4800" s="11">
        <v>5</v>
      </c>
      <c r="AD4800" s="10" t="str">
        <f t="shared" si="108"/>
        <v>77/78NLO</v>
      </c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38900</v>
      </c>
      <c r="AA4801" s="11">
        <f t="shared" si="107"/>
        <v>127.54098360655738</v>
      </c>
      <c r="AB4801" s="11">
        <v>0</v>
      </c>
      <c r="AC4801" s="11">
        <v>650</v>
      </c>
      <c r="AD4801" s="10" t="str">
        <f t="shared" si="108"/>
        <v>77/78UNL</v>
      </c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525</v>
      </c>
      <c r="AA4802" s="11">
        <f t="shared" si="107"/>
        <v>16.40625</v>
      </c>
      <c r="AB4802" s="11">
        <v>0</v>
      </c>
      <c r="AC4802" s="11">
        <v>29</v>
      </c>
      <c r="AD4802" s="10" t="str">
        <f t="shared" si="108"/>
        <v>77/78SHIVM</v>
      </c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0</v>
      </c>
      <c r="AA4803" s="11">
        <f t="shared" ref="AA4803:AA4866" si="109">IFERROR(Z4803/M4803,0)</f>
        <v>0</v>
      </c>
      <c r="AB4803" s="11">
        <v>0</v>
      </c>
      <c r="AC4803" s="11">
        <v>20</v>
      </c>
      <c r="AD4803" s="10" t="str">
        <f t="shared" si="108"/>
        <v>78/79BNL</v>
      </c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12849.9</v>
      </c>
      <c r="AA4804" s="11">
        <f t="shared" si="109"/>
        <v>10.206433677521842</v>
      </c>
      <c r="AB4804" s="11">
        <v>0</v>
      </c>
      <c r="AC4804" s="11">
        <v>60</v>
      </c>
      <c r="AD4804" s="10" t="str">
        <f t="shared" si="108"/>
        <v>78/79BNT</v>
      </c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1712</v>
      </c>
      <c r="AA4805" s="11">
        <f t="shared" si="109"/>
        <v>17.649484536082475</v>
      </c>
      <c r="AB4805" s="11">
        <v>60</v>
      </c>
      <c r="AC4805" s="11">
        <v>10</v>
      </c>
      <c r="AD4805" s="10" t="str">
        <f t="shared" si="108"/>
        <v>78/79HDL</v>
      </c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11">
        <v>25</v>
      </c>
      <c r="AC4806" s="11">
        <v>5</v>
      </c>
      <c r="AD4806" s="10" t="str">
        <f t="shared" si="108"/>
        <v>78/79NLO</v>
      </c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38900</v>
      </c>
      <c r="AA4807" s="11">
        <f t="shared" si="109"/>
        <v>35.46034639927074</v>
      </c>
      <c r="AB4807" s="11">
        <v>0</v>
      </c>
      <c r="AC4807" s="11">
        <v>1215</v>
      </c>
      <c r="AD4807" s="10" t="str">
        <f t="shared" si="108"/>
        <v>78/79UNL</v>
      </c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525</v>
      </c>
      <c r="AA4808" s="11">
        <f t="shared" si="109"/>
        <v>27.631578947368421</v>
      </c>
      <c r="AB4808" s="11">
        <v>0</v>
      </c>
      <c r="AC4808" s="11">
        <v>10.53</v>
      </c>
      <c r="AD4808" s="10" t="str">
        <f t="shared" si="108"/>
        <v>78/79SHIVM</v>
      </c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0</v>
      </c>
      <c r="AA4809" s="11">
        <f t="shared" si="109"/>
        <v>0</v>
      </c>
      <c r="AB4809" s="11">
        <v>0</v>
      </c>
      <c r="AC4809" s="11">
        <v>20</v>
      </c>
      <c r="AD4809" s="10" t="str">
        <f t="shared" si="108"/>
        <v>78/79BNL</v>
      </c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12849.9</v>
      </c>
      <c r="AA4810" s="11">
        <f t="shared" si="109"/>
        <v>25.6998</v>
      </c>
      <c r="AB4810" s="11">
        <v>0</v>
      </c>
      <c r="AC4810" s="11">
        <v>60</v>
      </c>
      <c r="AD4810" s="10" t="str">
        <f t="shared" si="108"/>
        <v>78/79BNT</v>
      </c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1712</v>
      </c>
      <c r="AA4811" s="11">
        <f t="shared" si="109"/>
        <v>28.065573770491802</v>
      </c>
      <c r="AB4811" s="11">
        <v>60</v>
      </c>
      <c r="AC4811" s="11">
        <v>10</v>
      </c>
      <c r="AD4811" s="10" t="str">
        <f t="shared" si="108"/>
        <v>78/79HDL</v>
      </c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11">
        <v>25</v>
      </c>
      <c r="AC4812" s="11">
        <v>5</v>
      </c>
      <c r="AD4812" s="10" t="str">
        <f t="shared" si="108"/>
        <v>78/79NLO</v>
      </c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38900</v>
      </c>
      <c r="AA4813" s="11">
        <f t="shared" si="109"/>
        <v>57.544378698224854</v>
      </c>
      <c r="AB4813" s="11">
        <v>0</v>
      </c>
      <c r="AC4813" s="11">
        <v>1215</v>
      </c>
      <c r="AD4813" s="10" t="str">
        <f t="shared" si="108"/>
        <v>78/79UNL</v>
      </c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525</v>
      </c>
      <c r="AA4814" s="11">
        <f t="shared" si="109"/>
        <v>27.631578947368421</v>
      </c>
      <c r="AB4814" s="11">
        <v>0</v>
      </c>
      <c r="AC4814" s="11">
        <v>10.53</v>
      </c>
      <c r="AD4814" s="10" t="str">
        <f t="shared" si="108"/>
        <v>78/79SHIVM</v>
      </c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2215</v>
      </c>
      <c r="AA4815" s="11">
        <f t="shared" si="109"/>
        <v>41.79245283018868</v>
      </c>
      <c r="AB4815" s="11">
        <v>22.06</v>
      </c>
      <c r="AC4815" s="11">
        <v>1.1599999999999999</v>
      </c>
      <c r="AD4815" s="10" t="str">
        <f t="shared" si="108"/>
        <v>73/74CIT</v>
      </c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185.3</v>
      </c>
      <c r="AA4816" s="11">
        <f t="shared" si="109"/>
        <v>46.325000000000003</v>
      </c>
      <c r="AB4816" s="11">
        <v>0</v>
      </c>
      <c r="AC4816" s="11">
        <v>5</v>
      </c>
      <c r="AD4816" s="10" t="str">
        <f t="shared" si="108"/>
        <v>73/74HIDCL</v>
      </c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185.3</v>
      </c>
      <c r="AA4817" s="11">
        <f t="shared" si="109"/>
        <v>37.06</v>
      </c>
      <c r="AB4817" s="11">
        <v>0</v>
      </c>
      <c r="AC4817" s="11">
        <v>5</v>
      </c>
      <c r="AD4817" s="10" t="str">
        <f t="shared" si="108"/>
        <v>73/74HIDCL</v>
      </c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2215</v>
      </c>
      <c r="AA4818" s="11">
        <f t="shared" si="109"/>
        <v>58.289473684210527</v>
      </c>
      <c r="AB4818" s="11">
        <v>22.06</v>
      </c>
      <c r="AC4818" s="11">
        <v>1.1599999999999999</v>
      </c>
      <c r="AD4818" s="10" t="str">
        <f t="shared" si="108"/>
        <v>73/74CIT</v>
      </c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185.3</v>
      </c>
      <c r="AA4819" s="11">
        <f t="shared" si="109"/>
        <v>37.06</v>
      </c>
      <c r="AB4819" s="11">
        <v>0</v>
      </c>
      <c r="AC4819" s="11">
        <v>5</v>
      </c>
      <c r="AD4819" s="10" t="str">
        <f t="shared" si="108"/>
        <v>73/74HIDCL</v>
      </c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2215</v>
      </c>
      <c r="AA4820" s="11">
        <f t="shared" si="109"/>
        <v>51.511627906976742</v>
      </c>
      <c r="AB4820" s="11">
        <v>22</v>
      </c>
      <c r="AC4820" s="11">
        <v>1.1599999999999999</v>
      </c>
      <c r="AD4820" s="10" t="str">
        <f t="shared" si="108"/>
        <v>74/75CIT</v>
      </c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185.3</v>
      </c>
      <c r="AA4821" s="11">
        <f t="shared" si="109"/>
        <v>23.162500000000001</v>
      </c>
      <c r="AB4821" s="11">
        <v>10</v>
      </c>
      <c r="AC4821" s="11">
        <v>0</v>
      </c>
      <c r="AD4821" s="10" t="str">
        <f t="shared" si="108"/>
        <v>74/75HIDCL</v>
      </c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2215</v>
      </c>
      <c r="AA4822" s="11">
        <f t="shared" si="109"/>
        <v>55.375</v>
      </c>
      <c r="AB4822" s="11">
        <v>22</v>
      </c>
      <c r="AC4822" s="11">
        <v>1.1599999999999999</v>
      </c>
      <c r="AD4822" s="10" t="str">
        <f t="shared" si="108"/>
        <v>74/75CIT</v>
      </c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185.3</v>
      </c>
      <c r="AA4823" s="11">
        <f t="shared" si="109"/>
        <v>23.162500000000001</v>
      </c>
      <c r="AB4823" s="11">
        <v>10</v>
      </c>
      <c r="AC4823" s="11">
        <v>0</v>
      </c>
      <c r="AD4823" s="10" t="str">
        <f t="shared" si="108"/>
        <v>74/75HIDCL</v>
      </c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2215</v>
      </c>
      <c r="AA4824" s="11">
        <f t="shared" si="109"/>
        <v>41.79245283018868</v>
      </c>
      <c r="AB4824" s="11">
        <v>22</v>
      </c>
      <c r="AC4824" s="11">
        <v>1.1599999999999999</v>
      </c>
      <c r="AD4824" s="10" t="str">
        <f t="shared" si="108"/>
        <v>74/75CIT</v>
      </c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185.3</v>
      </c>
      <c r="AA4825" s="11">
        <f t="shared" si="109"/>
        <v>23.162500000000001</v>
      </c>
      <c r="AB4825" s="11">
        <v>10</v>
      </c>
      <c r="AC4825" s="11">
        <v>0</v>
      </c>
      <c r="AD4825" s="10" t="str">
        <f t="shared" si="108"/>
        <v>74/75HIDCL</v>
      </c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2215</v>
      </c>
      <c r="AA4826" s="11">
        <f t="shared" si="109"/>
        <v>55.375</v>
      </c>
      <c r="AB4826" s="11">
        <v>22</v>
      </c>
      <c r="AC4826" s="11">
        <v>1.1599999999999999</v>
      </c>
      <c r="AD4826" s="10" t="str">
        <f t="shared" si="108"/>
        <v>74/75CIT</v>
      </c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185.3</v>
      </c>
      <c r="AA4827" s="11">
        <f t="shared" si="109"/>
        <v>23.162500000000001</v>
      </c>
      <c r="AB4827" s="11">
        <v>10</v>
      </c>
      <c r="AC4827" s="11">
        <v>0</v>
      </c>
      <c r="AD4827" s="10" t="str">
        <f t="shared" si="108"/>
        <v>74/75HIDCL</v>
      </c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2215</v>
      </c>
      <c r="AA4828" s="11">
        <f t="shared" si="109"/>
        <v>58.289473684210527</v>
      </c>
      <c r="AB4828" s="11">
        <v>22</v>
      </c>
      <c r="AC4828" s="11">
        <v>1.1599999999999999</v>
      </c>
      <c r="AD4828" s="10" t="str">
        <f t="shared" si="108"/>
        <v>75/76CIT</v>
      </c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185.3</v>
      </c>
      <c r="AA4829" s="11">
        <f t="shared" si="109"/>
        <v>16.845454545454547</v>
      </c>
      <c r="AB4829" s="11">
        <v>0</v>
      </c>
      <c r="AC4829" s="11">
        <v>12</v>
      </c>
      <c r="AD4829" s="10" t="str">
        <f t="shared" si="108"/>
        <v>75/76HIDCL</v>
      </c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2215</v>
      </c>
      <c r="AA4830" s="11">
        <f t="shared" si="109"/>
        <v>63.285714285714285</v>
      </c>
      <c r="AB4830" s="11">
        <v>22</v>
      </c>
      <c r="AC4830" s="11">
        <v>1.1599999999999999</v>
      </c>
      <c r="AD4830" s="10" t="str">
        <f t="shared" si="108"/>
        <v>75/76CIT</v>
      </c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185.3</v>
      </c>
      <c r="AA4831" s="11">
        <f t="shared" si="109"/>
        <v>18.53</v>
      </c>
      <c r="AB4831" s="11">
        <v>0</v>
      </c>
      <c r="AC4831" s="11">
        <v>12</v>
      </c>
      <c r="AD4831" s="10" t="str">
        <f t="shared" si="108"/>
        <v>75/76HIDCL</v>
      </c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2215</v>
      </c>
      <c r="AA4832" s="11">
        <f t="shared" si="109"/>
        <v>63.285714285714285</v>
      </c>
      <c r="AB4832" s="11">
        <v>22</v>
      </c>
      <c r="AC4832" s="11">
        <v>1.1599999999999999</v>
      </c>
      <c r="AD4832" s="10" t="str">
        <f t="shared" si="108"/>
        <v>75/76CIT</v>
      </c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185.3</v>
      </c>
      <c r="AA4833" s="11">
        <f t="shared" si="109"/>
        <v>18.53</v>
      </c>
      <c r="AB4833" s="11">
        <v>0</v>
      </c>
      <c r="AC4833" s="11">
        <v>12</v>
      </c>
      <c r="AD4833" s="10" t="str">
        <f t="shared" si="108"/>
        <v>75/76HIDCL</v>
      </c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224</v>
      </c>
      <c r="AA4834" s="11">
        <f t="shared" si="109"/>
        <v>37.333333333333336</v>
      </c>
      <c r="AB4834" s="11">
        <v>0</v>
      </c>
      <c r="AC4834" s="11">
        <v>0</v>
      </c>
      <c r="AD4834" s="10" t="str">
        <f t="shared" si="108"/>
        <v>75/76NIFRA</v>
      </c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2215</v>
      </c>
      <c r="AA4835" s="11">
        <f t="shared" si="109"/>
        <v>56.794871794871796</v>
      </c>
      <c r="AB4835" s="11">
        <v>22</v>
      </c>
      <c r="AC4835" s="11">
        <v>1.1599999999999999</v>
      </c>
      <c r="AD4835" s="10" t="str">
        <f t="shared" si="108"/>
        <v>75/76CIT</v>
      </c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185.3</v>
      </c>
      <c r="AA4836" s="11">
        <f t="shared" si="109"/>
        <v>18.53</v>
      </c>
      <c r="AB4836" s="11">
        <v>0</v>
      </c>
      <c r="AC4836" s="11">
        <v>12</v>
      </c>
      <c r="AD4836" s="10" t="str">
        <f t="shared" si="108"/>
        <v>75/76HIDCL</v>
      </c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224</v>
      </c>
      <c r="AA4837" s="11">
        <f t="shared" si="109"/>
        <v>37.333333333333336</v>
      </c>
      <c r="AB4837" s="11">
        <v>0</v>
      </c>
      <c r="AC4837" s="11">
        <v>0</v>
      </c>
      <c r="AD4837" s="10" t="str">
        <f t="shared" si="108"/>
        <v>75/76NIFRA</v>
      </c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2215</v>
      </c>
      <c r="AA4838" s="11">
        <f t="shared" si="109"/>
        <v>50.340909090909093</v>
      </c>
      <c r="AB4838" s="11">
        <v>9</v>
      </c>
      <c r="AC4838" s="11">
        <v>8.8947000000000003</v>
      </c>
      <c r="AD4838" s="10" t="str">
        <f t="shared" si="108"/>
        <v>76/77CIT</v>
      </c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185.3</v>
      </c>
      <c r="AA4839" s="11">
        <f t="shared" si="109"/>
        <v>18.53</v>
      </c>
      <c r="AB4839" s="11">
        <v>0</v>
      </c>
      <c r="AC4839" s="11">
        <v>0</v>
      </c>
      <c r="AD4839" s="10" t="str">
        <f t="shared" si="108"/>
        <v>76/77HIDCL</v>
      </c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224</v>
      </c>
      <c r="AA4840" s="11">
        <f t="shared" si="109"/>
        <v>37.333333333333336</v>
      </c>
      <c r="AB4840" s="11">
        <v>0</v>
      </c>
      <c r="AC4840" s="11">
        <v>0</v>
      </c>
      <c r="AD4840" s="10" t="str">
        <f t="shared" si="108"/>
        <v>76/77NIFRA</v>
      </c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540.20000000000005</v>
      </c>
      <c r="AA4841" s="11">
        <f t="shared" si="109"/>
        <v>540.20000000000005</v>
      </c>
      <c r="AB4841" s="11">
        <v>2.85</v>
      </c>
      <c r="AC4841" s="11">
        <v>0.15</v>
      </c>
      <c r="AD4841" s="10" t="str">
        <f t="shared" si="108"/>
        <v>76/77NRN</v>
      </c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2215</v>
      </c>
      <c r="AA4842" s="11">
        <f t="shared" si="109"/>
        <v>58.289473684210527</v>
      </c>
      <c r="AB4842" s="11">
        <v>9</v>
      </c>
      <c r="AC4842" s="11">
        <v>8.8947000000000003</v>
      </c>
      <c r="AD4842" s="10" t="str">
        <f t="shared" si="108"/>
        <v>76/77CIT</v>
      </c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185.3</v>
      </c>
      <c r="AA4843" s="11">
        <f t="shared" si="109"/>
        <v>18.53</v>
      </c>
      <c r="AB4843" s="11">
        <v>0</v>
      </c>
      <c r="AC4843" s="11">
        <v>0</v>
      </c>
      <c r="AD4843" s="10" t="str">
        <f t="shared" si="108"/>
        <v>76/77HIDCL</v>
      </c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224</v>
      </c>
      <c r="AA4844" s="11">
        <f t="shared" si="109"/>
        <v>32</v>
      </c>
      <c r="AB4844" s="11">
        <v>0</v>
      </c>
      <c r="AC4844" s="11">
        <v>0</v>
      </c>
      <c r="AD4844" s="10" t="str">
        <f t="shared" si="108"/>
        <v>76/77NIFRA</v>
      </c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540.20000000000005</v>
      </c>
      <c r="AA4845" s="11">
        <f t="shared" si="109"/>
        <v>540.20000000000005</v>
      </c>
      <c r="AB4845" s="11">
        <v>2.85</v>
      </c>
      <c r="AC4845" s="11">
        <v>0.15</v>
      </c>
      <c r="AD4845" s="10" t="str">
        <f t="shared" si="108"/>
        <v>76/77NRN</v>
      </c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2215</v>
      </c>
      <c r="AA4846" s="11">
        <f t="shared" si="109"/>
        <v>58.289473684210527</v>
      </c>
      <c r="AB4846" s="11">
        <v>9</v>
      </c>
      <c r="AC4846" s="11">
        <v>8.8947000000000003</v>
      </c>
      <c r="AD4846" s="10" t="str">
        <f t="shared" si="108"/>
        <v>76/77CIT</v>
      </c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185.3</v>
      </c>
      <c r="AA4847" s="11">
        <f t="shared" si="109"/>
        <v>18.53</v>
      </c>
      <c r="AB4847" s="11">
        <v>0</v>
      </c>
      <c r="AC4847" s="11">
        <v>0</v>
      </c>
      <c r="AD4847" s="10" t="str">
        <f t="shared" si="108"/>
        <v>76/77HIDCL</v>
      </c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224</v>
      </c>
      <c r="AA4848" s="11">
        <f t="shared" si="109"/>
        <v>32</v>
      </c>
      <c r="AB4848" s="11">
        <v>0</v>
      </c>
      <c r="AC4848" s="11">
        <v>0</v>
      </c>
      <c r="AD4848" s="10" t="str">
        <f t="shared" si="108"/>
        <v>76/77NIFRA</v>
      </c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2215</v>
      </c>
      <c r="AA4849" s="11">
        <f t="shared" si="109"/>
        <v>67.121212121212125</v>
      </c>
      <c r="AB4849" s="11">
        <v>9</v>
      </c>
      <c r="AC4849" s="11">
        <v>8.8947000000000003</v>
      </c>
      <c r="AD4849" s="10" t="str">
        <f t="shared" si="108"/>
        <v>76/77CIT</v>
      </c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185.3</v>
      </c>
      <c r="AA4850" s="11">
        <f t="shared" si="109"/>
        <v>30.883333333333336</v>
      </c>
      <c r="AB4850" s="11">
        <v>0</v>
      </c>
      <c r="AC4850" s="11">
        <v>0</v>
      </c>
      <c r="AD4850" s="10" t="str">
        <f t="shared" si="108"/>
        <v>76/77HIDCL</v>
      </c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224</v>
      </c>
      <c r="AA4851" s="11">
        <f t="shared" si="109"/>
        <v>32</v>
      </c>
      <c r="AB4851" s="11">
        <v>0</v>
      </c>
      <c r="AC4851" s="11">
        <v>0</v>
      </c>
      <c r="AD4851" s="10" t="str">
        <f t="shared" si="108"/>
        <v>76/77NIFRA</v>
      </c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540.20000000000005</v>
      </c>
      <c r="AA4852" s="11">
        <f t="shared" si="109"/>
        <v>270.10000000000002</v>
      </c>
      <c r="AB4852" s="11">
        <v>2.85</v>
      </c>
      <c r="AC4852" s="11">
        <v>0.15</v>
      </c>
      <c r="AD4852" s="10" t="str">
        <f t="shared" si="108"/>
        <v>76/77NRN</v>
      </c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1119.9000000000001</v>
      </c>
      <c r="AA4853" s="11">
        <f t="shared" si="109"/>
        <v>86.146153846153851</v>
      </c>
      <c r="AB4853" s="11">
        <v>0</v>
      </c>
      <c r="AC4853" s="11">
        <v>0</v>
      </c>
      <c r="AD4853" s="10" t="str">
        <f t="shared" si="108"/>
        <v>76/77CHDC</v>
      </c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2215</v>
      </c>
      <c r="AA4854" s="11">
        <f t="shared" si="109"/>
        <v>61.527777777777779</v>
      </c>
      <c r="AB4854" s="11">
        <v>30</v>
      </c>
      <c r="AC4854" s="11">
        <v>1.5789</v>
      </c>
      <c r="AD4854" s="10" t="str">
        <f t="shared" si="108"/>
        <v>77/78CIT</v>
      </c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185.3</v>
      </c>
      <c r="AA4855" s="11">
        <f t="shared" si="109"/>
        <v>37.06</v>
      </c>
      <c r="AB4855" s="11">
        <v>8</v>
      </c>
      <c r="AC4855" s="11">
        <v>0.42099999999999999</v>
      </c>
      <c r="AD4855" s="10" t="str">
        <f t="shared" si="108"/>
        <v>77/78HIDCL</v>
      </c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224</v>
      </c>
      <c r="AA4856" s="11">
        <f t="shared" si="109"/>
        <v>37.333333333333336</v>
      </c>
      <c r="AB4856" s="11">
        <v>8</v>
      </c>
      <c r="AC4856" s="11">
        <v>0.42</v>
      </c>
      <c r="AD4856" s="10" t="str">
        <f t="shared" si="108"/>
        <v>77/78NIFRA</v>
      </c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540.20000000000005</v>
      </c>
      <c r="AA4857" s="11">
        <f t="shared" si="109"/>
        <v>540.20000000000005</v>
      </c>
      <c r="AB4857" s="11">
        <v>5</v>
      </c>
      <c r="AC4857" s="11">
        <v>0.26</v>
      </c>
      <c r="AD4857" s="10" t="str">
        <f t="shared" si="108"/>
        <v>77/78NRN</v>
      </c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2215</v>
      </c>
      <c r="AA4858" s="11">
        <f t="shared" si="109"/>
        <v>56.794871794871796</v>
      </c>
      <c r="AB4858" s="11">
        <v>30</v>
      </c>
      <c r="AC4858" s="11">
        <v>1.5789</v>
      </c>
      <c r="AD4858" s="10" t="str">
        <f t="shared" si="108"/>
        <v>77/78CIT</v>
      </c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185.3</v>
      </c>
      <c r="AA4859" s="11">
        <f t="shared" si="109"/>
        <v>37.06</v>
      </c>
      <c r="AB4859" s="11">
        <v>8</v>
      </c>
      <c r="AC4859" s="11">
        <v>0.42099999999999999</v>
      </c>
      <c r="AD4859" s="10" t="str">
        <f t="shared" si="108"/>
        <v>77/78HIDCL</v>
      </c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224</v>
      </c>
      <c r="AA4860" s="11">
        <f t="shared" si="109"/>
        <v>37.333333333333336</v>
      </c>
      <c r="AB4860" s="11">
        <v>8</v>
      </c>
      <c r="AC4860" s="11">
        <v>0.42</v>
      </c>
      <c r="AD4860" s="10" t="str">
        <f t="shared" si="108"/>
        <v>77/78NIFRA</v>
      </c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540.20000000000005</v>
      </c>
      <c r="AA4861" s="11">
        <f t="shared" si="109"/>
        <v>270.10000000000002</v>
      </c>
      <c r="AB4861" s="11">
        <v>5</v>
      </c>
      <c r="AC4861" s="11">
        <v>0.26</v>
      </c>
      <c r="AD4861" s="10" t="str">
        <f t="shared" si="108"/>
        <v>77/78NRN</v>
      </c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2215</v>
      </c>
      <c r="AA4862" s="11">
        <f t="shared" si="109"/>
        <v>85.192307692307693</v>
      </c>
      <c r="AB4862" s="11">
        <v>30</v>
      </c>
      <c r="AC4862" s="11">
        <v>1.5789</v>
      </c>
      <c r="AD4862" s="10" t="str">
        <f t="shared" ref="AD4862:AD4925" si="110">B4862&amp;C4862</f>
        <v>77/78CIT</v>
      </c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185.3</v>
      </c>
      <c r="AA4863" s="11">
        <f t="shared" si="109"/>
        <v>37.06</v>
      </c>
      <c r="AB4863" s="11">
        <v>8</v>
      </c>
      <c r="AC4863" s="11">
        <v>0.42099999999999999</v>
      </c>
      <c r="AD4863" s="10" t="str">
        <f t="shared" si="110"/>
        <v>77/78HIDCL</v>
      </c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224</v>
      </c>
      <c r="AA4864" s="11">
        <f t="shared" si="109"/>
        <v>56</v>
      </c>
      <c r="AB4864" s="11">
        <v>8</v>
      </c>
      <c r="AC4864" s="11">
        <v>0.42</v>
      </c>
      <c r="AD4864" s="10" t="str">
        <f t="shared" si="110"/>
        <v>77/78NIFRA</v>
      </c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540.20000000000005</v>
      </c>
      <c r="AA4865" s="11">
        <f t="shared" si="109"/>
        <v>270.10000000000002</v>
      </c>
      <c r="AB4865" s="11">
        <v>5</v>
      </c>
      <c r="AC4865" s="11">
        <v>0.26</v>
      </c>
      <c r="AD4865" s="10" t="str">
        <f t="shared" si="110"/>
        <v>77/78NRN</v>
      </c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2215</v>
      </c>
      <c r="AA4866" s="11">
        <f t="shared" si="109"/>
        <v>100.68181818181819</v>
      </c>
      <c r="AB4866" s="11">
        <v>30</v>
      </c>
      <c r="AC4866" s="11">
        <v>1.5789</v>
      </c>
      <c r="AD4866" s="10" t="str">
        <f t="shared" si="110"/>
        <v>77/78CIT</v>
      </c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185.3</v>
      </c>
      <c r="AA4867" s="11">
        <f t="shared" ref="AA4867:AA4930" si="111">IFERROR(Z4867/M4867,0)</f>
        <v>37.06</v>
      </c>
      <c r="AB4867" s="11">
        <v>8</v>
      </c>
      <c r="AC4867" s="11">
        <v>0.42099999999999999</v>
      </c>
      <c r="AD4867" s="10" t="str">
        <f t="shared" si="110"/>
        <v>77/78HIDCL</v>
      </c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224</v>
      </c>
      <c r="AA4868" s="11">
        <f t="shared" si="111"/>
        <v>56</v>
      </c>
      <c r="AB4868" s="11">
        <v>8</v>
      </c>
      <c r="AC4868" s="11">
        <v>0.42</v>
      </c>
      <c r="AD4868" s="10" t="str">
        <f t="shared" si="110"/>
        <v>77/78NIFRA</v>
      </c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540.20000000000005</v>
      </c>
      <c r="AA4869" s="11">
        <f t="shared" si="111"/>
        <v>60.022222222222226</v>
      </c>
      <c r="AB4869" s="11">
        <v>5</v>
      </c>
      <c r="AC4869" s="11">
        <v>0.26</v>
      </c>
      <c r="AD4869" s="10" t="str">
        <f t="shared" si="110"/>
        <v>77/78NRN</v>
      </c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1119.9000000000001</v>
      </c>
      <c r="AA4870" s="11">
        <f t="shared" si="111"/>
        <v>58.942105263157899</v>
      </c>
      <c r="AB4870" s="11">
        <v>0</v>
      </c>
      <c r="AC4870" s="11">
        <v>0</v>
      </c>
      <c r="AD4870" s="10" t="str">
        <f t="shared" si="110"/>
        <v>77/78CHDC</v>
      </c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2215</v>
      </c>
      <c r="AA4871" s="11">
        <f t="shared" si="111"/>
        <v>92.291666666666671</v>
      </c>
      <c r="AB4871" s="11">
        <v>25</v>
      </c>
      <c r="AC4871" s="11">
        <v>1.3158000000000001</v>
      </c>
      <c r="AD4871" s="10" t="str">
        <f t="shared" si="110"/>
        <v>78/79CIT</v>
      </c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185.3</v>
      </c>
      <c r="AA4872" s="11">
        <f t="shared" si="111"/>
        <v>37.06</v>
      </c>
      <c r="AB4872" s="11">
        <v>5</v>
      </c>
      <c r="AC4872" s="11">
        <v>0.26300000000000001</v>
      </c>
      <c r="AD4872" s="10" t="str">
        <f t="shared" si="110"/>
        <v>78/79HIDCL</v>
      </c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224</v>
      </c>
      <c r="AA4873" s="11">
        <f t="shared" si="111"/>
        <v>44.8</v>
      </c>
      <c r="AB4873" s="11">
        <v>0</v>
      </c>
      <c r="AC4873" s="11">
        <v>4.2104999999999997</v>
      </c>
      <c r="AD4873" s="10" t="str">
        <f t="shared" si="110"/>
        <v>78/79NIFRA</v>
      </c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540.20000000000005</v>
      </c>
      <c r="AA4874" s="11">
        <f t="shared" si="111"/>
        <v>180.06666666666669</v>
      </c>
      <c r="AB4874" s="11">
        <v>0</v>
      </c>
      <c r="AC4874" s="11">
        <v>5.26</v>
      </c>
      <c r="AD4874" s="10" t="str">
        <f t="shared" si="110"/>
        <v>78/79NRN</v>
      </c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1119.9000000000001</v>
      </c>
      <c r="AA4875" s="11">
        <f t="shared" si="111"/>
        <v>55.995000000000005</v>
      </c>
      <c r="AB4875" s="11">
        <v>0</v>
      </c>
      <c r="AC4875" s="11">
        <v>0</v>
      </c>
      <c r="AD4875" s="10" t="str">
        <f t="shared" si="110"/>
        <v>78/79CHDC</v>
      </c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2215</v>
      </c>
      <c r="AA4876" s="11">
        <f t="shared" si="111"/>
        <v>92.291666666666671</v>
      </c>
      <c r="AB4876" s="11">
        <v>25</v>
      </c>
      <c r="AC4876" s="11">
        <v>1.3158000000000001</v>
      </c>
      <c r="AD4876" s="10" t="str">
        <f t="shared" si="110"/>
        <v>78/79CIT</v>
      </c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185.3</v>
      </c>
      <c r="AA4877" s="11">
        <f t="shared" si="111"/>
        <v>46.325000000000003</v>
      </c>
      <c r="AB4877" s="11">
        <v>5</v>
      </c>
      <c r="AC4877" s="11">
        <v>0.26300000000000001</v>
      </c>
      <c r="AD4877" s="10" t="str">
        <f t="shared" si="110"/>
        <v>78/79HIDCL</v>
      </c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224</v>
      </c>
      <c r="AA4878" s="11">
        <f t="shared" si="111"/>
        <v>56</v>
      </c>
      <c r="AB4878" s="11">
        <v>0</v>
      </c>
      <c r="AC4878" s="11">
        <v>4.2104999999999997</v>
      </c>
      <c r="AD4878" s="10" t="str">
        <f t="shared" si="110"/>
        <v>78/79NIFRA</v>
      </c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842</v>
      </c>
      <c r="AA4879" s="11">
        <f t="shared" si="111"/>
        <v>0</v>
      </c>
      <c r="AB4879" s="11">
        <v>0</v>
      </c>
      <c r="AC4879" s="11">
        <v>0</v>
      </c>
      <c r="AD4879" s="10" t="str">
        <f t="shared" si="110"/>
        <v>78/79ENL</v>
      </c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540.20000000000005</v>
      </c>
      <c r="AA4880" s="11">
        <f t="shared" si="111"/>
        <v>180.06666666666669</v>
      </c>
      <c r="AB4880" s="11">
        <v>0</v>
      </c>
      <c r="AC4880" s="11">
        <v>5.26</v>
      </c>
      <c r="AD4880" s="10" t="str">
        <f t="shared" si="110"/>
        <v>78/79NRN</v>
      </c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1119.9000000000001</v>
      </c>
      <c r="AA4881" s="11">
        <f t="shared" si="111"/>
        <v>65.876470588235293</v>
      </c>
      <c r="AB4881" s="11">
        <v>0</v>
      </c>
      <c r="AC4881" s="11">
        <v>0</v>
      </c>
      <c r="AD4881" s="10" t="str">
        <f t="shared" si="110"/>
        <v>78/79CHDC</v>
      </c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224</v>
      </c>
      <c r="AA4882" s="11">
        <f t="shared" si="111"/>
        <v>56</v>
      </c>
      <c r="AB4882" s="11">
        <v>0</v>
      </c>
      <c r="AC4882" s="11">
        <v>4.2104999999999997</v>
      </c>
      <c r="AD4882" s="10" t="str">
        <f t="shared" si="110"/>
        <v>78/79NIFRA</v>
      </c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842</v>
      </c>
      <c r="AA4883" s="11">
        <f t="shared" si="111"/>
        <v>421</v>
      </c>
      <c r="AB4883" s="11">
        <v>0</v>
      </c>
      <c r="AC4883" s="11">
        <v>0</v>
      </c>
      <c r="AD4883" s="10" t="str">
        <f t="shared" si="110"/>
        <v>78/79ENL</v>
      </c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5365</v>
      </c>
      <c r="AA4884" s="11">
        <f t="shared" si="111"/>
        <v>153.28571428571428</v>
      </c>
      <c r="AB4884" s="11">
        <v>25</v>
      </c>
      <c r="AC4884" s="11">
        <v>10</v>
      </c>
      <c r="AD4884" s="10" t="str">
        <f t="shared" si="110"/>
        <v>75/76STC</v>
      </c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5365</v>
      </c>
      <c r="AA4885" s="11">
        <f t="shared" si="111"/>
        <v>357.66666666666669</v>
      </c>
      <c r="AB4885" s="11">
        <v>25</v>
      </c>
      <c r="AC4885" s="11">
        <v>10</v>
      </c>
      <c r="AD4885" s="10" t="str">
        <f t="shared" si="110"/>
        <v>75/76STC</v>
      </c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5365</v>
      </c>
      <c r="AA4886" s="11">
        <f t="shared" si="111"/>
        <v>191.60714285714286</v>
      </c>
      <c r="AB4886" s="11">
        <v>20</v>
      </c>
      <c r="AC4886" s="11">
        <v>5</v>
      </c>
      <c r="AD4886" s="10" t="str">
        <f t="shared" si="110"/>
        <v>76/77STC</v>
      </c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5365</v>
      </c>
      <c r="AA4887" s="11">
        <f t="shared" si="111"/>
        <v>173.06451612903226</v>
      </c>
      <c r="AB4887" s="11">
        <v>20</v>
      </c>
      <c r="AC4887" s="11">
        <v>5</v>
      </c>
      <c r="AD4887" s="10" t="str">
        <f t="shared" si="110"/>
        <v>76/77STC</v>
      </c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5365</v>
      </c>
      <c r="AA4888" s="11">
        <f t="shared" si="111"/>
        <v>149.02777777777777</v>
      </c>
      <c r="AB4888" s="11">
        <v>20</v>
      </c>
      <c r="AC4888" s="11">
        <v>5</v>
      </c>
      <c r="AD4888" s="10" t="str">
        <f t="shared" si="110"/>
        <v>76/77STC</v>
      </c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3877</v>
      </c>
      <c r="AA4889" s="11">
        <f t="shared" si="111"/>
        <v>14.741444866920151</v>
      </c>
      <c r="AB4889" s="11">
        <v>0</v>
      </c>
      <c r="AC4889" s="11">
        <v>0</v>
      </c>
      <c r="AD4889" s="10" t="str">
        <f t="shared" si="110"/>
        <v>76/77BBC</v>
      </c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5365</v>
      </c>
      <c r="AA4890" s="11">
        <f t="shared" si="111"/>
        <v>95.803571428571431</v>
      </c>
      <c r="AB4890" s="11">
        <v>20</v>
      </c>
      <c r="AC4890" s="11">
        <v>5</v>
      </c>
      <c r="AD4890" s="10" t="str">
        <f t="shared" si="110"/>
        <v>76/77STC</v>
      </c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3877</v>
      </c>
      <c r="AA4891" s="11">
        <f t="shared" si="111"/>
        <v>15.263779527559056</v>
      </c>
      <c r="AB4891" s="11">
        <v>0</v>
      </c>
      <c r="AC4891" s="11">
        <v>0</v>
      </c>
      <c r="AD4891" s="10" t="str">
        <f t="shared" si="110"/>
        <v>77/78BBC</v>
      </c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5365</v>
      </c>
      <c r="AA4892" s="11">
        <f t="shared" si="111"/>
        <v>185</v>
      </c>
      <c r="AB4892" s="11">
        <v>10</v>
      </c>
      <c r="AC4892" s="11">
        <v>0.5</v>
      </c>
      <c r="AD4892" s="10" t="str">
        <f t="shared" si="110"/>
        <v>77/78STC</v>
      </c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3877</v>
      </c>
      <c r="AA4893" s="11">
        <f t="shared" si="111"/>
        <v>15.507999999999999</v>
      </c>
      <c r="AB4893" s="11">
        <v>0</v>
      </c>
      <c r="AC4893" s="11">
        <v>0</v>
      </c>
      <c r="AD4893" s="10" t="str">
        <f t="shared" si="110"/>
        <v>77/78BBC</v>
      </c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5365</v>
      </c>
      <c r="AA4894" s="11">
        <f t="shared" si="111"/>
        <v>206.34615384615384</v>
      </c>
      <c r="AB4894" s="11">
        <v>10</v>
      </c>
      <c r="AC4894" s="11">
        <v>0.5</v>
      </c>
      <c r="AD4894" s="10" t="str">
        <f t="shared" si="110"/>
        <v>77/78STC</v>
      </c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5365</v>
      </c>
      <c r="AA4895" s="11">
        <f t="shared" si="111"/>
        <v>185</v>
      </c>
      <c r="AB4895" s="11">
        <v>10</v>
      </c>
      <c r="AC4895" s="11">
        <v>0.5</v>
      </c>
      <c r="AD4895" s="10" t="str">
        <f t="shared" si="110"/>
        <v>77/78STC</v>
      </c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5365</v>
      </c>
      <c r="AA4896" s="11">
        <f t="shared" si="111"/>
        <v>255.47619047619048</v>
      </c>
      <c r="AB4896" s="11">
        <v>10</v>
      </c>
      <c r="AC4896" s="11">
        <v>0.5</v>
      </c>
      <c r="AD4896" s="10" t="str">
        <f t="shared" si="110"/>
        <v>77/78STC</v>
      </c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5365</v>
      </c>
      <c r="AA4897" s="11">
        <f t="shared" si="111"/>
        <v>670.625</v>
      </c>
      <c r="AB4897" s="11">
        <v>10</v>
      </c>
      <c r="AC4897" s="11">
        <v>5</v>
      </c>
      <c r="AD4897" s="10" t="str">
        <f t="shared" si="110"/>
        <v>78/79STC</v>
      </c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5365</v>
      </c>
      <c r="AA4898" s="11">
        <f t="shared" si="111"/>
        <v>487.72727272727275</v>
      </c>
      <c r="AB4898" s="11">
        <v>10</v>
      </c>
      <c r="AC4898" s="11">
        <v>5</v>
      </c>
      <c r="AD4898" s="10" t="str">
        <f t="shared" si="110"/>
        <v>78/79STC</v>
      </c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808</v>
      </c>
      <c r="AA4899" s="11">
        <f t="shared" si="111"/>
        <v>-67.333333333333329</v>
      </c>
      <c r="AB4899" s="11">
        <v>0</v>
      </c>
      <c r="AC4899" s="11">
        <v>0</v>
      </c>
      <c r="AD4899" s="10" t="str">
        <f t="shared" si="110"/>
        <v>78/79OHL</v>
      </c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478</v>
      </c>
      <c r="AA4900" s="11">
        <f t="shared" si="111"/>
        <v>239</v>
      </c>
      <c r="AB4900" s="11">
        <v>5</v>
      </c>
      <c r="AC4900" s="11">
        <v>21.315799999999999</v>
      </c>
      <c r="AD4900" s="10" t="str">
        <f t="shared" si="110"/>
        <v>78/79SHL</v>
      </c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838</v>
      </c>
      <c r="AA4901" s="11">
        <f t="shared" si="111"/>
        <v>279.33333333333331</v>
      </c>
      <c r="AB4901" s="11">
        <v>0</v>
      </c>
      <c r="AC4901" s="11">
        <v>8.42</v>
      </c>
      <c r="AD4901" s="10" t="str">
        <f t="shared" si="110"/>
        <v>78/79TRH</v>
      </c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915.6</v>
      </c>
      <c r="AA4902" s="11">
        <f t="shared" si="111"/>
        <v>-305.2</v>
      </c>
      <c r="AB4902" s="11">
        <v>0</v>
      </c>
      <c r="AC4902" s="11">
        <v>0</v>
      </c>
      <c r="AD4902" s="10" t="str">
        <f t="shared" si="110"/>
        <v>78/79CGH</v>
      </c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808</v>
      </c>
      <c r="AA4903" s="11">
        <f t="shared" si="111"/>
        <v>-269.33333333333331</v>
      </c>
      <c r="AB4903" s="11">
        <v>0</v>
      </c>
      <c r="AC4903" s="11">
        <v>0</v>
      </c>
      <c r="AD4903" s="10" t="str">
        <f t="shared" si="110"/>
        <v>78/79OHL</v>
      </c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478</v>
      </c>
      <c r="AA4904" s="11">
        <f t="shared" si="111"/>
        <v>119.5</v>
      </c>
      <c r="AB4904" s="11">
        <v>5</v>
      </c>
      <c r="AC4904" s="11">
        <v>21.315799999999999</v>
      </c>
      <c r="AD4904" s="10" t="str">
        <f t="shared" si="110"/>
        <v>78/79SHL</v>
      </c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838</v>
      </c>
      <c r="AA4905" s="11">
        <f t="shared" si="111"/>
        <v>83.8</v>
      </c>
      <c r="AB4905" s="11">
        <v>0</v>
      </c>
      <c r="AC4905" s="11">
        <v>8.42</v>
      </c>
      <c r="AD4905" s="10" t="str">
        <f t="shared" si="110"/>
        <v>78/79TRH</v>
      </c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915.6</v>
      </c>
      <c r="AA4906" s="11">
        <f t="shared" si="111"/>
        <v>457.8</v>
      </c>
      <c r="AB4906" s="11">
        <v>0</v>
      </c>
      <c r="AC4906" s="11">
        <v>0</v>
      </c>
      <c r="AD4906" s="10" t="str">
        <f t="shared" si="110"/>
        <v>78/79CGH</v>
      </c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808</v>
      </c>
      <c r="AA4907" s="11">
        <f t="shared" si="111"/>
        <v>202</v>
      </c>
      <c r="AB4907" s="11">
        <f>IFERROR(VLOOKUP(AD4907,[2]Sheet2!$M:$O,2,FALSE),0)</f>
        <v>0</v>
      </c>
      <c r="AC4907" s="11">
        <f>IFERROR(VLOOKUP(AD4907,[2]Sheet2!$M:$O,3,FALSE),0)</f>
        <v>5.2632000000000003</v>
      </c>
      <c r="AD4907" s="10" t="str">
        <f t="shared" si="110"/>
        <v>79/80OHL</v>
      </c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478</v>
      </c>
      <c r="AA4908" s="11">
        <f t="shared" si="111"/>
        <v>95.6</v>
      </c>
      <c r="AB4908" s="11">
        <f>IFERROR(VLOOKUP(AD4908,[2]Sheet2!$M:$O,2,FALSE),0)</f>
        <v>5</v>
      </c>
      <c r="AC4908" s="11">
        <f>IFERROR(VLOOKUP(AD4908,[2]Sheet2!$M:$O,3,FALSE),0)</f>
        <v>26.578900000000001</v>
      </c>
      <c r="AD4908" s="10" t="str">
        <f t="shared" si="110"/>
        <v>79/80SHL</v>
      </c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838</v>
      </c>
      <c r="AA4909" s="11">
        <f t="shared" si="111"/>
        <v>167.6</v>
      </c>
      <c r="AB4909" s="11">
        <f>IFERROR(VLOOKUP(AD4909,[2]Sheet2!$M:$O,2,FALSE),0)</f>
        <v>4</v>
      </c>
      <c r="AC4909" s="11">
        <f>IFERROR(VLOOKUP(AD4909,[2]Sheet2!$M:$O,3,FALSE),0)</f>
        <v>11</v>
      </c>
      <c r="AD4909" s="10" t="str">
        <f t="shared" si="110"/>
        <v>79/80TRH</v>
      </c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915.6</v>
      </c>
      <c r="AA4910" s="11">
        <f t="shared" si="111"/>
        <v>305.2</v>
      </c>
      <c r="AB4910" s="11">
        <f>IFERROR(VLOOKUP(AD4910,[2]Sheet2!$M:$O,2,FALSE),0)</f>
        <v>0</v>
      </c>
      <c r="AC4910" s="11">
        <f>IFERROR(VLOOKUP(AD4910,[2]Sheet2!$M:$O,3,FALSE),0)</f>
        <v>0</v>
      </c>
      <c r="AD4910" s="10" t="str">
        <f t="shared" si="110"/>
        <v>79/80CGH</v>
      </c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808</v>
      </c>
      <c r="AA4911" s="11">
        <f t="shared" si="111"/>
        <v>134.66666666666666</v>
      </c>
      <c r="AB4911" s="11">
        <f>IFERROR(VLOOKUP(AD4911,[2]Sheet2!$M:$O,2,FALSE),0)</f>
        <v>0</v>
      </c>
      <c r="AC4911" s="11">
        <f>IFERROR(VLOOKUP(AD4911,[2]Sheet2!$M:$O,3,FALSE),0)</f>
        <v>5.2632000000000003</v>
      </c>
      <c r="AD4911" s="10" t="str">
        <f t="shared" si="110"/>
        <v>79/80OHL</v>
      </c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478</v>
      </c>
      <c r="AA4912" s="11">
        <f t="shared" si="111"/>
        <v>79.666666666666671</v>
      </c>
      <c r="AB4912" s="11">
        <f>IFERROR(VLOOKUP(AD4912,[2]Sheet2!$M:$O,2,FALSE),0)</f>
        <v>5</v>
      </c>
      <c r="AC4912" s="11">
        <f>IFERROR(VLOOKUP(AD4912,[2]Sheet2!$M:$O,3,FALSE),0)</f>
        <v>26.578900000000001</v>
      </c>
      <c r="AD4912" s="10" t="str">
        <f t="shared" si="110"/>
        <v>79/80SHL</v>
      </c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838</v>
      </c>
      <c r="AA4913" s="11">
        <f t="shared" si="111"/>
        <v>76.181818181818187</v>
      </c>
      <c r="AB4913" s="11">
        <f>IFERROR(VLOOKUP(AD4913,[2]Sheet2!$M:$O,2,FALSE),0)</f>
        <v>4</v>
      </c>
      <c r="AC4913" s="11">
        <f>IFERROR(VLOOKUP(AD4913,[2]Sheet2!$M:$O,3,FALSE),0)</f>
        <v>11</v>
      </c>
      <c r="AD4913" s="10" t="str">
        <f t="shared" si="110"/>
        <v>79/80TRH</v>
      </c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915.6</v>
      </c>
      <c r="AA4914" s="11">
        <f t="shared" si="111"/>
        <v>130.80000000000001</v>
      </c>
      <c r="AB4914" s="11">
        <f>IFERROR(VLOOKUP(AD4914,[2]Sheet2!$M:$O,2,FALSE),0)</f>
        <v>0</v>
      </c>
      <c r="AC4914" s="11">
        <f>IFERROR(VLOOKUP(AD4914,[2]Sheet2!$M:$O,3,FALSE),0)</f>
        <v>0</v>
      </c>
      <c r="AD4914" s="10" t="str">
        <f t="shared" si="110"/>
        <v>79/80CGH</v>
      </c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0</v>
      </c>
      <c r="AA4915" s="11">
        <f t="shared" si="111"/>
        <v>0</v>
      </c>
      <c r="AB4915" s="11">
        <v>0</v>
      </c>
      <c r="AC4915" s="11">
        <v>20</v>
      </c>
      <c r="AD4915" s="10" t="str">
        <f t="shared" si="110"/>
        <v>78/79BNL</v>
      </c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12849.9</v>
      </c>
      <c r="AA4916" s="11">
        <f t="shared" si="111"/>
        <v>23.069838420107718</v>
      </c>
      <c r="AB4916" s="11">
        <v>0</v>
      </c>
      <c r="AC4916" s="11">
        <v>60</v>
      </c>
      <c r="AD4916" s="10" t="str">
        <f t="shared" si="110"/>
        <v>78/79BNT</v>
      </c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1712</v>
      </c>
      <c r="AA4917" s="11">
        <f t="shared" si="111"/>
        <v>24.811594202898551</v>
      </c>
      <c r="AB4917" s="11">
        <v>60</v>
      </c>
      <c r="AC4917" s="11">
        <v>10</v>
      </c>
      <c r="AD4917" s="10" t="str">
        <f t="shared" si="110"/>
        <v>78/79HDL</v>
      </c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11">
        <v>25</v>
      </c>
      <c r="AC4918" s="11">
        <v>5</v>
      </c>
      <c r="AD4918" s="10" t="str">
        <f t="shared" si="110"/>
        <v>78/79NLO</v>
      </c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38900</v>
      </c>
      <c r="AA4919" s="11">
        <f t="shared" si="111"/>
        <v>121.9435736677116</v>
      </c>
      <c r="AB4919" s="11">
        <v>0</v>
      </c>
      <c r="AC4919" s="11">
        <v>1215</v>
      </c>
      <c r="AD4919" s="10" t="str">
        <f t="shared" si="110"/>
        <v>78/79UNL</v>
      </c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525</v>
      </c>
      <c r="AA4920" s="11">
        <f t="shared" si="111"/>
        <v>26.25</v>
      </c>
      <c r="AB4920" s="11">
        <v>0</v>
      </c>
      <c r="AC4920" s="11">
        <v>10.53</v>
      </c>
      <c r="AD4920" s="10" t="str">
        <f t="shared" si="110"/>
        <v>78/79SHIVM</v>
      </c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0</v>
      </c>
      <c r="AA4921" s="11">
        <f t="shared" si="111"/>
        <v>0</v>
      </c>
      <c r="AB4921" s="11">
        <v>0</v>
      </c>
      <c r="AC4921" s="11">
        <v>20</v>
      </c>
      <c r="AD4921" s="10" t="str">
        <f t="shared" si="110"/>
        <v>78/79BNL</v>
      </c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12849.9</v>
      </c>
      <c r="AA4922" s="11">
        <f t="shared" si="111"/>
        <v>22.743185840707962</v>
      </c>
      <c r="AB4922" s="11">
        <v>0</v>
      </c>
      <c r="AC4922" s="11">
        <v>60</v>
      </c>
      <c r="AD4922" s="10" t="str">
        <f t="shared" si="110"/>
        <v>78/79BNT</v>
      </c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1712</v>
      </c>
      <c r="AA4923" s="11">
        <f t="shared" si="111"/>
        <v>24.811594202898551</v>
      </c>
      <c r="AB4923" s="11">
        <v>60</v>
      </c>
      <c r="AC4923" s="11">
        <v>10</v>
      </c>
      <c r="AD4923" s="10" t="str">
        <f t="shared" si="110"/>
        <v>78/79HDL</v>
      </c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11">
        <v>25</v>
      </c>
      <c r="AC4924" s="11">
        <v>5</v>
      </c>
      <c r="AD4924" s="10" t="str">
        <f t="shared" si="110"/>
        <v>78/79NLO</v>
      </c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38900</v>
      </c>
      <c r="AA4925" s="11">
        <f t="shared" si="111"/>
        <v>50.128865979381445</v>
      </c>
      <c r="AB4925" s="11">
        <v>0</v>
      </c>
      <c r="AC4925" s="11">
        <v>1215</v>
      </c>
      <c r="AD4925" s="10" t="str">
        <f t="shared" si="110"/>
        <v>78/79UNL</v>
      </c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525</v>
      </c>
      <c r="AA4926" s="11">
        <f t="shared" si="111"/>
        <v>32.8125</v>
      </c>
      <c r="AB4926" s="11">
        <v>0</v>
      </c>
      <c r="AC4926" s="11">
        <v>10.53</v>
      </c>
      <c r="AD4926" s="10" t="str">
        <f t="shared" ref="AD4926:AD4985" si="112">B4926&amp;C4926</f>
        <v>78/79SHIVM</v>
      </c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0</v>
      </c>
      <c r="AA4927" s="11">
        <f t="shared" si="111"/>
        <v>0</v>
      </c>
      <c r="AB4927" s="11">
        <f>IFERROR(VLOOKUP(AD4927,[2]Sheet2!$M:$O,2,FALSE),0)</f>
        <v>0</v>
      </c>
      <c r="AC4927" s="11">
        <f>IFERROR(VLOOKUP(AD4927,[2]Sheet2!$M:$O,3,FALSE),0)</f>
        <v>0</v>
      </c>
      <c r="AD4927" s="10" t="str">
        <f t="shared" si="112"/>
        <v>79/80BNL</v>
      </c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12849.9</v>
      </c>
      <c r="AA4928" s="11">
        <f t="shared" si="111"/>
        <v>12.273065902578796</v>
      </c>
      <c r="AB4928" s="11">
        <f>IFERROR(VLOOKUP(AD4928,[2]Sheet2!$M:$O,2,FALSE),0)</f>
        <v>0</v>
      </c>
      <c r="AC4928" s="11">
        <f>IFERROR(VLOOKUP(AD4928,[2]Sheet2!$M:$O,3,FALSE),0)</f>
        <v>60</v>
      </c>
      <c r="AD4928" s="10" t="str">
        <f t="shared" si="112"/>
        <v>79/80BNT</v>
      </c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1712</v>
      </c>
      <c r="AA4929" s="11">
        <f t="shared" si="111"/>
        <v>47.555555555555557</v>
      </c>
      <c r="AB4929" s="11">
        <f>IFERROR(VLOOKUP(AD4929,[2]Sheet2!$M:$O,2,FALSE),0)</f>
        <v>10</v>
      </c>
      <c r="AC4929" s="11">
        <f>IFERROR(VLOOKUP(AD4929,[2]Sheet2!$M:$O,3,FALSE),0)</f>
        <v>15</v>
      </c>
      <c r="AD4929" s="10" t="str">
        <f t="shared" si="112"/>
        <v>79/80HDL</v>
      </c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38900</v>
      </c>
      <c r="AA4930" s="11">
        <f t="shared" si="111"/>
        <v>26.301555104800542</v>
      </c>
      <c r="AB4930" s="11">
        <f>IFERROR(VLOOKUP(AD4930,[2]Sheet2!$M:$O,2,FALSE),0)</f>
        <v>0</v>
      </c>
      <c r="AC4930" s="11">
        <f>IFERROR(VLOOKUP(AD4930,[2]Sheet2!$M:$O,3,FALSE),0)</f>
        <v>1580</v>
      </c>
      <c r="AD4930" s="10" t="str">
        <f t="shared" si="112"/>
        <v>79/80UNL</v>
      </c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525</v>
      </c>
      <c r="AA4931" s="11">
        <f t="shared" ref="AA4931:AA4994" si="113">IFERROR(Z4931/M4931,0)</f>
        <v>21</v>
      </c>
      <c r="AB4931" s="11">
        <f>IFERROR(VLOOKUP(AD4931,[2]Sheet2!$M:$O,2,FALSE),0)</f>
        <v>14.25</v>
      </c>
      <c r="AC4931" s="11">
        <f>IFERROR(VLOOKUP(AD4931,[2]Sheet2!$M:$O,3,FALSE),0)</f>
        <v>0.75</v>
      </c>
      <c r="AD4931" s="10" t="str">
        <f t="shared" si="112"/>
        <v>79/80SHIVM</v>
      </c>
      <c r="AE4931" s="10"/>
      <c r="AF4931" s="10"/>
      <c r="AG4931" s="10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1">
        <v>194889</v>
      </c>
      <c r="F4932" s="11">
        <v>5385459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2" t="str">
        <f>IFERROR(VLOOKUP(C4932,[1]Index!$D:$F,3,FALSE),"Non List")</f>
        <v>Manufacturing And Processing</v>
      </c>
      <c r="Z4932">
        <f>IFERROR(VLOOKUP(C4932,[1]LP!$B:$C,2,FALSE),0)</f>
        <v>0</v>
      </c>
      <c r="AA4932" s="11">
        <f t="shared" si="113"/>
        <v>0</v>
      </c>
      <c r="AB4932" s="11">
        <f>IFERROR(VLOOKUP(AD4932,[2]Sheet2!$M:$O,2,FALSE),0)</f>
        <v>0</v>
      </c>
      <c r="AC4932" s="11">
        <f>IFERROR(VLOOKUP(AD4932,[2]Sheet2!$M:$O,3,FALSE),0)</f>
        <v>0</v>
      </c>
      <c r="AD4932" s="10" t="str">
        <f t="shared" si="112"/>
        <v>79/80BNL</v>
      </c>
      <c r="AE4932" s="10"/>
      <c r="AF4932" s="10"/>
      <c r="AG4932" s="10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1">
        <v>121000</v>
      </c>
      <c r="F4933" s="11">
        <v>3380000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2" t="str">
        <f>IFERROR(VLOOKUP(C4933,[1]Index!$D:$F,3,FALSE),"Non List")</f>
        <v>Manufacturing And Processing</v>
      </c>
      <c r="Z4933">
        <f>IFERROR(VLOOKUP(C4933,[1]LP!$B:$C,2,FALSE),0)</f>
        <v>12849.9</v>
      </c>
      <c r="AA4933" s="11">
        <f t="shared" si="113"/>
        <v>50.790118577075098</v>
      </c>
      <c r="AB4933" s="11">
        <f>IFERROR(VLOOKUP(AD4933,[2]Sheet2!$M:$O,2,FALSE),0)</f>
        <v>0</v>
      </c>
      <c r="AC4933" s="11">
        <f>IFERROR(VLOOKUP(AD4933,[2]Sheet2!$M:$O,3,FALSE),0)</f>
        <v>60</v>
      </c>
      <c r="AD4933" s="10" t="str">
        <f t="shared" si="112"/>
        <v>79/80BNT</v>
      </c>
      <c r="AE4933" s="10"/>
      <c r="AF4933" s="10"/>
      <c r="AG4933" s="10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1">
        <v>2429567</v>
      </c>
      <c r="F4934" s="11">
        <v>557458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2" t="str">
        <f>IFERROR(VLOOKUP(C4934,[1]Index!$D:$F,3,FALSE),"Non List")</f>
        <v>Manufacturing And Processing</v>
      </c>
      <c r="Z4934">
        <f>IFERROR(VLOOKUP(C4934,[1]LP!$B:$C,2,FALSE),0)</f>
        <v>1712</v>
      </c>
      <c r="AA4934" s="11">
        <f t="shared" si="113"/>
        <v>71.333333333333329</v>
      </c>
      <c r="AB4934" s="11">
        <f>IFERROR(VLOOKUP(AD4934,[2]Sheet2!$M:$O,2,FALSE),0)</f>
        <v>10</v>
      </c>
      <c r="AC4934" s="11">
        <f>IFERROR(VLOOKUP(AD4934,[2]Sheet2!$M:$O,3,FALSE),0)</f>
        <v>15</v>
      </c>
      <c r="AD4934" s="10" t="str">
        <f t="shared" si="112"/>
        <v>79/80HDL</v>
      </c>
      <c r="AE4934" s="10"/>
      <c r="AF4934" s="10"/>
      <c r="AG4934" s="10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1">
        <v>92100</v>
      </c>
      <c r="F4935" s="11">
        <v>3334500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2" t="str">
        <f>IFERROR(VLOOKUP(C4935,[1]Index!$D:$F,3,FALSE),"Non List")</f>
        <v>Manufacturing And Processing</v>
      </c>
      <c r="Z4935">
        <f>IFERROR(VLOOKUP(C4935,[1]LP!$B:$C,2,FALSE),0)</f>
        <v>38900</v>
      </c>
      <c r="AA4935" s="11">
        <f t="shared" si="113"/>
        <v>32.416666666666664</v>
      </c>
      <c r="AB4935" s="11">
        <f>IFERROR(VLOOKUP(AD4935,[2]Sheet2!$M:$O,2,FALSE),0)</f>
        <v>0</v>
      </c>
      <c r="AC4935" s="11">
        <f>IFERROR(VLOOKUP(AD4935,[2]Sheet2!$M:$O,3,FALSE),0)</f>
        <v>1580</v>
      </c>
      <c r="AD4935" s="10" t="str">
        <f t="shared" si="112"/>
        <v>79/80UNL</v>
      </c>
      <c r="AE4935" s="10"/>
      <c r="AF4935" s="10"/>
      <c r="AG4935" s="10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1">
        <v>4400000</v>
      </c>
      <c r="F4936" s="11">
        <v>4701249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2" t="str">
        <f>IFERROR(VLOOKUP(C4936,[1]Index!$D:$F,3,FALSE),"Non List")</f>
        <v>Manufacturing And Processing</v>
      </c>
      <c r="Z4936">
        <f>IFERROR(VLOOKUP(C4936,[1]LP!$B:$C,2,FALSE),0)</f>
        <v>525</v>
      </c>
      <c r="AA4936" s="11">
        <f t="shared" si="113"/>
        <v>35</v>
      </c>
      <c r="AB4936" s="11">
        <f>IFERROR(VLOOKUP(AD4936,[2]Sheet2!$M:$O,2,FALSE),0)</f>
        <v>14.25</v>
      </c>
      <c r="AC4936" s="11">
        <f>IFERROR(VLOOKUP(AD4936,[2]Sheet2!$M:$O,3,FALSE),0)</f>
        <v>0.75</v>
      </c>
      <c r="AD4936" s="10" t="str">
        <f t="shared" si="112"/>
        <v>79/80SHIVM</v>
      </c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1">
        <v>3270000</v>
      </c>
      <c r="F4937" s="11">
        <v>2550038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2215</v>
      </c>
      <c r="AA4937" s="11">
        <f t="shared" si="113"/>
        <v>88.6</v>
      </c>
      <c r="AB4937" s="11">
        <v>25</v>
      </c>
      <c r="AC4937" s="11">
        <v>1.3158000000000001</v>
      </c>
      <c r="AD4937" s="10" t="str">
        <f t="shared" si="112"/>
        <v>78/79CIT</v>
      </c>
      <c r="AE4937" s="10"/>
      <c r="AF4937" s="10"/>
      <c r="AG4937" s="10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1">
        <v>22000000</v>
      </c>
      <c r="F4938" s="11">
        <v>2956309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185.3</v>
      </c>
      <c r="AA4938" s="11">
        <f t="shared" si="113"/>
        <v>46.325000000000003</v>
      </c>
      <c r="AB4938" s="11">
        <v>5</v>
      </c>
      <c r="AC4938" s="11">
        <v>0.26300000000000001</v>
      </c>
      <c r="AD4938" s="10" t="str">
        <f t="shared" si="112"/>
        <v>78/79HIDCL</v>
      </c>
      <c r="AE4938" s="10"/>
      <c r="AF4938" s="10"/>
      <c r="AG4938" s="10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1">
        <v>21600000</v>
      </c>
      <c r="F4939" s="11">
        <v>1405491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224</v>
      </c>
      <c r="AA4939" s="11">
        <f t="shared" si="113"/>
        <v>56</v>
      </c>
      <c r="AB4939" s="11">
        <v>0</v>
      </c>
      <c r="AC4939" s="11">
        <v>4.2104999999999997</v>
      </c>
      <c r="AD4939" s="10" t="str">
        <f t="shared" si="112"/>
        <v>78/79NIFRA</v>
      </c>
      <c r="AE4939" s="10"/>
      <c r="AF4939" s="10"/>
      <c r="AG4939" s="10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1">
        <v>555600</v>
      </c>
      <c r="F4940" s="11">
        <v>33462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842</v>
      </c>
      <c r="AA4940" s="11">
        <f t="shared" si="113"/>
        <v>421</v>
      </c>
      <c r="AB4940" s="11">
        <v>0</v>
      </c>
      <c r="AC4940" s="11">
        <v>0</v>
      </c>
      <c r="AD4940" s="10" t="str">
        <f t="shared" si="112"/>
        <v>78/79ENL</v>
      </c>
      <c r="AE4940" s="10"/>
      <c r="AF4940" s="10"/>
      <c r="AG4940" s="10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1">
        <v>1223212</v>
      </c>
      <c r="F4941" s="11">
        <v>75587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540.20000000000005</v>
      </c>
      <c r="AA4941" s="11">
        <f t="shared" si="113"/>
        <v>135.05000000000001</v>
      </c>
      <c r="AB4941" s="11">
        <v>0</v>
      </c>
      <c r="AC4941" s="11">
        <v>5.26</v>
      </c>
      <c r="AD4941" s="10" t="str">
        <f t="shared" si="112"/>
        <v>78/79NRN</v>
      </c>
      <c r="AE4941" s="10"/>
      <c r="AF4941" s="10"/>
      <c r="AG4941" s="10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1">
        <v>839410</v>
      </c>
      <c r="F4942" s="11">
        <v>373760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1119.9000000000001</v>
      </c>
      <c r="AA4942" s="11">
        <f t="shared" si="113"/>
        <v>65.876470588235293</v>
      </c>
      <c r="AB4942" s="11">
        <v>0</v>
      </c>
      <c r="AC4942" s="11">
        <v>0</v>
      </c>
      <c r="AD4942" s="10" t="str">
        <f t="shared" si="112"/>
        <v>78/79CHDC</v>
      </c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1">
        <v>4251000</v>
      </c>
      <c r="F4943" s="11">
        <v>4533714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2215</v>
      </c>
      <c r="AA4943" s="11">
        <f t="shared" si="113"/>
        <v>105.47619047619048</v>
      </c>
      <c r="AB4943" s="11">
        <v>25</v>
      </c>
      <c r="AC4943" s="11">
        <v>1.3158000000000001</v>
      </c>
      <c r="AD4943" s="10" t="str">
        <f t="shared" si="112"/>
        <v>78/79CIT</v>
      </c>
      <c r="AE4943" s="10"/>
      <c r="AF4943" s="10"/>
      <c r="AG4943" s="10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1">
        <v>20715052</v>
      </c>
      <c r="F4944" s="11">
        <v>1673839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185.3</v>
      </c>
      <c r="AA4944" s="11">
        <f t="shared" si="113"/>
        <v>37.06</v>
      </c>
      <c r="AB4944" s="11">
        <v>5</v>
      </c>
      <c r="AC4944" s="11">
        <v>0.26300000000000001</v>
      </c>
      <c r="AD4944" s="10" t="str">
        <f t="shared" si="112"/>
        <v>78/79HIDCL</v>
      </c>
      <c r="AE4944" s="10"/>
      <c r="AF4944" s="10"/>
      <c r="AG4944" s="10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1">
        <v>21600000</v>
      </c>
      <c r="F4945" s="11">
        <v>1737043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224</v>
      </c>
      <c r="AA4945" s="11">
        <f t="shared" si="113"/>
        <v>44.8</v>
      </c>
      <c r="AB4945" s="11">
        <v>0</v>
      </c>
      <c r="AC4945" s="11">
        <v>4.2104999999999997</v>
      </c>
      <c r="AD4945" s="10" t="str">
        <f t="shared" si="112"/>
        <v>78/79NIFRA</v>
      </c>
      <c r="AE4945" s="10"/>
      <c r="AF4945" s="10"/>
      <c r="AG4945" s="10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1">
        <v>555600</v>
      </c>
      <c r="F4946" s="11">
        <v>37138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842</v>
      </c>
      <c r="AA4946" s="11">
        <f t="shared" si="113"/>
        <v>421</v>
      </c>
      <c r="AB4946" s="11">
        <v>0</v>
      </c>
      <c r="AC4946" s="11">
        <v>0</v>
      </c>
      <c r="AD4946" s="10" t="str">
        <f t="shared" si="112"/>
        <v>78/79ENL</v>
      </c>
      <c r="AE4946" s="10"/>
      <c r="AF4946" s="10"/>
      <c r="AG4946" s="10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1">
        <v>1223212</v>
      </c>
      <c r="F4947" s="11">
        <v>93908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540.20000000000005</v>
      </c>
      <c r="AA4947" s="11">
        <f t="shared" si="113"/>
        <v>180.06666666666669</v>
      </c>
      <c r="AB4947" s="11">
        <v>0</v>
      </c>
      <c r="AC4947" s="11">
        <v>5.26</v>
      </c>
      <c r="AD4947" s="10" t="str">
        <f t="shared" si="112"/>
        <v>78/79NRN</v>
      </c>
      <c r="AE4947" s="10"/>
      <c r="AF4947" s="10"/>
      <c r="AG4947" s="10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1">
        <v>839410</v>
      </c>
      <c r="F4948" s="11">
        <v>379899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1119.9000000000001</v>
      </c>
      <c r="AA4948" s="11">
        <f t="shared" si="113"/>
        <v>86.146153846153851</v>
      </c>
      <c r="AB4948" s="11">
        <v>0</v>
      </c>
      <c r="AC4948" s="11">
        <v>0</v>
      </c>
      <c r="AD4948" s="10" t="str">
        <f t="shared" si="112"/>
        <v>78/79CHDC</v>
      </c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1">
        <v>4251000</v>
      </c>
      <c r="F4949" s="11">
        <v>3785441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2215</v>
      </c>
      <c r="AA4949" s="11">
        <f t="shared" si="113"/>
        <v>100.68181818181819</v>
      </c>
      <c r="AB4949" s="11">
        <f>IFERROR(VLOOKUP(AD4949,[2]Sheet2!$M:$O,2,FALSE),0)</f>
        <v>0</v>
      </c>
      <c r="AC4949" s="11">
        <f>IFERROR(VLOOKUP(AD4949,[2]Sheet2!$M:$O,3,FALSE),0)</f>
        <v>0</v>
      </c>
      <c r="AD4949" s="10" t="str">
        <f t="shared" si="112"/>
        <v>79/80CIT</v>
      </c>
      <c r="AE4949" s="10"/>
      <c r="AF4949" s="10"/>
      <c r="AG4949" s="10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1">
        <v>21276268</v>
      </c>
      <c r="F4950" s="11">
        <v>1977771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185.3</v>
      </c>
      <c r="AA4950" s="11">
        <f t="shared" si="113"/>
        <v>30.883333333333336</v>
      </c>
      <c r="AB4950" s="11">
        <f>IFERROR(VLOOKUP(AD4950,[2]Sheet2!$M:$O,2,FALSE),0)</f>
        <v>0</v>
      </c>
      <c r="AC4950" s="11">
        <f>IFERROR(VLOOKUP(AD4950,[2]Sheet2!$M:$O,3,FALSE),0)</f>
        <v>5.2629999999999999</v>
      </c>
      <c r="AD4950" s="10" t="str">
        <f t="shared" si="112"/>
        <v>79/80HIDCL</v>
      </c>
      <c r="AE4950" s="10"/>
      <c r="AF4950" s="10"/>
      <c r="AG4950" s="10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1">
        <v>21600000</v>
      </c>
      <c r="F4951" s="11">
        <v>2112014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224</v>
      </c>
      <c r="AA4951" s="11">
        <f t="shared" si="113"/>
        <v>32</v>
      </c>
      <c r="AB4951" s="11">
        <f>IFERROR(VLOOKUP(AD4951,[2]Sheet2!$M:$O,2,FALSE),0)</f>
        <v>0</v>
      </c>
      <c r="AC4951" s="11">
        <f>IFERROR(VLOOKUP(AD4951,[2]Sheet2!$M:$O,3,FALSE),0)</f>
        <v>4.2104999999999997</v>
      </c>
      <c r="AD4951" s="10" t="str">
        <f t="shared" si="112"/>
        <v>79/80NIFRA</v>
      </c>
      <c r="AE4951" s="10"/>
      <c r="AF4951" s="10"/>
      <c r="AG4951" s="10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1">
        <v>555600</v>
      </c>
      <c r="F4952" s="11">
        <v>39859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842</v>
      </c>
      <c r="AA4952" s="11">
        <f t="shared" si="113"/>
        <v>421</v>
      </c>
      <c r="AB4952" s="11">
        <f>IFERROR(VLOOKUP(AD4952,[2]Sheet2!$M:$O,2,FALSE),0)</f>
        <v>0</v>
      </c>
      <c r="AC4952" s="11">
        <f>IFERROR(VLOOKUP(AD4952,[2]Sheet2!$M:$O,3,FALSE),0)</f>
        <v>8.4210999999999991</v>
      </c>
      <c r="AD4952" s="10" t="str">
        <f t="shared" si="112"/>
        <v>79/80ENL</v>
      </c>
      <c r="AE4952" s="10"/>
      <c r="AF4952" s="10"/>
      <c r="AG4952" s="10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1">
        <v>1223212</v>
      </c>
      <c r="F4953" s="11">
        <v>186002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540.20000000000005</v>
      </c>
      <c r="AA4953" s="11">
        <f t="shared" si="113"/>
        <v>-540.20000000000005</v>
      </c>
      <c r="AB4953" s="11">
        <f>IFERROR(VLOOKUP(AD4953,[2]Sheet2!$M:$O,2,FALSE),0)</f>
        <v>0</v>
      </c>
      <c r="AC4953" s="11">
        <f>IFERROR(VLOOKUP(AD4953,[2]Sheet2!$M:$O,3,FALSE),0)</f>
        <v>0</v>
      </c>
      <c r="AD4953" s="10" t="str">
        <f t="shared" si="112"/>
        <v>79/80NRN</v>
      </c>
      <c r="AE4953" s="10"/>
      <c r="AF4953" s="10"/>
      <c r="AG4953" s="10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1">
        <v>839410</v>
      </c>
      <c r="F4954" s="11">
        <v>422367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1119.9000000000001</v>
      </c>
      <c r="AA4954" s="11">
        <f t="shared" si="113"/>
        <v>69.993750000000006</v>
      </c>
      <c r="AB4954" s="11">
        <f>IFERROR(VLOOKUP(AD4954,[2]Sheet2!$M:$O,2,FALSE),0)</f>
        <v>0</v>
      </c>
      <c r="AC4954" s="11">
        <f>IFERROR(VLOOKUP(AD4954,[2]Sheet2!$M:$O,3,FALSE),0)</f>
        <v>0</v>
      </c>
      <c r="AD4954" s="10" t="str">
        <f t="shared" si="112"/>
        <v>79/80CHDC</v>
      </c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1">
        <v>4251000</v>
      </c>
      <c r="F4955" s="11">
        <v>3134060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2215</v>
      </c>
      <c r="AA4955" s="11">
        <f t="shared" si="113"/>
        <v>92.291666666666671</v>
      </c>
      <c r="AB4955" s="11">
        <f>IFERROR(VLOOKUP(AD4955,[2]Sheet2!$M:$O,2,FALSE),0)</f>
        <v>0</v>
      </c>
      <c r="AC4955" s="11">
        <f>IFERROR(VLOOKUP(AD4955,[2]Sheet2!$M:$O,3,FALSE),0)</f>
        <v>0</v>
      </c>
      <c r="AD4955" s="10" t="str">
        <f t="shared" si="112"/>
        <v>79/80CIT</v>
      </c>
      <c r="AE4955" s="10"/>
      <c r="AF4955" s="10"/>
      <c r="AG4955" s="10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1">
        <v>22340081</v>
      </c>
      <c r="F4956" s="11">
        <v>2327928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2" t="str">
        <f>IFERROR(VLOOKUP(C4956,[1]Index!$D:$F,3,FALSE),"Non List")</f>
        <v>Investment</v>
      </c>
      <c r="Z4956">
        <f>IFERROR(VLOOKUP(C4956,[1]LP!$B:$C,2,FALSE),0)</f>
        <v>185.3</v>
      </c>
      <c r="AA4956" s="11">
        <f t="shared" si="113"/>
        <v>30.883333333333336</v>
      </c>
      <c r="AB4956" s="11">
        <f>IFERROR(VLOOKUP(AD4956,[2]Sheet2!$M:$O,2,FALSE),0)</f>
        <v>0</v>
      </c>
      <c r="AC4956" s="11">
        <f>IFERROR(VLOOKUP(AD4956,[2]Sheet2!$M:$O,3,FALSE),0)</f>
        <v>5.2629999999999999</v>
      </c>
      <c r="AD4956" s="10" t="str">
        <f t="shared" si="112"/>
        <v>79/80HIDCL</v>
      </c>
      <c r="AE4956" s="10"/>
      <c r="AF4956" s="10"/>
      <c r="AG4956" s="10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1">
        <v>21600000</v>
      </c>
      <c r="F4957" s="11">
        <v>1669620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2" t="str">
        <f>IFERROR(VLOOKUP(C4957,[1]Index!$D:$F,3,FALSE),"Non List")</f>
        <v>Investment</v>
      </c>
      <c r="Z4957">
        <f>IFERROR(VLOOKUP(C4957,[1]LP!$B:$C,2,FALSE),0)</f>
        <v>224</v>
      </c>
      <c r="AA4957" s="11">
        <f t="shared" si="113"/>
        <v>32</v>
      </c>
      <c r="AB4957" s="11">
        <f>IFERROR(VLOOKUP(AD4957,[2]Sheet2!$M:$O,2,FALSE),0)</f>
        <v>0</v>
      </c>
      <c r="AC4957" s="11">
        <f>IFERROR(VLOOKUP(AD4957,[2]Sheet2!$M:$O,3,FALSE),0)</f>
        <v>4.2104999999999997</v>
      </c>
      <c r="AD4957" s="10" t="str">
        <f t="shared" si="112"/>
        <v>79/80NIFRA</v>
      </c>
      <c r="AE4957" s="10"/>
      <c r="AF4957" s="10"/>
      <c r="AG4957" s="10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1">
        <v>555600</v>
      </c>
      <c r="F4958" s="11">
        <v>51937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2" t="str">
        <f>IFERROR(VLOOKUP(C4958,[1]Index!$D:$F,3,FALSE),"Non List")</f>
        <v>Investment</v>
      </c>
      <c r="Z4958">
        <f>IFERROR(VLOOKUP(C4958,[1]LP!$B:$C,2,FALSE),0)</f>
        <v>842</v>
      </c>
      <c r="AA4958" s="11">
        <f t="shared" si="113"/>
        <v>210.5</v>
      </c>
      <c r="AB4958" s="11">
        <f>IFERROR(VLOOKUP(AD4958,[2]Sheet2!$M:$O,2,FALSE),0)</f>
        <v>0</v>
      </c>
      <c r="AC4958" s="11">
        <f>IFERROR(VLOOKUP(AD4958,[2]Sheet2!$M:$O,3,FALSE),0)</f>
        <v>8.4210999999999991</v>
      </c>
      <c r="AD4958" s="10" t="str">
        <f t="shared" si="112"/>
        <v>79/80ENL</v>
      </c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1">
        <v>1223212</v>
      </c>
      <c r="F4959" s="11">
        <v>225405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Investment</v>
      </c>
      <c r="Z4959">
        <f>IFERROR(VLOOKUP(C4959,[1]LP!$B:$C,2,FALSE),0)</f>
        <v>540.20000000000005</v>
      </c>
      <c r="AA4959" s="11">
        <f t="shared" si="113"/>
        <v>540.20000000000005</v>
      </c>
      <c r="AB4959" s="11">
        <f>IFERROR(VLOOKUP(AD4959,[2]Sheet2!$M:$O,2,FALSE),0)</f>
        <v>0</v>
      </c>
      <c r="AC4959" s="11">
        <f>IFERROR(VLOOKUP(AD4959,[2]Sheet2!$M:$O,3,FALSE),0)</f>
        <v>0</v>
      </c>
      <c r="AD4959" s="10" t="str">
        <f t="shared" si="112"/>
        <v>79/80NRN</v>
      </c>
      <c r="AE4959" s="10"/>
      <c r="AF4959" s="10"/>
      <c r="AG4959" s="10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1">
        <v>839410</v>
      </c>
      <c r="F4960" s="11">
        <v>449063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2" t="str">
        <f>IFERROR(VLOOKUP(C4960,[1]Index!$D:$F,3,FALSE),"Non List")</f>
        <v>Investment</v>
      </c>
      <c r="Z4960">
        <f>IFERROR(VLOOKUP(C4960,[1]LP!$B:$C,2,FALSE),0)</f>
        <v>1119.9000000000001</v>
      </c>
      <c r="AA4960" s="11">
        <f t="shared" si="113"/>
        <v>79.992857142857147</v>
      </c>
      <c r="AB4960" s="11">
        <f>IFERROR(VLOOKUP(AD4960,[2]Sheet2!$M:$O,2,FALSE),0)</f>
        <v>0</v>
      </c>
      <c r="AC4960" s="11">
        <f>IFERROR(VLOOKUP(AD4960,[2]Sheet2!$M:$O,3,FALSE),0)</f>
        <v>0</v>
      </c>
      <c r="AD4960" s="10" t="str">
        <f t="shared" si="112"/>
        <v>79/80CHDC</v>
      </c>
      <c r="AE4960" s="10"/>
      <c r="AF4960" s="10"/>
      <c r="AG4960" s="10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1">
        <v>230483</v>
      </c>
      <c r="F4961" s="11">
        <v>1326520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2" t="str">
        <f>IFERROR(VLOOKUP(C4961,[1]Index!$D:$F,3,FALSE),"Non List")</f>
        <v>Tradings</v>
      </c>
      <c r="Z4961">
        <f>IFERROR(VLOOKUP(C4961,[1]LP!$B:$C,2,FALSE),0)</f>
        <v>5365</v>
      </c>
      <c r="AA4961" s="11">
        <f t="shared" si="113"/>
        <v>766.42857142857144</v>
      </c>
      <c r="AB4961" s="11">
        <v>10</v>
      </c>
      <c r="AC4961" s="11">
        <v>5</v>
      </c>
      <c r="AD4961" s="10" t="str">
        <f t="shared" si="112"/>
        <v>78/79STC</v>
      </c>
      <c r="AE4961" s="10"/>
      <c r="AF4961" s="10"/>
      <c r="AG4961" s="10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1">
        <v>253531</v>
      </c>
      <c r="F4962" s="11">
        <v>1348362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2" t="str">
        <f>IFERROR(VLOOKUP(C4962,[1]Index!$D:$F,3,FALSE),"Non List")</f>
        <v>Tradings</v>
      </c>
      <c r="Z4962">
        <f>IFERROR(VLOOKUP(C4962,[1]LP!$B:$C,2,FALSE),0)</f>
        <v>5365</v>
      </c>
      <c r="AA4962" s="11">
        <f t="shared" si="113"/>
        <v>357.66666666666669</v>
      </c>
      <c r="AB4962" s="11">
        <v>10</v>
      </c>
      <c r="AC4962" s="11">
        <v>5</v>
      </c>
      <c r="AD4962" s="10" t="str">
        <f t="shared" si="112"/>
        <v>78/79STC</v>
      </c>
      <c r="AE4962" s="10"/>
      <c r="AF4962" s="10"/>
      <c r="AG4962" s="10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1">
        <v>253531</v>
      </c>
      <c r="F4963" s="11">
        <v>1311868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2" t="str">
        <f>IFERROR(VLOOKUP(C4963,[1]Index!$D:$F,3,FALSE),"Non List")</f>
        <v>Tradings</v>
      </c>
      <c r="Z4963">
        <f>IFERROR(VLOOKUP(C4963,[1]LP!$B:$C,2,FALSE),0)</f>
        <v>5365</v>
      </c>
      <c r="AA4963" s="11">
        <f t="shared" si="113"/>
        <v>536.5</v>
      </c>
      <c r="AB4963" s="11">
        <f>IFERROR(VLOOKUP(AD4963,[2]Sheet2!$M:$O,2,FALSE),0)</f>
        <v>0</v>
      </c>
      <c r="AC4963" s="11">
        <f>IFERROR(VLOOKUP(AD4963,[2]Sheet2!$M:$O,3,FALSE),0)</f>
        <v>0</v>
      </c>
      <c r="AD4963" s="10" t="str">
        <f t="shared" si="112"/>
        <v>79/80STC</v>
      </c>
      <c r="AE4963" s="10"/>
      <c r="AF4963" s="10"/>
      <c r="AG4963" s="10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1">
        <v>253531</v>
      </c>
      <c r="F4964" s="11">
        <v>1329160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2" t="str">
        <f>IFERROR(VLOOKUP(C4964,[1]Index!$D:$F,3,FALSE),"Non List")</f>
        <v>Tradings</v>
      </c>
      <c r="Z4964">
        <f>IFERROR(VLOOKUP(C4964,[1]LP!$B:$C,2,FALSE),0)</f>
        <v>5365</v>
      </c>
      <c r="AA4964" s="11">
        <f t="shared" si="113"/>
        <v>357.66666666666669</v>
      </c>
      <c r="AB4964" s="11">
        <f>IFERROR(VLOOKUP(AD4964,[2]Sheet2!$M:$O,2,FALSE),0)</f>
        <v>0</v>
      </c>
      <c r="AC4964" s="11">
        <f>IFERROR(VLOOKUP(AD4964,[2]Sheet2!$M:$O,3,FALSE),0)</f>
        <v>0</v>
      </c>
      <c r="AD4964" s="10" t="str">
        <f t="shared" si="112"/>
        <v>79/80STC</v>
      </c>
      <c r="AE4964" s="10"/>
      <c r="AF4964" s="10"/>
      <c r="AG4964" s="10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1">
        <v>15000000</v>
      </c>
      <c r="F4965" s="11">
        <v>81576579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900.9</v>
      </c>
      <c r="AA4965" s="11">
        <f t="shared" si="113"/>
        <v>8.3416666666666668</v>
      </c>
      <c r="AB4965" s="11">
        <v>0</v>
      </c>
      <c r="AC4965" s="11">
        <v>55</v>
      </c>
      <c r="AD4965" s="10" t="str">
        <f t="shared" si="112"/>
        <v>74/75NTC</v>
      </c>
      <c r="AE4965" s="10"/>
      <c r="AF4965" s="10"/>
      <c r="AG4965" s="10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1">
        <v>15000000</v>
      </c>
      <c r="F4966" s="11">
        <v>75345004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900.9</v>
      </c>
      <c r="AA4966" s="11">
        <f t="shared" si="113"/>
        <v>9.0090000000000003</v>
      </c>
      <c r="AB4966" s="11">
        <v>0</v>
      </c>
      <c r="AC4966" s="11">
        <v>55</v>
      </c>
      <c r="AD4966" s="10" t="str">
        <f t="shared" si="112"/>
        <v>74/75NTC</v>
      </c>
      <c r="AE4966" s="10"/>
      <c r="AF4966" s="10"/>
      <c r="AG4966" s="10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1">
        <v>15000000</v>
      </c>
      <c r="F4967" s="11">
        <v>79690515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900.9</v>
      </c>
      <c r="AA4967" s="11">
        <f t="shared" si="113"/>
        <v>8.58</v>
      </c>
      <c r="AB4967" s="11">
        <v>0</v>
      </c>
      <c r="AC4967" s="11">
        <v>55</v>
      </c>
      <c r="AD4967" s="10" t="str">
        <f t="shared" si="112"/>
        <v>74/75NTC</v>
      </c>
      <c r="AE4967" s="10"/>
      <c r="AF4967" s="10"/>
      <c r="AG4967" s="10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1">
        <v>15000000</v>
      </c>
      <c r="F4968" s="11">
        <v>83474724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900.9</v>
      </c>
      <c r="AA4968" s="11">
        <f t="shared" si="113"/>
        <v>8.6624999999999996</v>
      </c>
      <c r="AB4968" s="11">
        <v>0</v>
      </c>
      <c r="AC4968" s="11">
        <v>55</v>
      </c>
      <c r="AD4968" s="10" t="str">
        <f t="shared" si="112"/>
        <v>74/75NTC</v>
      </c>
      <c r="AE4968" s="10"/>
      <c r="AF4968" s="10"/>
      <c r="AG4968" s="10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1">
        <v>15000000</v>
      </c>
      <c r="F4969" s="11">
        <v>87989326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900.9</v>
      </c>
      <c r="AA4969" s="11">
        <f t="shared" si="113"/>
        <v>7.5074999999999994</v>
      </c>
      <c r="AB4969" s="11">
        <v>0</v>
      </c>
      <c r="AC4969" s="11">
        <v>45</v>
      </c>
      <c r="AD4969" s="10" t="str">
        <f t="shared" si="112"/>
        <v>75/76NTC</v>
      </c>
      <c r="AE4969" s="10"/>
      <c r="AF4969" s="10"/>
      <c r="AG4969" s="10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1">
        <v>15000000</v>
      </c>
      <c r="F4970" s="11">
        <v>90999942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900.9</v>
      </c>
      <c r="AA4970" s="11">
        <f t="shared" si="113"/>
        <v>10.598823529411764</v>
      </c>
      <c r="AB4970" s="11">
        <v>0</v>
      </c>
      <c r="AC4970" s="11">
        <v>45</v>
      </c>
      <c r="AD4970" s="10" t="str">
        <f t="shared" si="112"/>
        <v>75/76NTC</v>
      </c>
      <c r="AE4970" s="10"/>
      <c r="AF4970" s="10"/>
      <c r="AG4970" s="10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1">
        <v>15000000</v>
      </c>
      <c r="F4971" s="11">
        <v>86408242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900.9</v>
      </c>
      <c r="AA4971" s="11">
        <f t="shared" si="113"/>
        <v>10.12247191011236</v>
      </c>
      <c r="AB4971" s="11">
        <v>0</v>
      </c>
      <c r="AC4971" s="11">
        <v>45</v>
      </c>
      <c r="AD4971" s="10" t="str">
        <f t="shared" si="112"/>
        <v>75/76NTC</v>
      </c>
      <c r="AE4971" s="10"/>
      <c r="AF4971" s="10"/>
      <c r="AG4971" s="10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1">
        <v>15000000</v>
      </c>
      <c r="F4972" s="11">
        <v>86731702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900.9</v>
      </c>
      <c r="AA4972" s="11">
        <f t="shared" si="113"/>
        <v>13.248529411764705</v>
      </c>
      <c r="AB4972" s="11">
        <v>0</v>
      </c>
      <c r="AC4972" s="11">
        <v>45</v>
      </c>
      <c r="AD4972" s="10" t="str">
        <f t="shared" si="112"/>
        <v>75/76NTC</v>
      </c>
      <c r="AE4972" s="10"/>
      <c r="AF4972" s="10"/>
      <c r="AG4972" s="10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1">
        <v>15000000</v>
      </c>
      <c r="F4973" s="11">
        <v>89464626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900.9</v>
      </c>
      <c r="AA4973" s="11">
        <f t="shared" si="113"/>
        <v>10.355172413793102</v>
      </c>
      <c r="AB4973" s="11">
        <v>0</v>
      </c>
      <c r="AC4973" s="11">
        <v>40</v>
      </c>
      <c r="AD4973" s="10" t="str">
        <f t="shared" si="112"/>
        <v>76/77NTC</v>
      </c>
      <c r="AE4973" s="10"/>
      <c r="AF4973" s="10"/>
      <c r="AG4973" s="10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1">
        <v>15000000</v>
      </c>
      <c r="F4974" s="11">
        <v>74361950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900.9</v>
      </c>
      <c r="AA4974" s="11">
        <f t="shared" si="113"/>
        <v>13.65</v>
      </c>
      <c r="AB4974" s="11">
        <v>0</v>
      </c>
      <c r="AC4974" s="11">
        <v>40</v>
      </c>
      <c r="AD4974" s="10" t="str">
        <f t="shared" si="112"/>
        <v>76/77NTC</v>
      </c>
      <c r="AE4974" s="10"/>
      <c r="AF4974" s="10"/>
      <c r="AG4974" s="10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1">
        <v>15000000</v>
      </c>
      <c r="F4975" s="11">
        <v>76975068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900.9</v>
      </c>
      <c r="AA4975" s="11">
        <f t="shared" si="113"/>
        <v>13.446268656716418</v>
      </c>
      <c r="AB4975" s="11">
        <v>0</v>
      </c>
      <c r="AC4975" s="11">
        <v>40</v>
      </c>
      <c r="AD4975" s="10" t="str">
        <f t="shared" si="112"/>
        <v>76/77NTC</v>
      </c>
      <c r="AE4975" s="10"/>
      <c r="AF4975" s="10"/>
      <c r="AG4975" s="10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1">
        <v>15000000</v>
      </c>
      <c r="F4976" s="11">
        <v>78138204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900.9</v>
      </c>
      <c r="AA4976" s="11">
        <f t="shared" si="113"/>
        <v>15.805263157894736</v>
      </c>
      <c r="AB4976" s="11">
        <v>0</v>
      </c>
      <c r="AC4976" s="11">
        <v>40</v>
      </c>
      <c r="AD4976" s="10" t="str">
        <f t="shared" si="112"/>
        <v>76/77NTC</v>
      </c>
      <c r="AE4976" s="10"/>
      <c r="AF4976" s="10"/>
      <c r="AG4976" s="10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1">
        <v>15000000</v>
      </c>
      <c r="F4977" s="11">
        <v>79656023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2" t="str">
        <f>IFERROR(VLOOKUP(C4977,[1]Index!$D:$F,3,FALSE),"Non List")</f>
        <v>Others</v>
      </c>
      <c r="Z4977">
        <f>IFERROR(VLOOKUP(C4977,[1]LP!$B:$C,2,FALSE),0)</f>
        <v>900.9</v>
      </c>
      <c r="AA4977" s="11">
        <f t="shared" si="113"/>
        <v>22.522500000000001</v>
      </c>
      <c r="AB4977" s="11">
        <v>20</v>
      </c>
      <c r="AC4977" s="11">
        <v>20</v>
      </c>
      <c r="AD4977" s="10" t="str">
        <f t="shared" si="112"/>
        <v>77/78NTC</v>
      </c>
      <c r="AE4977" s="10"/>
      <c r="AF4977" s="10"/>
      <c r="AG4977" s="10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1">
        <v>15000000</v>
      </c>
      <c r="F4978" s="11">
        <v>80370054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900.9</v>
      </c>
      <c r="AA4978" s="11">
        <f t="shared" si="113"/>
        <v>20.474999999999998</v>
      </c>
      <c r="AB4978" s="11">
        <v>20</v>
      </c>
      <c r="AC4978" s="11">
        <v>20</v>
      </c>
      <c r="AD4978" s="10" t="str">
        <f t="shared" si="112"/>
        <v>77/78NTC</v>
      </c>
      <c r="AE4978" s="10"/>
      <c r="AF4978" s="10"/>
      <c r="AG4978" s="10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1">
        <v>15000000</v>
      </c>
      <c r="F4979" s="11">
        <v>82964914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900.9</v>
      </c>
      <c r="AA4979" s="11">
        <f t="shared" si="113"/>
        <v>17.324999999999999</v>
      </c>
      <c r="AB4979" s="11">
        <v>20</v>
      </c>
      <c r="AC4979" s="11">
        <v>20</v>
      </c>
      <c r="AD4979" s="10" t="str">
        <f t="shared" si="112"/>
        <v>77/78NTC</v>
      </c>
      <c r="AE4979" s="10"/>
      <c r="AF4979" s="10"/>
      <c r="AG4979" s="10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1">
        <v>15000000</v>
      </c>
      <c r="F4980" s="11">
        <v>81606912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900.9</v>
      </c>
      <c r="AA4980" s="11">
        <f t="shared" si="113"/>
        <v>18.018000000000001</v>
      </c>
      <c r="AB4980" s="11">
        <v>20</v>
      </c>
      <c r="AC4980" s="11">
        <v>20</v>
      </c>
      <c r="AD4980" s="10" t="str">
        <f t="shared" si="112"/>
        <v>77/78NTC</v>
      </c>
      <c r="AE4980" s="10"/>
      <c r="AF4980" s="10"/>
      <c r="AG4980" s="10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1">
        <v>15000000</v>
      </c>
      <c r="F4981" s="11">
        <v>83821999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900.9</v>
      </c>
      <c r="AA4981" s="11">
        <f t="shared" si="113"/>
        <v>15.014999999999999</v>
      </c>
      <c r="AB4981" s="11">
        <v>0</v>
      </c>
      <c r="AC4981" s="11">
        <v>40</v>
      </c>
      <c r="AD4981" s="10" t="str">
        <f t="shared" si="112"/>
        <v>78/79NTC</v>
      </c>
      <c r="AE4981" s="10"/>
      <c r="AF4981" s="10"/>
      <c r="AG4981" s="10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1">
        <v>49128500</v>
      </c>
      <c r="F4982" s="11">
        <v>0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2" t="str">
        <f>IFERROR(VLOOKUP(C4982,[1]Index!$D:$F,3,FALSE),"Non List")</f>
        <v>zdelist</v>
      </c>
      <c r="Z4982">
        <f>IFERROR(VLOOKUP(C4982,[1]LP!$B:$C,2,FALSE),0)</f>
        <v>0</v>
      </c>
      <c r="AA4982" s="11">
        <f t="shared" si="113"/>
        <v>0</v>
      </c>
      <c r="AB4982" s="11">
        <v>0</v>
      </c>
      <c r="AC4982" s="11">
        <v>0</v>
      </c>
      <c r="AD4982" s="10" t="str">
        <f t="shared" si="112"/>
        <v>78/79NFD</v>
      </c>
      <c r="AE4982" s="10"/>
      <c r="AF4982" s="10"/>
      <c r="AG4982" s="10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1">
        <v>15000000</v>
      </c>
      <c r="F4983" s="11">
        <v>78582899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2" t="str">
        <f>IFERROR(VLOOKUP(C4983,[1]Index!$D:$F,3,FALSE),"Non List")</f>
        <v>Others</v>
      </c>
      <c r="Z4983">
        <f>IFERROR(VLOOKUP(C4983,[1]LP!$B:$C,2,FALSE),0)</f>
        <v>900.9</v>
      </c>
      <c r="AA4983" s="11">
        <f t="shared" si="113"/>
        <v>17.324999999999999</v>
      </c>
      <c r="AB4983" s="11">
        <v>0</v>
      </c>
      <c r="AC4983" s="11">
        <v>40</v>
      </c>
      <c r="AD4983" s="10" t="str">
        <f t="shared" si="112"/>
        <v>78/79NTC</v>
      </c>
      <c r="AE4983" s="10"/>
      <c r="AF4983" s="10"/>
      <c r="AG4983" s="10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1">
        <v>18000000</v>
      </c>
      <c r="F4984" s="11">
        <v>74117703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2" t="str">
        <f>IFERROR(VLOOKUP(C4984,[1]Index!$D:$F,3,FALSE),"Non List")</f>
        <v>Others</v>
      </c>
      <c r="Z4984">
        <f>IFERROR(VLOOKUP(C4984,[1]LP!$B:$C,2,FALSE),0)</f>
        <v>900.9</v>
      </c>
      <c r="AA4984" s="11">
        <f t="shared" si="113"/>
        <v>22.522500000000001</v>
      </c>
      <c r="AB4984" s="11">
        <v>0</v>
      </c>
      <c r="AC4984" s="11">
        <v>40</v>
      </c>
      <c r="AD4984" s="10" t="str">
        <f t="shared" si="112"/>
        <v>78/79NTC</v>
      </c>
      <c r="AE4984" s="10"/>
      <c r="AF4984" s="10"/>
      <c r="AG4984" s="10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1">
        <v>18000000</v>
      </c>
      <c r="F4985" s="11">
        <v>77063283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2" t="str">
        <f>IFERROR(VLOOKUP(C4985,[1]Index!$D:$F,3,FALSE),"Non List")</f>
        <v>Others</v>
      </c>
      <c r="Z4985">
        <f>IFERROR(VLOOKUP(C4985,[1]LP!$B:$C,2,FALSE),0)</f>
        <v>900.9</v>
      </c>
      <c r="AA4985" s="11">
        <f t="shared" si="113"/>
        <v>19.168085106382978</v>
      </c>
      <c r="AB4985" s="11">
        <v>0</v>
      </c>
      <c r="AC4985" s="11">
        <v>40</v>
      </c>
      <c r="AD4985" s="10" t="str">
        <f t="shared" si="112"/>
        <v>78/79NTC</v>
      </c>
      <c r="AE4985" s="10"/>
      <c r="AF4985" s="10"/>
      <c r="AG4985" s="10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1">
        <v>18000000</v>
      </c>
      <c r="F4986" s="11">
        <v>79291968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2" t="str">
        <f>IFERROR(VLOOKUP(C4986,[1]Index!$D:$F,3,FALSE),"Non List")</f>
        <v>Others</v>
      </c>
      <c r="Z4986">
        <f>IFERROR(VLOOKUP(C4986,[1]LP!$B:$C,2,FALSE),0)</f>
        <v>900.9</v>
      </c>
      <c r="AA4986" s="11">
        <f t="shared" si="113"/>
        <v>18.385714285714286</v>
      </c>
      <c r="AB4986" s="11">
        <f>IFERROR(VLOOKUP(AD4986,[2]Sheet2!$M:$O,2,FALSE),0)</f>
        <v>0</v>
      </c>
      <c r="AC4986" s="11">
        <f>IFERROR(VLOOKUP(AD4986,[2]Sheet2!$M:$O,3,FALSE),0)</f>
        <v>40</v>
      </c>
      <c r="AD4986" s="10" t="s">
        <v>363</v>
      </c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1">
        <v>18000000</v>
      </c>
      <c r="F4987" s="11">
        <v>74325997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2" t="str">
        <f>IFERROR(VLOOKUP(C4987,[1]Index!$D:$F,3,FALSE),"Non List")</f>
        <v>Others</v>
      </c>
      <c r="Z4987">
        <f>IFERROR(VLOOKUP(C4987,[1]LP!$B:$C,2,FALSE),0)</f>
        <v>900.9</v>
      </c>
      <c r="AA4987" s="11">
        <f t="shared" si="113"/>
        <v>19.168085106382978</v>
      </c>
      <c r="AB4987" s="11">
        <f>IFERROR(VLOOKUP(AD4987,[2]Sheet2!$M:$O,2,FALSE),0)</f>
        <v>0</v>
      </c>
      <c r="AC4987" s="11">
        <f>IFERROR(VLOOKUP(AD4987,[2]Sheet2!$M:$O,3,FALSE),0)</f>
        <v>40</v>
      </c>
      <c r="AD4987" s="10" t="s">
        <v>363</v>
      </c>
      <c r="AE4987" s="10"/>
      <c r="AF4987" s="10"/>
      <c r="AG4987" s="10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1">
        <v>194889</v>
      </c>
      <c r="F4988" s="11">
        <v>5385459</v>
      </c>
      <c r="G4988" s="11">
        <v>0</v>
      </c>
      <c r="H4988" s="11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2" t="str">
        <f>IFERROR(VLOOKUP(C4988,[1]Index!$D:$F,3,FALSE),"Non List")</f>
        <v>Manufacturing And Processing</v>
      </c>
      <c r="Z4988">
        <f>IFERROR(VLOOKUP(C4988,[1]LP!$B:$C,2,FALSE),0)</f>
        <v>0</v>
      </c>
      <c r="AA4988" s="11">
        <f t="shared" si="113"/>
        <v>0</v>
      </c>
      <c r="AB4988" s="11">
        <f>IFERROR(VLOOKUP(AD4988,[2]Sheet2!$M:$O,2,FALSE),0)</f>
        <v>0</v>
      </c>
      <c r="AC4988" s="11">
        <f>IFERROR(VLOOKUP(AD4988,[2]Sheet2!$M:$O,3,FALSE),0)</f>
        <v>0</v>
      </c>
      <c r="AD4988" s="10" t="s">
        <v>364</v>
      </c>
      <c r="AE4988" s="10"/>
      <c r="AF4988" s="10"/>
      <c r="AG4988" s="10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1">
        <v>121000</v>
      </c>
      <c r="F4989" s="11">
        <v>3380000</v>
      </c>
      <c r="G4989" s="11">
        <v>0</v>
      </c>
      <c r="H4989" s="11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2" t="str">
        <f>IFERROR(VLOOKUP(C4989,[1]Index!$D:$F,3,FALSE),"Non List")</f>
        <v>Manufacturing And Processing</v>
      </c>
      <c r="Z4989">
        <f>IFERROR(VLOOKUP(C4989,[1]LP!$B:$C,2,FALSE),0)</f>
        <v>12849.9</v>
      </c>
      <c r="AA4989" s="11">
        <f t="shared" si="113"/>
        <v>50.790118577075098</v>
      </c>
      <c r="AB4989" s="11">
        <f>IFERROR(VLOOKUP(AD4989,[2]Sheet2!$M:$O,2,FALSE),0)</f>
        <v>0</v>
      </c>
      <c r="AC4989" s="11">
        <f>IFERROR(VLOOKUP(AD4989,[2]Sheet2!$M:$O,3,FALSE),0)</f>
        <v>60</v>
      </c>
      <c r="AD4989" s="10" t="s">
        <v>365</v>
      </c>
      <c r="AE4989" s="10"/>
      <c r="AF4989" s="10"/>
      <c r="AG4989" s="10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1">
        <v>2429567</v>
      </c>
      <c r="F4990" s="11">
        <v>557458</v>
      </c>
      <c r="G4990" s="11">
        <v>0</v>
      </c>
      <c r="H4990" s="11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2" t="str">
        <f>IFERROR(VLOOKUP(C4990,[1]Index!$D:$F,3,FALSE),"Non List")</f>
        <v>Manufacturing And Processing</v>
      </c>
      <c r="Z4990">
        <f>IFERROR(VLOOKUP(C4990,[1]LP!$B:$C,2,FALSE),0)</f>
        <v>1712</v>
      </c>
      <c r="AA4990" s="11">
        <f t="shared" si="113"/>
        <v>71.333333333333329</v>
      </c>
      <c r="AB4990" s="11">
        <f>IFERROR(VLOOKUP(AD4990,[2]Sheet2!$M:$O,2,FALSE),0)</f>
        <v>10</v>
      </c>
      <c r="AC4990" s="11">
        <f>IFERROR(VLOOKUP(AD4990,[2]Sheet2!$M:$O,3,FALSE),0)</f>
        <v>15</v>
      </c>
      <c r="AD4990" s="10" t="s">
        <v>366</v>
      </c>
      <c r="AE4990" s="10"/>
      <c r="AF4990" s="10"/>
      <c r="AG4990" s="10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1">
        <v>92100</v>
      </c>
      <c r="F4991" s="11">
        <v>3334500</v>
      </c>
      <c r="G4991" s="11">
        <v>0</v>
      </c>
      <c r="H4991" s="11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2" t="str">
        <f>IFERROR(VLOOKUP(C4991,[1]Index!$D:$F,3,FALSE),"Non List")</f>
        <v>Manufacturing And Processing</v>
      </c>
      <c r="Z4991">
        <f>IFERROR(VLOOKUP(C4991,[1]LP!$B:$C,2,FALSE),0)</f>
        <v>38900</v>
      </c>
      <c r="AA4991" s="11">
        <f t="shared" si="113"/>
        <v>32.416666666666664</v>
      </c>
      <c r="AB4991" s="11">
        <f>IFERROR(VLOOKUP(AD4991,[2]Sheet2!$M:$O,2,FALSE),0)</f>
        <v>0</v>
      </c>
      <c r="AC4991" s="11">
        <f>IFERROR(VLOOKUP(AD4991,[2]Sheet2!$M:$O,3,FALSE),0)</f>
        <v>1580</v>
      </c>
      <c r="AD4991" s="10" t="s">
        <v>367</v>
      </c>
      <c r="AE4991" s="10"/>
      <c r="AF4991" s="10"/>
      <c r="AG4991" s="10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1">
        <v>4400000</v>
      </c>
      <c r="F4992" s="11">
        <v>4701249</v>
      </c>
      <c r="G4992" s="11">
        <v>0</v>
      </c>
      <c r="H4992" s="11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2" t="str">
        <f>IFERROR(VLOOKUP(C4992,[1]Index!$D:$F,3,FALSE),"Non List")</f>
        <v>Manufacturing And Processing</v>
      </c>
      <c r="Z4992">
        <f>IFERROR(VLOOKUP(C4992,[1]LP!$B:$C,2,FALSE),0)</f>
        <v>525</v>
      </c>
      <c r="AA4992" s="11">
        <f t="shared" si="113"/>
        <v>35</v>
      </c>
      <c r="AB4992" s="11">
        <f>IFERROR(VLOOKUP(AD4992,[2]Sheet2!$M:$O,2,FALSE),0)</f>
        <v>14.25</v>
      </c>
      <c r="AC4992" s="11">
        <f>IFERROR(VLOOKUP(AD4992,[2]Sheet2!$M:$O,3,FALSE),0)</f>
        <v>0.75</v>
      </c>
      <c r="AD4992" s="10" t="s">
        <v>368</v>
      </c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1">
        <v>2835402</v>
      </c>
      <c r="F4993" s="11">
        <v>3745120.0378</v>
      </c>
      <c r="G4993" s="11">
        <v>30222831.708799999</v>
      </c>
      <c r="H4993" s="11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2" t="str">
        <f>IFERROR(VLOOKUP(C4993,[1]Index!$D:$F,3,FALSE),"Non List")</f>
        <v>Microfinance</v>
      </c>
      <c r="Z4993">
        <f>IFERROR(VLOOKUP(C4993,[1]LP!$B:$C,2,FALSE),0)</f>
        <v>872</v>
      </c>
      <c r="AA4993" s="11">
        <f t="shared" si="113"/>
        <v>21.062801932367151</v>
      </c>
      <c r="AB4993" s="11">
        <f>IFERROR(VLOOKUP(AD4993,[2]Sheet2!$M:$O,2,FALSE),0)</f>
        <v>5</v>
      </c>
      <c r="AC4993" s="11">
        <f>IFERROR(VLOOKUP(AD4993,[2]Sheet2!$M:$O,3,FALSE),0)</f>
        <v>10</v>
      </c>
      <c r="AD4993" s="10" t="s">
        <v>369</v>
      </c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1">
        <v>1526248.166</v>
      </c>
      <c r="F4994" s="11">
        <v>1733531.652</v>
      </c>
      <c r="G4994" s="11">
        <v>8759740.2630000003</v>
      </c>
      <c r="H4994" s="11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2" t="str">
        <f>IFERROR(VLOOKUP(C4994,[1]Index!$D:$F,3,FALSE),"Non List")</f>
        <v>Microfinance</v>
      </c>
      <c r="Z4994">
        <f>IFERROR(VLOOKUP(C4994,[1]LP!$B:$C,2,FALSE),0)</f>
        <v>827</v>
      </c>
      <c r="AA4994" s="11">
        <f t="shared" si="113"/>
        <v>34.117161716171623</v>
      </c>
      <c r="AB4994" s="11">
        <f>IFERROR(VLOOKUP(AD4994,[2]Sheet2!$M:$O,2,FALSE),0)</f>
        <v>0</v>
      </c>
      <c r="AC4994" s="11">
        <f>IFERROR(VLOOKUP(AD4994,[2]Sheet2!$M:$O,3,FALSE),0)</f>
        <v>0</v>
      </c>
      <c r="AD4994" s="10" t="s">
        <v>370</v>
      </c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1">
        <v>1147745.956</v>
      </c>
      <c r="F4995" s="11">
        <v>433076.07699999999</v>
      </c>
      <c r="G4995" s="11">
        <v>0</v>
      </c>
      <c r="H4995" s="11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2" t="str">
        <f>IFERROR(VLOOKUP(C4995,[1]Index!$D:$F,3,FALSE),"Non List")</f>
        <v>Microfinance</v>
      </c>
      <c r="Z4995">
        <f>IFERROR(VLOOKUP(C4995,[1]LP!$B:$C,2,FALSE),0)</f>
        <v>665</v>
      </c>
      <c r="AA4995" s="11">
        <f t="shared" ref="AA4995:AA5058" si="114">IFERROR(Z4995/M4995,0)</f>
        <v>29.424778761061944</v>
      </c>
      <c r="AB4995" s="11">
        <f>IFERROR(VLOOKUP(AD4995,[2]Sheet2!$M:$O,2,FALSE),0)</f>
        <v>7.5</v>
      </c>
      <c r="AC4995" s="11">
        <f>IFERROR(VLOOKUP(AD4995,[2]Sheet2!$M:$O,3,FALSE),0)</f>
        <v>7.5</v>
      </c>
      <c r="AD4995" s="10" t="s">
        <v>371</v>
      </c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1">
        <v>372321.739</v>
      </c>
      <c r="F4996" s="11">
        <v>172717.927</v>
      </c>
      <c r="G4996" s="11">
        <v>1400887.453</v>
      </c>
      <c r="H4996" s="11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2" t="str">
        <f>IFERROR(VLOOKUP(C4996,[1]Index!$D:$F,3,FALSE),"Non List")</f>
        <v>Microfinance</v>
      </c>
      <c r="Z4996">
        <f>IFERROR(VLOOKUP(C4996,[1]LP!$B:$C,2,FALSE),0)</f>
        <v>670</v>
      </c>
      <c r="AA4996" s="11">
        <f t="shared" si="114"/>
        <v>52.549019607843135</v>
      </c>
      <c r="AB4996" s="11">
        <f>IFERROR(VLOOKUP(AD4996,[2]Sheet2!$M:$O,2,FALSE),0)</f>
        <v>0</v>
      </c>
      <c r="AC4996" s="11">
        <f>IFERROR(VLOOKUP(AD4996,[2]Sheet2!$M:$O,3,FALSE),0)</f>
        <v>0</v>
      </c>
      <c r="AD4996" s="10" t="s">
        <v>372</v>
      </c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1">
        <v>732000</v>
      </c>
      <c r="F4997" s="11">
        <v>522755.41399999999</v>
      </c>
      <c r="G4997" s="11">
        <v>3378134.7650000001</v>
      </c>
      <c r="H4997" s="11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2" t="str">
        <f>IFERROR(VLOOKUP(C4997,[1]Index!$D:$F,3,FALSE),"Non List")</f>
        <v>Microfinance</v>
      </c>
      <c r="Z4997">
        <f>IFERROR(VLOOKUP(C4997,[1]LP!$B:$C,2,FALSE),0)</f>
        <v>602</v>
      </c>
      <c r="AA4997" s="11">
        <f t="shared" si="114"/>
        <v>104.69565217391305</v>
      </c>
      <c r="AB4997" s="11">
        <f>IFERROR(VLOOKUP(AD4997,[2]Sheet2!$M:$O,2,FALSE),0)</f>
        <v>0</v>
      </c>
      <c r="AC4997" s="11">
        <f>IFERROR(VLOOKUP(AD4997,[2]Sheet2!$M:$O,3,FALSE),0)</f>
        <v>0</v>
      </c>
      <c r="AD4997" s="10" t="s">
        <v>373</v>
      </c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1">
        <v>2612079.75</v>
      </c>
      <c r="F4998" s="11">
        <v>1926720.997</v>
      </c>
      <c r="G4998" s="11">
        <v>19063292.816</v>
      </c>
      <c r="H4998" s="11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2" t="str">
        <f>IFERROR(VLOOKUP(C4998,[1]Index!$D:$F,3,FALSE),"Non List")</f>
        <v>Microfinance</v>
      </c>
      <c r="Z4998">
        <f>IFERROR(VLOOKUP(C4998,[1]LP!$B:$C,2,FALSE),0)</f>
        <v>679</v>
      </c>
      <c r="AA4998" s="11">
        <f t="shared" si="114"/>
        <v>303.12499999999994</v>
      </c>
      <c r="AB4998" s="11">
        <f>IFERROR(VLOOKUP(AD4998,[2]Sheet2!$M:$O,2,FALSE),0)</f>
        <v>0</v>
      </c>
      <c r="AC4998" s="11">
        <f>IFERROR(VLOOKUP(AD4998,[2]Sheet2!$M:$O,3,FALSE),0)</f>
        <v>0</v>
      </c>
      <c r="AD4998" s="10" t="s">
        <v>374</v>
      </c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1">
        <v>1563743.5719999999</v>
      </c>
      <c r="F4999" s="11">
        <v>2023661.71</v>
      </c>
      <c r="G4999" s="11">
        <v>0</v>
      </c>
      <c r="H4999" s="11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2" t="str">
        <f>IFERROR(VLOOKUP(C4999,[1]Index!$D:$F,3,FALSE),"Non List")</f>
        <v>zdelist</v>
      </c>
      <c r="Z4999">
        <f>IFERROR(VLOOKUP(C4999,[1]LP!$B:$C,2,FALSE),0)</f>
        <v>0</v>
      </c>
      <c r="AA4999" s="11">
        <f t="shared" si="114"/>
        <v>0</v>
      </c>
      <c r="AB4999" s="11">
        <f>IFERROR(VLOOKUP(AD4999,[2]Sheet2!$M:$O,2,FALSE),0)</f>
        <v>0</v>
      </c>
      <c r="AC4999" s="11">
        <f>IFERROR(VLOOKUP(AD4999,[2]Sheet2!$M:$O,3,FALSE),0)</f>
        <v>0</v>
      </c>
      <c r="AD4999" s="10" t="s">
        <v>375</v>
      </c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1">
        <v>1971161.2967999999</v>
      </c>
      <c r="F5000" s="11">
        <v>2705926.9583000001</v>
      </c>
      <c r="G5000" s="11">
        <v>1452618.0037</v>
      </c>
      <c r="H5000" s="11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2" t="str">
        <f>IFERROR(VLOOKUP(C5000,[1]Index!$D:$F,3,FALSE),"Non List")</f>
        <v>Microfinance</v>
      </c>
      <c r="Z5000">
        <f>IFERROR(VLOOKUP(C5000,[1]LP!$B:$C,2,FALSE),0)</f>
        <v>885.9</v>
      </c>
      <c r="AA5000" s="11">
        <f t="shared" si="114"/>
        <v>22.292400603925515</v>
      </c>
      <c r="AB5000" s="11">
        <f>IFERROR(VLOOKUP(AD5000,[2]Sheet2!$M:$O,2,FALSE),0)</f>
        <v>14.25</v>
      </c>
      <c r="AC5000" s="11">
        <f>IFERROR(VLOOKUP(AD5000,[2]Sheet2!$M:$O,3,FALSE),0)</f>
        <v>0.75</v>
      </c>
      <c r="AD5000" s="10" t="s">
        <v>376</v>
      </c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1">
        <v>627200.92799999996</v>
      </c>
      <c r="F5001" s="11">
        <v>187580.66800000001</v>
      </c>
      <c r="G5001" s="11">
        <v>3366666.6439999999</v>
      </c>
      <c r="H5001" s="11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2" t="str">
        <f>IFERROR(VLOOKUP(C5001,[1]Index!$D:$F,3,FALSE),"Non List")</f>
        <v>Microfinance</v>
      </c>
      <c r="Z5001">
        <f>IFERROR(VLOOKUP(C5001,[1]LP!$B:$C,2,FALSE),0)</f>
        <v>659</v>
      </c>
      <c r="AA5001" s="11">
        <f t="shared" si="114"/>
        <v>59.476534296028881</v>
      </c>
      <c r="AB5001" s="11">
        <f>IFERROR(VLOOKUP(AD5001,[2]Sheet2!$M:$O,2,FALSE),0)</f>
        <v>0</v>
      </c>
      <c r="AC5001" s="11">
        <f>IFERROR(VLOOKUP(AD5001,[2]Sheet2!$M:$O,3,FALSE),0)</f>
        <v>0</v>
      </c>
      <c r="AD5001" s="10" t="s">
        <v>377</v>
      </c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1">
        <v>561000</v>
      </c>
      <c r="F5002" s="11">
        <v>178931.64</v>
      </c>
      <c r="G5002" s="11">
        <v>1364064.37</v>
      </c>
      <c r="H5002" s="11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2" t="str">
        <f>IFERROR(VLOOKUP(C5002,[1]Index!$D:$F,3,FALSE),"Non List")</f>
        <v>zdelist</v>
      </c>
      <c r="Z5002">
        <f>IFERROR(VLOOKUP(C5002,[1]LP!$B:$C,2,FALSE),0)</f>
        <v>0</v>
      </c>
      <c r="AA5002" s="11">
        <f t="shared" si="114"/>
        <v>0</v>
      </c>
      <c r="AB5002" s="11">
        <f>IFERROR(VLOOKUP(AD5002,[2]Sheet2!$M:$O,2,FALSE),0)</f>
        <v>0</v>
      </c>
      <c r="AC5002" s="11">
        <f>IFERROR(VLOOKUP(AD5002,[2]Sheet2!$M:$O,3,FALSE),0)</f>
        <v>0</v>
      </c>
      <c r="AD5002" s="10" t="s">
        <v>378</v>
      </c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1">
        <v>1290495.5</v>
      </c>
      <c r="F5003" s="11">
        <v>1698023.5249999999</v>
      </c>
      <c r="G5003" s="11">
        <v>13038485.835000001</v>
      </c>
      <c r="H5003" s="11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2" t="str">
        <f>IFERROR(VLOOKUP(C5003,[1]Index!$D:$F,3,FALSE),"Non List")</f>
        <v>Microfinance</v>
      </c>
      <c r="Z5003">
        <f>IFERROR(VLOOKUP(C5003,[1]LP!$B:$C,2,FALSE),0)</f>
        <v>755.3</v>
      </c>
      <c r="AA5003" s="11">
        <f t="shared" si="114"/>
        <v>74.049019607843135</v>
      </c>
      <c r="AB5003" s="11">
        <f>IFERROR(VLOOKUP(AD5003,[2]Sheet2!$M:$O,2,FALSE),0)</f>
        <v>12.3599</v>
      </c>
      <c r="AC5003" s="11">
        <f>IFERROR(VLOOKUP(AD5003,[2]Sheet2!$M:$O,3,FALSE),0)</f>
        <v>0.65049999999999997</v>
      </c>
      <c r="AD5003" s="10" t="s">
        <v>379</v>
      </c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1">
        <v>170437.18</v>
      </c>
      <c r="F5004" s="11">
        <v>136760.37</v>
      </c>
      <c r="G5004" s="11">
        <v>837280.49</v>
      </c>
      <c r="H5004" s="11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2" t="str">
        <f>IFERROR(VLOOKUP(C5004,[1]Index!$D:$F,3,FALSE),"Non List")</f>
        <v>Microfinance</v>
      </c>
      <c r="Z5004">
        <f>IFERROR(VLOOKUP(C5004,[1]LP!$B:$C,2,FALSE),0)</f>
        <v>799</v>
      </c>
      <c r="AA5004" s="11">
        <f t="shared" si="114"/>
        <v>48.103552077062012</v>
      </c>
      <c r="AB5004" s="11">
        <f>IFERROR(VLOOKUP(AD5004,[2]Sheet2!$M:$O,2,FALSE),0)</f>
        <v>0</v>
      </c>
      <c r="AC5004" s="11">
        <f>IFERROR(VLOOKUP(AD5004,[2]Sheet2!$M:$O,3,FALSE),0)</f>
        <v>0</v>
      </c>
      <c r="AD5004" s="10" t="s">
        <v>380</v>
      </c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1">
        <v>441662.1</v>
      </c>
      <c r="F5005" s="11">
        <v>357682.34600000002</v>
      </c>
      <c r="G5005" s="11">
        <v>2412275.7250000001</v>
      </c>
      <c r="H5005" s="11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758</v>
      </c>
      <c r="AA5005" s="11">
        <f t="shared" si="114"/>
        <v>-27.354745579213279</v>
      </c>
      <c r="AB5005" s="11">
        <f>IFERROR(VLOOKUP(AD5005,[2]Sheet2!$M:$O,2,FALSE),0)</f>
        <v>0</v>
      </c>
      <c r="AC5005" s="11">
        <f>IFERROR(VLOOKUP(AD5005,[2]Sheet2!$M:$O,3,FALSE),0)</f>
        <v>0</v>
      </c>
      <c r="AD5005" s="10" t="s">
        <v>381</v>
      </c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1">
        <v>653382.62800000003</v>
      </c>
      <c r="F5006" s="11">
        <v>375053.435</v>
      </c>
      <c r="G5006" s="11">
        <v>2709442.7519999999</v>
      </c>
      <c r="H5006" s="11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2" t="str">
        <f>IFERROR(VLOOKUP(C5006,[1]Index!$D:$F,3,FALSE),"Non List")</f>
        <v>Microfinance</v>
      </c>
      <c r="Z5006">
        <f>IFERROR(VLOOKUP(C5006,[1]LP!$B:$C,2,FALSE),0)</f>
        <v>624</v>
      </c>
      <c r="AA5006" s="11">
        <f t="shared" si="114"/>
        <v>43.943661971830991</v>
      </c>
      <c r="AB5006" s="11">
        <f>IFERROR(VLOOKUP(AD5006,[2]Sheet2!$M:$O,2,FALSE),0)</f>
        <v>0</v>
      </c>
      <c r="AC5006" s="11">
        <f>IFERROR(VLOOKUP(AD5006,[2]Sheet2!$M:$O,3,FALSE),0)</f>
        <v>0</v>
      </c>
      <c r="AD5006" s="10" t="s">
        <v>382</v>
      </c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1">
        <v>170091.9</v>
      </c>
      <c r="F5007" s="11">
        <v>91222.43</v>
      </c>
      <c r="G5007" s="11">
        <v>809470.98</v>
      </c>
      <c r="H5007" s="11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2" t="str">
        <f>IFERROR(VLOOKUP(C5007,[1]Index!$D:$F,3,FALSE),"Non List")</f>
        <v>Microfinance</v>
      </c>
      <c r="Z5007">
        <f>IFERROR(VLOOKUP(C5007,[1]LP!$B:$C,2,FALSE),0)</f>
        <v>930</v>
      </c>
      <c r="AA5007" s="11">
        <f t="shared" si="114"/>
        <v>328.62190812720848</v>
      </c>
      <c r="AB5007" s="11">
        <f>IFERROR(VLOOKUP(AD5007,[2]Sheet2!$M:$O,2,FALSE),0)</f>
        <v>0</v>
      </c>
      <c r="AC5007" s="11">
        <f>IFERROR(VLOOKUP(AD5007,[2]Sheet2!$M:$O,3,FALSE),0)</f>
        <v>0</v>
      </c>
      <c r="AD5007" s="10" t="s">
        <v>383</v>
      </c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1">
        <v>320000</v>
      </c>
      <c r="F5008" s="11">
        <v>276600.652</v>
      </c>
      <c r="G5008" s="11">
        <v>1107519.0314</v>
      </c>
      <c r="H5008" s="11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2" t="str">
        <f>IFERROR(VLOOKUP(C5008,[1]Index!$D:$F,3,FALSE),"Non List")</f>
        <v>Microfinance</v>
      </c>
      <c r="Z5008">
        <f>IFERROR(VLOOKUP(C5008,[1]LP!$B:$C,2,FALSE),0)</f>
        <v>651</v>
      </c>
      <c r="AA5008" s="11">
        <f t="shared" si="114"/>
        <v>891.78082191780823</v>
      </c>
      <c r="AB5008" s="11">
        <f>IFERROR(VLOOKUP(AD5008,[2]Sheet2!$M:$O,2,FALSE),0)</f>
        <v>0</v>
      </c>
      <c r="AC5008" s="11">
        <f>IFERROR(VLOOKUP(AD5008,[2]Sheet2!$M:$O,3,FALSE),0)</f>
        <v>0</v>
      </c>
      <c r="AD5008" s="10" t="s">
        <v>384</v>
      </c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1">
        <v>869568.201</v>
      </c>
      <c r="F5009" s="11">
        <v>161763.84700000001</v>
      </c>
      <c r="G5009" s="11">
        <v>0</v>
      </c>
      <c r="H5009" s="11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2" t="str">
        <f>IFERROR(VLOOKUP(C5009,[1]Index!$D:$F,3,FALSE),"Non List")</f>
        <v>Microfinance</v>
      </c>
      <c r="Z5009">
        <f>IFERROR(VLOOKUP(C5009,[1]LP!$B:$C,2,FALSE),0)</f>
        <v>575</v>
      </c>
      <c r="AA5009" s="11">
        <f t="shared" si="114"/>
        <v>43.593631539044729</v>
      </c>
      <c r="AB5009" s="11">
        <f>IFERROR(VLOOKUP(AD5009,[2]Sheet2!$M:$O,2,FALSE),0)</f>
        <v>8.6</v>
      </c>
      <c r="AC5009" s="11">
        <f>IFERROR(VLOOKUP(AD5009,[2]Sheet2!$M:$O,3,FALSE),0)</f>
        <v>0.4526</v>
      </c>
      <c r="AD5009" s="10" t="s">
        <v>385</v>
      </c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1">
        <v>655862.86199999996</v>
      </c>
      <c r="F5010" s="11">
        <v>424555.21799999999</v>
      </c>
      <c r="G5010" s="11">
        <v>1677711.352</v>
      </c>
      <c r="H5010" s="11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2" t="str">
        <f>IFERROR(VLOOKUP(C5010,[1]Index!$D:$F,3,FALSE),"Non List")</f>
        <v>Microfinance</v>
      </c>
      <c r="Z5010">
        <f>IFERROR(VLOOKUP(C5010,[1]LP!$B:$C,2,FALSE),0)</f>
        <v>556</v>
      </c>
      <c r="AA5010" s="11">
        <f t="shared" si="114"/>
        <v>238.62660944206007</v>
      </c>
      <c r="AB5010" s="11">
        <f>IFERROR(VLOOKUP(AD5010,[2]Sheet2!$M:$O,2,FALSE),0)</f>
        <v>0</v>
      </c>
      <c r="AC5010" s="11">
        <f>IFERROR(VLOOKUP(AD5010,[2]Sheet2!$M:$O,3,FALSE),0)</f>
        <v>0</v>
      </c>
      <c r="AD5010" s="10" t="s">
        <v>386</v>
      </c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1">
        <v>1320000</v>
      </c>
      <c r="F5011" s="11">
        <v>554153.09</v>
      </c>
      <c r="G5011" s="11">
        <v>3570896.736</v>
      </c>
      <c r="H5011" s="11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2" t="str">
        <f>IFERROR(VLOOKUP(C5011,[1]Index!$D:$F,3,FALSE),"Non List")</f>
        <v>Microfinance</v>
      </c>
      <c r="Z5011">
        <f>IFERROR(VLOOKUP(C5011,[1]LP!$B:$C,2,FALSE),0)</f>
        <v>595.79999999999995</v>
      </c>
      <c r="AA5011" s="11">
        <f t="shared" si="114"/>
        <v>451.36363636363632</v>
      </c>
      <c r="AB5011" s="11">
        <f>IFERROR(VLOOKUP(AD5011,[2]Sheet2!$M:$O,2,FALSE),0)</f>
        <v>0</v>
      </c>
      <c r="AC5011" s="11">
        <f>IFERROR(VLOOKUP(AD5011,[2]Sheet2!$M:$O,3,FALSE),0)</f>
        <v>0</v>
      </c>
      <c r="AD5011" s="10" t="s">
        <v>387</v>
      </c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1">
        <v>485760</v>
      </c>
      <c r="F5012" s="11">
        <v>374809.59600000002</v>
      </c>
      <c r="G5012" s="11">
        <v>1861386.2</v>
      </c>
      <c r="H5012" s="11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2" t="str">
        <f>IFERROR(VLOOKUP(C5012,[1]Index!$D:$F,3,FALSE),"Non List")</f>
        <v>Microfinance</v>
      </c>
      <c r="Z5012">
        <f>IFERROR(VLOOKUP(C5012,[1]LP!$B:$C,2,FALSE),0)</f>
        <v>574</v>
      </c>
      <c r="AA5012" s="11">
        <f t="shared" si="114"/>
        <v>401.39860139860144</v>
      </c>
      <c r="AB5012" s="11">
        <f>IFERROR(VLOOKUP(AD5012,[2]Sheet2!$M:$O,2,FALSE),0)</f>
        <v>0</v>
      </c>
      <c r="AC5012" s="11">
        <f>IFERROR(VLOOKUP(AD5012,[2]Sheet2!$M:$O,3,FALSE),0)</f>
        <v>0</v>
      </c>
      <c r="AD5012" s="10" t="s">
        <v>388</v>
      </c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1">
        <v>381616</v>
      </c>
      <c r="F5013" s="11">
        <v>174410.86790000001</v>
      </c>
      <c r="G5013" s="11">
        <v>1889870.7378</v>
      </c>
      <c r="H5013" s="11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2" t="str">
        <f>IFERROR(VLOOKUP(C5013,[1]Index!$D:$F,3,FALSE),"Non List")</f>
        <v>Microfinance</v>
      </c>
      <c r="Z5013">
        <f>IFERROR(VLOOKUP(C5013,[1]LP!$B:$C,2,FALSE),0)</f>
        <v>755</v>
      </c>
      <c r="AA5013" s="11">
        <f t="shared" si="114"/>
        <v>65.481352992194275</v>
      </c>
      <c r="AB5013" s="11">
        <f>IFERROR(VLOOKUP(AD5013,[2]Sheet2!$M:$O,2,FALSE),0)</f>
        <v>0</v>
      </c>
      <c r="AC5013" s="11">
        <f>IFERROR(VLOOKUP(AD5013,[2]Sheet2!$M:$O,3,FALSE),0)</f>
        <v>0</v>
      </c>
      <c r="AD5013" s="10" t="s">
        <v>389</v>
      </c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1">
        <v>586675</v>
      </c>
      <c r="F5014" s="11">
        <v>941472</v>
      </c>
      <c r="G5014" s="11">
        <v>3227904</v>
      </c>
      <c r="H5014" s="11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2" t="str">
        <f>IFERROR(VLOOKUP(C5014,[1]Index!$D:$F,3,FALSE),"Non List")</f>
        <v>Microfinance</v>
      </c>
      <c r="Z5014">
        <f>IFERROR(VLOOKUP(C5014,[1]LP!$B:$C,2,FALSE),0)</f>
        <v>1168.8</v>
      </c>
      <c r="AA5014" s="11">
        <f t="shared" si="114"/>
        <v>25.304178393591688</v>
      </c>
      <c r="AB5014" s="11">
        <f>IFERROR(VLOOKUP(AD5014,[2]Sheet2!$M:$O,2,FALSE),0)</f>
        <v>0</v>
      </c>
      <c r="AC5014" s="11">
        <f>IFERROR(VLOOKUP(AD5014,[2]Sheet2!$M:$O,3,FALSE),0)</f>
        <v>0</v>
      </c>
      <c r="AD5014" s="10" t="s">
        <v>390</v>
      </c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1">
        <v>151554.5325</v>
      </c>
      <c r="F5015" s="11">
        <v>52131.1325</v>
      </c>
      <c r="G5015" s="11">
        <v>544634.27740000002</v>
      </c>
      <c r="H5015" s="11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2" t="str">
        <f>IFERROR(VLOOKUP(C5015,[1]Index!$D:$F,3,FALSE),"Non List")</f>
        <v>Microfinance</v>
      </c>
      <c r="Z5015">
        <f>IFERROR(VLOOKUP(C5015,[1]LP!$B:$C,2,FALSE),0)</f>
        <v>790</v>
      </c>
      <c r="AA5015" s="11">
        <f t="shared" si="114"/>
        <v>60.213414634146346</v>
      </c>
      <c r="AB5015" s="11">
        <f>IFERROR(VLOOKUP(AD5015,[2]Sheet2!$M:$O,2,FALSE),0)</f>
        <v>0</v>
      </c>
      <c r="AC5015" s="11">
        <f>IFERROR(VLOOKUP(AD5015,[2]Sheet2!$M:$O,3,FALSE),0)</f>
        <v>0</v>
      </c>
      <c r="AD5015" s="10" t="s">
        <v>391</v>
      </c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1">
        <v>319818.13</v>
      </c>
      <c r="F5016" s="11">
        <v>130872.34</v>
      </c>
      <c r="G5016" s="11">
        <v>1060653.129</v>
      </c>
      <c r="H5016" s="11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2" t="str">
        <f>IFERROR(VLOOKUP(C5016,[1]Index!$D:$F,3,FALSE),"Non List")</f>
        <v>Non List</v>
      </c>
      <c r="Z5016">
        <f>IFERROR(VLOOKUP(C5016,[1]LP!$B:$C,2,FALSE),0)</f>
        <v>0</v>
      </c>
      <c r="AA5016" s="11">
        <f t="shared" si="114"/>
        <v>0</v>
      </c>
      <c r="AB5016" s="11">
        <f>IFERROR(VLOOKUP(AD5016,[2]Sheet2!$M:$O,2,FALSE),0)</f>
        <v>0</v>
      </c>
      <c r="AC5016" s="11">
        <f>IFERROR(VLOOKUP(AD5016,[2]Sheet2!$M:$O,3,FALSE),0)</f>
        <v>0</v>
      </c>
      <c r="AD5016" s="10" t="s">
        <v>392</v>
      </c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1">
        <v>1055563.7339999999</v>
      </c>
      <c r="F5017" s="11">
        <v>1673954.476</v>
      </c>
      <c r="G5017" s="11">
        <v>8450120.1669999994</v>
      </c>
      <c r="H5017" s="11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2" t="str">
        <f>IFERROR(VLOOKUP(C5017,[1]Index!$D:$F,3,FALSE),"Non List")</f>
        <v>Microfinance</v>
      </c>
      <c r="Z5017">
        <f>IFERROR(VLOOKUP(C5017,[1]LP!$B:$C,2,FALSE),0)</f>
        <v>1130</v>
      </c>
      <c r="AA5017" s="11">
        <f t="shared" si="114"/>
        <v>205.08166969147007</v>
      </c>
      <c r="AB5017" s="11">
        <f>IFERROR(VLOOKUP(AD5017,[2]Sheet2!$M:$O,2,FALSE),0)</f>
        <v>0</v>
      </c>
      <c r="AC5017" s="11">
        <f>IFERROR(VLOOKUP(AD5017,[2]Sheet2!$M:$O,3,FALSE),0)</f>
        <v>0</v>
      </c>
      <c r="AD5017" s="10" t="s">
        <v>393</v>
      </c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1">
        <v>394155.82</v>
      </c>
      <c r="F5018" s="11">
        <v>74128.05</v>
      </c>
      <c r="G5018" s="11">
        <v>1146307.1000000001</v>
      </c>
      <c r="H5018" s="11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2" t="str">
        <f>IFERROR(VLOOKUP(C5018,[1]Index!$D:$F,3,FALSE),"Non List")</f>
        <v>Microfinance</v>
      </c>
      <c r="Z5018">
        <f>IFERROR(VLOOKUP(C5018,[1]LP!$B:$C,2,FALSE),0)</f>
        <v>633.1</v>
      </c>
      <c r="AA5018" s="11">
        <f t="shared" si="114"/>
        <v>240.72243346007608</v>
      </c>
      <c r="AB5018" s="11">
        <f>IFERROR(VLOOKUP(AD5018,[2]Sheet2!$M:$O,2,FALSE),0)</f>
        <v>5.4222000000000001</v>
      </c>
      <c r="AC5018" s="11">
        <f>IFERROR(VLOOKUP(AD5018,[2]Sheet2!$M:$O,3,FALSE),0)</f>
        <v>0.28539999999999999</v>
      </c>
      <c r="AD5018" s="10" t="s">
        <v>394</v>
      </c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1">
        <v>618900.04500000004</v>
      </c>
      <c r="F5019" s="11">
        <v>444703.64199999999</v>
      </c>
      <c r="G5019" s="11">
        <v>3205873.7749999999</v>
      </c>
      <c r="H5019" s="11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2" t="str">
        <f>IFERROR(VLOOKUP(C5019,[1]Index!$D:$F,3,FALSE),"Non List")</f>
        <v>Microfinance</v>
      </c>
      <c r="Z5019">
        <f>IFERROR(VLOOKUP(C5019,[1]LP!$B:$C,2,FALSE),0)</f>
        <v>900</v>
      </c>
      <c r="AA5019" s="11">
        <f t="shared" si="114"/>
        <v>58.479532163742689</v>
      </c>
      <c r="AB5019" s="11">
        <f>IFERROR(VLOOKUP(AD5019,[2]Sheet2!$M:$O,2,FALSE),0)</f>
        <v>0</v>
      </c>
      <c r="AC5019" s="11">
        <f>IFERROR(VLOOKUP(AD5019,[2]Sheet2!$M:$O,3,FALSE),0)</f>
        <v>10</v>
      </c>
      <c r="AD5019" s="10" t="s">
        <v>395</v>
      </c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1">
        <v>95238</v>
      </c>
      <c r="F5020" s="11">
        <v>36575.78</v>
      </c>
      <c r="G5020" s="11">
        <v>287829.34999999998</v>
      </c>
      <c r="H5020" s="11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2" t="str">
        <f>IFERROR(VLOOKUP(C5020,[1]Index!$D:$F,3,FALSE),"Non List")</f>
        <v>Microfinance</v>
      </c>
      <c r="Z5020">
        <f>IFERROR(VLOOKUP(C5020,[1]LP!$B:$C,2,FALSE),0)</f>
        <v>1007.1</v>
      </c>
      <c r="AA5020" s="11">
        <f t="shared" si="114"/>
        <v>113.79661016949153</v>
      </c>
      <c r="AB5020" s="11">
        <f>IFERROR(VLOOKUP(AD5020,[2]Sheet2!$M:$O,2,FALSE),0)</f>
        <v>13</v>
      </c>
      <c r="AC5020" s="11">
        <f>IFERROR(VLOOKUP(AD5020,[2]Sheet2!$M:$O,3,FALSE),0)</f>
        <v>0.68420000000000003</v>
      </c>
      <c r="AD5020" s="10" t="s">
        <v>396</v>
      </c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1">
        <v>982500</v>
      </c>
      <c r="F5021" s="11">
        <v>1334897</v>
      </c>
      <c r="G5021" s="11">
        <v>3756303</v>
      </c>
      <c r="H5021" s="11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2" t="str">
        <f>IFERROR(VLOOKUP(C5021,[1]Index!$D:$F,3,FALSE),"Non List")</f>
        <v>Microfinance</v>
      </c>
      <c r="Z5021">
        <f>IFERROR(VLOOKUP(C5021,[1]LP!$B:$C,2,FALSE),0)</f>
        <v>600</v>
      </c>
      <c r="AA5021" s="11">
        <f t="shared" si="114"/>
        <v>75</v>
      </c>
      <c r="AB5021" s="11">
        <f>IFERROR(VLOOKUP(AD5021,[2]Sheet2!$M:$O,2,FALSE),0)</f>
        <v>0</v>
      </c>
      <c r="AC5021" s="11">
        <f>IFERROR(VLOOKUP(AD5021,[2]Sheet2!$M:$O,3,FALSE),0)</f>
        <v>0</v>
      </c>
      <c r="AD5021" s="10" t="s">
        <v>397</v>
      </c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1">
        <v>255000</v>
      </c>
      <c r="F5022" s="11">
        <v>684962.96</v>
      </c>
      <c r="G5022" s="11">
        <v>2586307.0299999998</v>
      </c>
      <c r="H5022" s="11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2" t="str">
        <f>IFERROR(VLOOKUP(C5022,[1]Index!$D:$F,3,FALSE),"Non List")</f>
        <v>Microfinance</v>
      </c>
      <c r="Z5022">
        <f>IFERROR(VLOOKUP(C5022,[1]LP!$B:$C,2,FALSE),0)</f>
        <v>1727</v>
      </c>
      <c r="AA5022" s="11">
        <f t="shared" si="114"/>
        <v>22.489907540044275</v>
      </c>
      <c r="AB5022" s="11">
        <f>IFERROR(VLOOKUP(AD5022,[2]Sheet2!$M:$O,2,FALSE),0)</f>
        <v>0</v>
      </c>
      <c r="AC5022" s="11">
        <f>IFERROR(VLOOKUP(AD5022,[2]Sheet2!$M:$O,3,FALSE),0)</f>
        <v>0</v>
      </c>
      <c r="AD5022" s="10" t="s">
        <v>398</v>
      </c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1">
        <v>217562.5</v>
      </c>
      <c r="F5023" s="11">
        <v>224611.10699999999</v>
      </c>
      <c r="G5023" s="11">
        <v>1438887.9779999999</v>
      </c>
      <c r="H5023" s="11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2" t="str">
        <f>IFERROR(VLOOKUP(C5023,[1]Index!$D:$F,3,FALSE),"Non List")</f>
        <v>Microfinance</v>
      </c>
      <c r="Z5023">
        <f>IFERROR(VLOOKUP(C5023,[1]LP!$B:$C,2,FALSE),0)</f>
        <v>1852</v>
      </c>
      <c r="AA5023" s="11">
        <f t="shared" si="114"/>
        <v>57.587064676616919</v>
      </c>
      <c r="AB5023" s="11">
        <f>IFERROR(VLOOKUP(AD5023,[2]Sheet2!$M:$O,2,FALSE),0)</f>
        <v>0</v>
      </c>
      <c r="AC5023" s="11">
        <f>IFERROR(VLOOKUP(AD5023,[2]Sheet2!$M:$O,3,FALSE),0)</f>
        <v>0</v>
      </c>
      <c r="AD5023" s="10" t="s">
        <v>399</v>
      </c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1">
        <v>148478.41</v>
      </c>
      <c r="F5024" s="11">
        <v>18741.169999999998</v>
      </c>
      <c r="G5024" s="11">
        <v>426983.16</v>
      </c>
      <c r="H5024" s="11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2" t="str">
        <f>IFERROR(VLOOKUP(C5024,[1]Index!$D:$F,3,FALSE),"Non List")</f>
        <v>Microfinance</v>
      </c>
      <c r="Z5024">
        <f>IFERROR(VLOOKUP(C5024,[1]LP!$B:$C,2,FALSE),0)</f>
        <v>745</v>
      </c>
      <c r="AA5024" s="11">
        <f t="shared" si="114"/>
        <v>-195.53805774278214</v>
      </c>
      <c r="AB5024" s="11">
        <f>IFERROR(VLOOKUP(AD5024,[2]Sheet2!$M:$O,2,FALSE),0)</f>
        <v>0</v>
      </c>
      <c r="AC5024" s="11">
        <f>IFERROR(VLOOKUP(AD5024,[2]Sheet2!$M:$O,3,FALSE),0)</f>
        <v>0</v>
      </c>
      <c r="AD5024" s="10" t="s">
        <v>400</v>
      </c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1">
        <v>101400</v>
      </c>
      <c r="F5025" s="11">
        <v>14725.55</v>
      </c>
      <c r="G5025" s="11">
        <v>314290.58</v>
      </c>
      <c r="H5025" s="11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2" t="str">
        <f>IFERROR(VLOOKUP(C5025,[1]Index!$D:$F,3,FALSE),"Non List")</f>
        <v>Microfinance</v>
      </c>
      <c r="Z5025">
        <f>IFERROR(VLOOKUP(C5025,[1]LP!$B:$C,2,FALSE),0)</f>
        <v>817</v>
      </c>
      <c r="AA5025" s="11">
        <f t="shared" si="114"/>
        <v>-113.31484049930651</v>
      </c>
      <c r="AB5025" s="11">
        <f>IFERROR(VLOOKUP(AD5025,[2]Sheet2!$M:$O,2,FALSE),0)</f>
        <v>0</v>
      </c>
      <c r="AC5025" s="11">
        <f>IFERROR(VLOOKUP(AD5025,[2]Sheet2!$M:$O,3,FALSE),0)</f>
        <v>0</v>
      </c>
      <c r="AD5025" s="10" t="s">
        <v>401</v>
      </c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1">
        <v>1739440</v>
      </c>
      <c r="F5026" s="11">
        <v>1281031.3430000001</v>
      </c>
      <c r="G5026" s="11">
        <v>2856529.7089999998</v>
      </c>
      <c r="H5026" s="11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2" t="str">
        <f>IFERROR(VLOOKUP(C5026,[1]Index!$D:$F,3,FALSE),"Non List")</f>
        <v>Microfinance</v>
      </c>
      <c r="Z5026">
        <f>IFERROR(VLOOKUP(C5026,[1]LP!$B:$C,2,FALSE),0)</f>
        <v>651.9</v>
      </c>
      <c r="AA5026" s="11">
        <f t="shared" si="114"/>
        <v>36.603032004491858</v>
      </c>
      <c r="AB5026" s="11">
        <f>IFERROR(VLOOKUP(AD5026,[2]Sheet2!$M:$O,2,FALSE),0)</f>
        <v>0</v>
      </c>
      <c r="AC5026" s="11">
        <f>IFERROR(VLOOKUP(AD5026,[2]Sheet2!$M:$O,3,FALSE),0)</f>
        <v>15</v>
      </c>
      <c r="AD5026" s="10" t="s">
        <v>402</v>
      </c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1">
        <v>132000</v>
      </c>
      <c r="F5027" s="11">
        <v>50128.19</v>
      </c>
      <c r="G5027" s="11">
        <v>620744.29</v>
      </c>
      <c r="H5027" s="11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2" t="str">
        <f>IFERROR(VLOOKUP(C5027,[1]Index!$D:$F,3,FALSE),"Non List")</f>
        <v>Microfinance</v>
      </c>
      <c r="Z5027">
        <f>IFERROR(VLOOKUP(C5027,[1]LP!$B:$C,2,FALSE),0)</f>
        <v>828</v>
      </c>
      <c r="AA5027" s="11">
        <f t="shared" si="114"/>
        <v>-20.793571069814163</v>
      </c>
      <c r="AB5027" s="11">
        <f>IFERROR(VLOOKUP(AD5027,[2]Sheet2!$M:$O,2,FALSE),0)</f>
        <v>0</v>
      </c>
      <c r="AC5027" s="11">
        <f>IFERROR(VLOOKUP(AD5027,[2]Sheet2!$M:$O,3,FALSE),0)</f>
        <v>0</v>
      </c>
      <c r="AD5027" s="10" t="s">
        <v>403</v>
      </c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1">
        <v>382258.34499999997</v>
      </c>
      <c r="F5028" s="11">
        <v>87688.766000000003</v>
      </c>
      <c r="G5028" s="11">
        <v>1321481.642</v>
      </c>
      <c r="H5028" s="11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2" t="str">
        <f>IFERROR(VLOOKUP(C5028,[1]Index!$D:$F,3,FALSE),"Non List")</f>
        <v>Microfinance</v>
      </c>
      <c r="Z5028">
        <f>IFERROR(VLOOKUP(C5028,[1]LP!$B:$C,2,FALSE),0)</f>
        <v>626.9</v>
      </c>
      <c r="AA5028" s="11">
        <f t="shared" si="114"/>
        <v>137.17724288840262</v>
      </c>
      <c r="AB5028" s="11">
        <f>IFERROR(VLOOKUP(AD5028,[2]Sheet2!$M:$O,2,FALSE),0)</f>
        <v>0</v>
      </c>
      <c r="AC5028" s="11">
        <f>IFERROR(VLOOKUP(AD5028,[2]Sheet2!$M:$O,3,FALSE),0)</f>
        <v>0</v>
      </c>
      <c r="AD5028" s="10" t="s">
        <v>404</v>
      </c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1">
        <v>259955</v>
      </c>
      <c r="F5029" s="11">
        <v>208405.177</v>
      </c>
      <c r="G5029" s="11">
        <v>863744.58100000001</v>
      </c>
      <c r="H5029" s="11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2" t="str">
        <f>IFERROR(VLOOKUP(C5029,[1]Index!$D:$F,3,FALSE),"Non List")</f>
        <v>zdelist</v>
      </c>
      <c r="Z5029">
        <f>IFERROR(VLOOKUP(C5029,[1]LP!$B:$C,2,FALSE),0)</f>
        <v>0</v>
      </c>
      <c r="AA5029" s="11">
        <f t="shared" si="114"/>
        <v>0</v>
      </c>
      <c r="AB5029" s="11">
        <f>IFERROR(VLOOKUP(AD5029,[2]Sheet2!$M:$O,2,FALSE),0)</f>
        <v>0</v>
      </c>
      <c r="AC5029" s="11">
        <f>IFERROR(VLOOKUP(AD5029,[2]Sheet2!$M:$O,3,FALSE),0)</f>
        <v>0</v>
      </c>
      <c r="AD5029" s="10" t="s">
        <v>405</v>
      </c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1">
        <v>110632.5</v>
      </c>
      <c r="F5030" s="11">
        <v>177089.88</v>
      </c>
      <c r="G5030" s="11">
        <v>2473170.42</v>
      </c>
      <c r="H5030" s="11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2" t="str">
        <f>IFERROR(VLOOKUP(C5030,[1]Index!$D:$F,3,FALSE),"Non List")</f>
        <v>Microfinance</v>
      </c>
      <c r="Z5030">
        <f>IFERROR(VLOOKUP(C5030,[1]LP!$B:$C,2,FALSE),0)</f>
        <v>1117</v>
      </c>
      <c r="AA5030" s="11">
        <f t="shared" si="114"/>
        <v>-15.49022327000416</v>
      </c>
      <c r="AB5030" s="11">
        <f>IFERROR(VLOOKUP(AD5030,[2]Sheet2!$M:$O,2,FALSE),0)</f>
        <v>0</v>
      </c>
      <c r="AC5030" s="11">
        <f>IFERROR(VLOOKUP(AD5030,[2]Sheet2!$M:$O,3,FALSE),0)</f>
        <v>0</v>
      </c>
      <c r="AD5030" s="10" t="s">
        <v>406</v>
      </c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1">
        <v>1182034.2</v>
      </c>
      <c r="F5031" s="11">
        <v>1908377.6910000001</v>
      </c>
      <c r="G5031" s="11">
        <v>10009619.613</v>
      </c>
      <c r="H5031" s="11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2" t="str">
        <f>IFERROR(VLOOKUP(C5031,[1]Index!$D:$F,3,FALSE),"Non List")</f>
        <v>Microfinance</v>
      </c>
      <c r="Z5031">
        <f>IFERROR(VLOOKUP(C5031,[1]LP!$B:$C,2,FALSE),0)</f>
        <v>1379</v>
      </c>
      <c r="AA5031" s="11">
        <f t="shared" si="114"/>
        <v>37.129779213785675</v>
      </c>
      <c r="AB5031" s="11">
        <f>IFERROR(VLOOKUP(AD5031,[2]Sheet2!$M:$O,2,FALSE),0)</f>
        <v>14</v>
      </c>
      <c r="AC5031" s="11">
        <f>IFERROR(VLOOKUP(AD5031,[2]Sheet2!$M:$O,3,FALSE),0)</f>
        <v>0.7369</v>
      </c>
      <c r="AD5031" s="10" t="s">
        <v>407</v>
      </c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1">
        <v>106148</v>
      </c>
      <c r="F5032" s="11">
        <v>117492</v>
      </c>
      <c r="G5032" s="11">
        <v>1092991</v>
      </c>
      <c r="H5032" s="11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2" t="str">
        <f>IFERROR(VLOOKUP(C5032,[1]Index!$D:$F,3,FALSE),"Non List")</f>
        <v>Microfinance</v>
      </c>
      <c r="Z5032">
        <f>IFERROR(VLOOKUP(C5032,[1]LP!$B:$C,2,FALSE),0)</f>
        <v>1141.5999999999999</v>
      </c>
      <c r="AA5032" s="11">
        <f t="shared" si="114"/>
        <v>597.69633507853405</v>
      </c>
      <c r="AB5032" s="11">
        <f>IFERROR(VLOOKUP(AD5032,[2]Sheet2!$M:$O,2,FALSE),0)</f>
        <v>0</v>
      </c>
      <c r="AC5032" s="11">
        <f>IFERROR(VLOOKUP(AD5032,[2]Sheet2!$M:$O,3,FALSE),0)</f>
        <v>0</v>
      </c>
      <c r="AD5032" s="10" t="s">
        <v>408</v>
      </c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1">
        <v>24840</v>
      </c>
      <c r="F5033" s="11">
        <v>6491.48</v>
      </c>
      <c r="G5033" s="11">
        <v>157462.43</v>
      </c>
      <c r="H5033" s="11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2" t="str">
        <f>IFERROR(VLOOKUP(C5033,[1]Index!$D:$F,3,FALSE),"Non List")</f>
        <v>zdelist</v>
      </c>
      <c r="Z5033">
        <f>IFERROR(VLOOKUP(C5033,[1]LP!$B:$C,2,FALSE),0)</f>
        <v>0</v>
      </c>
      <c r="AA5033" s="11">
        <f t="shared" si="114"/>
        <v>0</v>
      </c>
      <c r="AB5033" s="11">
        <f>IFERROR(VLOOKUP(AD5033,[2]Sheet2!$M:$O,2,FALSE),0)</f>
        <v>0</v>
      </c>
      <c r="AC5033" s="11">
        <f>IFERROR(VLOOKUP(AD5033,[2]Sheet2!$M:$O,3,FALSE),0)</f>
        <v>0</v>
      </c>
      <c r="AD5033" s="10" t="s">
        <v>409</v>
      </c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1">
        <v>146138.57999999999</v>
      </c>
      <c r="F5034" s="11">
        <v>47934.080000000002</v>
      </c>
      <c r="G5034" s="11">
        <v>694430.9</v>
      </c>
      <c r="H5034" s="11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2" t="str">
        <f>IFERROR(VLOOKUP(C5034,[1]Index!$D:$F,3,FALSE),"Non List")</f>
        <v>Microfinance</v>
      </c>
      <c r="Z5034">
        <f>IFERROR(VLOOKUP(C5034,[1]LP!$B:$C,2,FALSE),0)</f>
        <v>959.8</v>
      </c>
      <c r="AA5034" s="11">
        <f t="shared" si="114"/>
        <v>286.50746268656712</v>
      </c>
      <c r="AB5034" s="11">
        <f>IFERROR(VLOOKUP(AD5034,[2]Sheet2!$M:$O,2,FALSE),0)</f>
        <v>0</v>
      </c>
      <c r="AC5034" s="11">
        <f>IFERROR(VLOOKUP(AD5034,[2]Sheet2!$M:$O,3,FALSE),0)</f>
        <v>0</v>
      </c>
      <c r="AD5034" s="10" t="s">
        <v>410</v>
      </c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1">
        <v>79211.3</v>
      </c>
      <c r="F5035" s="11">
        <v>3309.5</v>
      </c>
      <c r="G5035" s="11">
        <v>169458.52</v>
      </c>
      <c r="H5035" s="11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2" t="str">
        <f>IFERROR(VLOOKUP(C5035,[1]Index!$D:$F,3,FALSE),"Non List")</f>
        <v>Microfinance</v>
      </c>
      <c r="Z5035">
        <f>IFERROR(VLOOKUP(C5035,[1]LP!$B:$C,2,FALSE),0)</f>
        <v>875</v>
      </c>
      <c r="AA5035" s="11">
        <f t="shared" si="114"/>
        <v>-21.642344793470194</v>
      </c>
      <c r="AB5035" s="11">
        <f>IFERROR(VLOOKUP(AD5035,[2]Sheet2!$M:$O,2,FALSE),0)</f>
        <v>0</v>
      </c>
      <c r="AC5035" s="11">
        <f>IFERROR(VLOOKUP(AD5035,[2]Sheet2!$M:$O,3,FALSE),0)</f>
        <v>0</v>
      </c>
      <c r="AD5035" s="10" t="s">
        <v>411</v>
      </c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1">
        <v>270000</v>
      </c>
      <c r="F5036" s="11">
        <v>155953.9903</v>
      </c>
      <c r="G5036" s="11">
        <v>1321705.8178000001</v>
      </c>
      <c r="H5036" s="11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2" t="str">
        <f>IFERROR(VLOOKUP(C5036,[1]Index!$D:$F,3,FALSE),"Non List")</f>
        <v>Microfinance</v>
      </c>
      <c r="Z5036">
        <f>IFERROR(VLOOKUP(C5036,[1]LP!$B:$C,2,FALSE),0)</f>
        <v>645</v>
      </c>
      <c r="AA5036" s="11">
        <f t="shared" si="114"/>
        <v>83.657587548638134</v>
      </c>
      <c r="AB5036" s="11">
        <f>IFERROR(VLOOKUP(AD5036,[2]Sheet2!$M:$O,2,FALSE),0)</f>
        <v>0</v>
      </c>
      <c r="AC5036" s="11">
        <f>IFERROR(VLOOKUP(AD5036,[2]Sheet2!$M:$O,3,FALSE),0)</f>
        <v>0</v>
      </c>
      <c r="AD5036" s="10" t="s">
        <v>412</v>
      </c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1">
        <v>103100</v>
      </c>
      <c r="F5037" s="11">
        <v>46008</v>
      </c>
      <c r="G5037" s="11">
        <v>685404</v>
      </c>
      <c r="H5037" s="11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2" t="str">
        <f>IFERROR(VLOOKUP(C5037,[1]Index!$D:$F,3,FALSE),"Non List")</f>
        <v>Microfinance</v>
      </c>
      <c r="Z5037">
        <f>IFERROR(VLOOKUP(C5037,[1]LP!$B:$C,2,FALSE),0)</f>
        <v>872</v>
      </c>
      <c r="AA5037" s="11">
        <f t="shared" si="114"/>
        <v>-164.21845574387947</v>
      </c>
      <c r="AB5037" s="11">
        <f>IFERROR(VLOOKUP(AD5037,[2]Sheet2!$M:$O,2,FALSE),0)</f>
        <v>14.25</v>
      </c>
      <c r="AC5037" s="11">
        <f>IFERROR(VLOOKUP(AD5037,[2]Sheet2!$M:$O,3,FALSE),0)</f>
        <v>0.75</v>
      </c>
      <c r="AD5037" s="10" t="s">
        <v>413</v>
      </c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1">
        <v>62338</v>
      </c>
      <c r="F5038" s="11">
        <v>210006.01</v>
      </c>
      <c r="G5038" s="11">
        <v>839493.46</v>
      </c>
      <c r="H5038" s="11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2" t="str">
        <f>IFERROR(VLOOKUP(C5038,[1]Index!$D:$F,3,FALSE),"Non List")</f>
        <v>Microfinance</v>
      </c>
      <c r="Z5038">
        <f>IFERROR(VLOOKUP(C5038,[1]LP!$B:$C,2,FALSE),0)</f>
        <v>1813</v>
      </c>
      <c r="AA5038" s="11">
        <f t="shared" si="114"/>
        <v>19.0041928721174</v>
      </c>
      <c r="AB5038" s="11">
        <f>IFERROR(VLOOKUP(AD5038,[2]Sheet2!$M:$O,2,FALSE),0)</f>
        <v>0</v>
      </c>
      <c r="AC5038" s="11">
        <f>IFERROR(VLOOKUP(AD5038,[2]Sheet2!$M:$O,3,FALSE),0)</f>
        <v>0</v>
      </c>
      <c r="AD5038" s="10" t="s">
        <v>414</v>
      </c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1">
        <v>109375</v>
      </c>
      <c r="F5039" s="11">
        <v>22048.78</v>
      </c>
      <c r="G5039" s="11">
        <v>874147</v>
      </c>
      <c r="H5039" s="11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2" t="str">
        <f>IFERROR(VLOOKUP(C5039,[1]Index!$D:$F,3,FALSE),"Non List")</f>
        <v>Microfinance</v>
      </c>
      <c r="Z5039">
        <f>IFERROR(VLOOKUP(C5039,[1]LP!$B:$C,2,FALSE),0)</f>
        <v>775</v>
      </c>
      <c r="AA5039" s="11">
        <f t="shared" si="114"/>
        <v>-18.312854442344044</v>
      </c>
      <c r="AB5039" s="11">
        <f>IFERROR(VLOOKUP(AD5039,[2]Sheet2!$M:$O,2,FALSE),0)</f>
        <v>0</v>
      </c>
      <c r="AC5039" s="11">
        <f>IFERROR(VLOOKUP(AD5039,[2]Sheet2!$M:$O,3,FALSE),0)</f>
        <v>0</v>
      </c>
      <c r="AD5039" s="10" t="s">
        <v>415</v>
      </c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1">
        <v>160000</v>
      </c>
      <c r="F5040" s="11">
        <v>322392.81</v>
      </c>
      <c r="G5040" s="11">
        <v>2689707.9</v>
      </c>
      <c r="H5040" s="11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2" t="str">
        <f>IFERROR(VLOOKUP(C5040,[1]Index!$D:$F,3,FALSE),"Non List")</f>
        <v>Microfinance</v>
      </c>
      <c r="Z5040">
        <f>IFERROR(VLOOKUP(C5040,[1]LP!$B:$C,2,FALSE),0)</f>
        <v>1190</v>
      </c>
      <c r="AA5040" s="11">
        <f t="shared" si="114"/>
        <v>-36.402569593147753</v>
      </c>
      <c r="AB5040" s="11">
        <f>IFERROR(VLOOKUP(AD5040,[2]Sheet2!$M:$O,2,FALSE),0)</f>
        <v>0</v>
      </c>
      <c r="AC5040" s="11">
        <f>IFERROR(VLOOKUP(AD5040,[2]Sheet2!$M:$O,3,FALSE),0)</f>
        <v>0</v>
      </c>
      <c r="AD5040" s="10" t="s">
        <v>416</v>
      </c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1">
        <v>367143.40899999999</v>
      </c>
      <c r="F5041" s="11">
        <v>175354.16</v>
      </c>
      <c r="G5041" s="11">
        <v>1554643.5419999999</v>
      </c>
      <c r="H5041" s="11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2" t="str">
        <f>IFERROR(VLOOKUP(C5041,[1]Index!$D:$F,3,FALSE),"Non List")</f>
        <v>Microfinance</v>
      </c>
      <c r="Z5041">
        <f>IFERROR(VLOOKUP(C5041,[1]LP!$B:$C,2,FALSE),0)</f>
        <v>601</v>
      </c>
      <c r="AA5041" s="11">
        <f t="shared" si="114"/>
        <v>-290.33816425120773</v>
      </c>
      <c r="AB5041" s="11">
        <f>IFERROR(VLOOKUP(AD5041,[2]Sheet2!$M:$O,2,FALSE),0)</f>
        <v>0</v>
      </c>
      <c r="AC5041" s="11">
        <f>IFERROR(VLOOKUP(AD5041,[2]Sheet2!$M:$O,3,FALSE),0)</f>
        <v>0</v>
      </c>
      <c r="AD5041" s="10" t="s">
        <v>417</v>
      </c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1">
        <v>229020.6183</v>
      </c>
      <c r="F5042" s="11">
        <v>57908.062100000003</v>
      </c>
      <c r="G5042" s="11">
        <v>1158625.7975000001</v>
      </c>
      <c r="H5042" s="11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2" t="str">
        <f>IFERROR(VLOOKUP(C5042,[1]Index!$D:$F,3,FALSE),"Non List")</f>
        <v>Microfinance</v>
      </c>
      <c r="Z5042">
        <f>IFERROR(VLOOKUP(C5042,[1]LP!$B:$C,2,FALSE),0)</f>
        <v>887</v>
      </c>
      <c r="AA5042" s="11">
        <f t="shared" si="114"/>
        <v>-34.049904030710174</v>
      </c>
      <c r="AB5042" s="11">
        <f>IFERROR(VLOOKUP(AD5042,[2]Sheet2!$M:$O,2,FALSE),0)</f>
        <v>0</v>
      </c>
      <c r="AC5042" s="11">
        <f>IFERROR(VLOOKUP(AD5042,[2]Sheet2!$M:$O,3,FALSE),0)</f>
        <v>0</v>
      </c>
      <c r="AD5042" s="10" t="s">
        <v>418</v>
      </c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1">
        <v>361040.36</v>
      </c>
      <c r="F5043" s="11">
        <v>194493.86799999999</v>
      </c>
      <c r="G5043" s="11">
        <v>963765.505</v>
      </c>
      <c r="H5043" s="11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2" t="str">
        <f>IFERROR(VLOOKUP(C5043,[1]Index!$D:$F,3,FALSE),"Non List")</f>
        <v>zdelist</v>
      </c>
      <c r="Z5043">
        <f>IFERROR(VLOOKUP(C5043,[1]LP!$B:$C,2,FALSE),0)</f>
        <v>0</v>
      </c>
      <c r="AA5043" s="11">
        <f t="shared" si="114"/>
        <v>0</v>
      </c>
      <c r="AB5043" s="11">
        <f>IFERROR(VLOOKUP(AD5043,[2]Sheet2!$M:$O,2,FALSE),0)</f>
        <v>0</v>
      </c>
      <c r="AC5043" s="11">
        <f>IFERROR(VLOOKUP(AD5043,[2]Sheet2!$M:$O,3,FALSE),0)</f>
        <v>0</v>
      </c>
      <c r="AD5043" s="10" t="s">
        <v>419</v>
      </c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1">
        <v>266424.39</v>
      </c>
      <c r="F5044" s="11">
        <v>309121.91999999998</v>
      </c>
      <c r="G5044" s="11">
        <v>2050839.7</v>
      </c>
      <c r="H5044" s="11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2" t="str">
        <f>IFERROR(VLOOKUP(C5044,[1]Index!$D:$F,3,FALSE),"Non List")</f>
        <v>Microfinance</v>
      </c>
      <c r="Z5044">
        <f>IFERROR(VLOOKUP(C5044,[1]LP!$B:$C,2,FALSE),0)</f>
        <v>1070</v>
      </c>
      <c r="AA5044" s="11">
        <f t="shared" si="114"/>
        <v>277.9220779220779</v>
      </c>
      <c r="AB5044" s="11">
        <f>IFERROR(VLOOKUP(AD5044,[2]Sheet2!$M:$O,2,FALSE),0)</f>
        <v>0</v>
      </c>
      <c r="AC5044" s="11">
        <f>IFERROR(VLOOKUP(AD5044,[2]Sheet2!$M:$O,3,FALSE),0)</f>
        <v>0</v>
      </c>
      <c r="AD5044" s="10" t="s">
        <v>420</v>
      </c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1">
        <v>471370.53</v>
      </c>
      <c r="F5045" s="11">
        <v>156333.20800000001</v>
      </c>
      <c r="G5045" s="11">
        <v>1388003.648</v>
      </c>
      <c r="H5045" s="11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2" t="str">
        <f>IFERROR(VLOOKUP(C5045,[1]Index!$D:$F,3,FALSE),"Non List")</f>
        <v>Microfinance</v>
      </c>
      <c r="Z5045">
        <f>IFERROR(VLOOKUP(C5045,[1]LP!$B:$C,2,FALSE),0)</f>
        <v>797</v>
      </c>
      <c r="AA5045" s="11">
        <f t="shared" si="114"/>
        <v>435.51912568306011</v>
      </c>
      <c r="AB5045" s="11">
        <f>IFERROR(VLOOKUP(AD5045,[2]Sheet2!$M:$O,2,FALSE),0)</f>
        <v>0</v>
      </c>
      <c r="AC5045" s="11">
        <f>IFERROR(VLOOKUP(AD5045,[2]Sheet2!$M:$O,3,FALSE),0)</f>
        <v>0</v>
      </c>
      <c r="AD5045" s="10" t="s">
        <v>421</v>
      </c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1">
        <v>40000</v>
      </c>
      <c r="F5046" s="11">
        <v>-7518.41</v>
      </c>
      <c r="G5046" s="11">
        <v>20243.87</v>
      </c>
      <c r="H5046" s="11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2" t="str">
        <f>IFERROR(VLOOKUP(C5046,[1]Index!$D:$F,3,FALSE),"Non List")</f>
        <v>zdelist</v>
      </c>
      <c r="Z5046">
        <f>IFERROR(VLOOKUP(C5046,[1]LP!$B:$C,2,FALSE),0)</f>
        <v>0</v>
      </c>
      <c r="AA5046" s="11">
        <f t="shared" si="114"/>
        <v>0</v>
      </c>
      <c r="AB5046" s="11">
        <f>IFERROR(VLOOKUP(AD5046,[2]Sheet2!$M:$O,2,FALSE),0)</f>
        <v>0</v>
      </c>
      <c r="AC5046" s="11">
        <f>IFERROR(VLOOKUP(AD5046,[2]Sheet2!$M:$O,3,FALSE),0)</f>
        <v>0</v>
      </c>
      <c r="AD5046" s="10" t="s">
        <v>422</v>
      </c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1">
        <v>791984.79</v>
      </c>
      <c r="F5047" s="11">
        <v>1517206.871</v>
      </c>
      <c r="G5047" s="11">
        <v>4616982.6100000003</v>
      </c>
      <c r="H5047" s="11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2" t="str">
        <f>IFERROR(VLOOKUP(C5047,[1]Index!$D:$F,3,FALSE),"Non List")</f>
        <v>Microfinance</v>
      </c>
      <c r="Z5047">
        <f>IFERROR(VLOOKUP(C5047,[1]LP!$B:$C,2,FALSE),0)</f>
        <v>686</v>
      </c>
      <c r="AA5047" s="11">
        <f t="shared" si="114"/>
        <v>72.362869198312239</v>
      </c>
      <c r="AB5047" s="11">
        <f>IFERROR(VLOOKUP(AD5047,[2]Sheet2!$M:$O,2,FALSE),0)</f>
        <v>20</v>
      </c>
      <c r="AC5047" s="11">
        <f>IFERROR(VLOOKUP(AD5047,[2]Sheet2!$M:$O,3,FALSE),0)</f>
        <v>0</v>
      </c>
      <c r="AD5047" s="10" t="s">
        <v>423</v>
      </c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1">
        <v>2908111.0750000002</v>
      </c>
      <c r="F5048" s="11">
        <v>497761.42300000001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2" t="str">
        <f>IFERROR(VLOOKUP(C5048,[1]Index!$D:$F,3,FALSE),"Non List")</f>
        <v>Life Insurance</v>
      </c>
      <c r="Z5048">
        <f>IFERROR(VLOOKUP(C5048,[1]LP!$B:$C,2,FALSE),0)</f>
        <v>680</v>
      </c>
      <c r="AA5048" s="11">
        <f t="shared" si="114"/>
        <v>76.233183856502237</v>
      </c>
      <c r="AB5048" s="11">
        <f>IFERROR(VLOOKUP(AD5048,[2]Sheet2!$M:$O,2,FALSE),0)</f>
        <v>0</v>
      </c>
      <c r="AC5048" s="11">
        <f>IFERROR(VLOOKUP(AD5048,[2]Sheet2!$M:$O,3,FALSE),0)</f>
        <v>0</v>
      </c>
      <c r="AD5048" s="10" t="s">
        <v>424</v>
      </c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1">
        <v>2239370</v>
      </c>
      <c r="F5049" s="11">
        <v>652864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4"/>
        <v>0</v>
      </c>
      <c r="AB5049" s="11">
        <f>IFERROR(VLOOKUP(AD5049,[2]Sheet2!$M:$O,2,FALSE),0)</f>
        <v>0</v>
      </c>
      <c r="AC5049" s="11">
        <f>IFERROR(VLOOKUP(AD5049,[2]Sheet2!$M:$O,3,FALSE),0)</f>
        <v>0</v>
      </c>
      <c r="AD5049" s="10" t="s">
        <v>425</v>
      </c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1">
        <v>2653200</v>
      </c>
      <c r="F5050" s="11">
        <v>690999.97600000002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2" t="str">
        <f>IFERROR(VLOOKUP(C5050,[1]Index!$D:$F,3,FALSE),"Non List")</f>
        <v>Life Insurance</v>
      </c>
      <c r="Z5050">
        <f>IFERROR(VLOOKUP(C5050,[1]LP!$B:$C,2,FALSE),0)</f>
        <v>1425</v>
      </c>
      <c r="AA5050" s="11">
        <f t="shared" si="114"/>
        <v>339.28571428571428</v>
      </c>
      <c r="AB5050" s="11">
        <f>IFERROR(VLOOKUP(AD5050,[2]Sheet2!$M:$O,2,FALSE),0)</f>
        <v>0</v>
      </c>
      <c r="AC5050" s="11">
        <f>IFERROR(VLOOKUP(AD5050,[2]Sheet2!$M:$O,3,FALSE),0)</f>
        <v>0</v>
      </c>
      <c r="AD5050" s="10" t="s">
        <v>426</v>
      </c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1">
        <v>8207966.5539999995</v>
      </c>
      <c r="F5051" s="11">
        <v>486774.223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2" t="str">
        <f>IFERROR(VLOOKUP(C5051,[1]Index!$D:$F,3,FALSE),"Non List")</f>
        <v>Life Insurance</v>
      </c>
      <c r="Z5051">
        <f>IFERROR(VLOOKUP(C5051,[1]LP!$B:$C,2,FALSE),0)</f>
        <v>655</v>
      </c>
      <c r="AA5051" s="11">
        <f t="shared" si="114"/>
        <v>90.34482758620689</v>
      </c>
      <c r="AB5051" s="11">
        <f>IFERROR(VLOOKUP(AD5051,[2]Sheet2!$M:$O,2,FALSE),0)</f>
        <v>0</v>
      </c>
      <c r="AC5051" s="11">
        <f>IFERROR(VLOOKUP(AD5051,[2]Sheet2!$M:$O,3,FALSE),0)</f>
        <v>0</v>
      </c>
      <c r="AD5051" s="10" t="s">
        <v>427</v>
      </c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1">
        <v>4640431.875</v>
      </c>
      <c r="F5052" s="11">
        <v>329133.73499999999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602.9</v>
      </c>
      <c r="AA5052" s="11">
        <f t="shared" si="114"/>
        <v>70.762910798122064</v>
      </c>
      <c r="AB5052" s="11">
        <f>IFERROR(VLOOKUP(AD5052,[2]Sheet2!$M:$O,2,FALSE),0)</f>
        <v>0</v>
      </c>
      <c r="AC5052" s="11">
        <f>IFERROR(VLOOKUP(AD5052,[2]Sheet2!$M:$O,3,FALSE),0)</f>
        <v>0</v>
      </c>
      <c r="AD5052" s="10" t="s">
        <v>428</v>
      </c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1">
        <v>3140966</v>
      </c>
      <c r="F5053" s="11">
        <v>463843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4"/>
        <v>0</v>
      </c>
      <c r="AB5053" s="11">
        <f>IFERROR(VLOOKUP(AD5053,[2]Sheet2!$M:$O,2,FALSE),0)</f>
        <v>0</v>
      </c>
      <c r="AC5053" s="11">
        <f>IFERROR(VLOOKUP(AD5053,[2]Sheet2!$M:$O,3,FALSE),0)</f>
        <v>0</v>
      </c>
      <c r="AD5053" s="10" t="s">
        <v>429</v>
      </c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1">
        <v>2342855</v>
      </c>
      <c r="F5054" s="11">
        <v>136381.73699999999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2" t="str">
        <f>IFERROR(VLOOKUP(C5054,[1]Index!$D:$F,3,FALSE),"Non List")</f>
        <v>zdelist</v>
      </c>
      <c r="Z5054">
        <f>IFERROR(VLOOKUP(C5054,[1]LP!$B:$C,2,FALSE),0)</f>
        <v>0</v>
      </c>
      <c r="AA5054" s="11">
        <f t="shared" si="114"/>
        <v>0</v>
      </c>
      <c r="AB5054" s="11">
        <f>IFERROR(VLOOKUP(AD5054,[2]Sheet2!$M:$O,2,FALSE),0)</f>
        <v>0</v>
      </c>
      <c r="AC5054" s="11">
        <f>IFERROR(VLOOKUP(AD5054,[2]Sheet2!$M:$O,3,FALSE),0)</f>
        <v>0</v>
      </c>
      <c r="AD5054" s="10" t="s">
        <v>430</v>
      </c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1">
        <v>2100000</v>
      </c>
      <c r="F5055" s="11">
        <v>381028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2" t="str">
        <f>IFERROR(VLOOKUP(C5055,[1]Index!$D:$F,3,FALSE),"Non List")</f>
        <v>zdelist</v>
      </c>
      <c r="Z5055">
        <f>IFERROR(VLOOKUP(C5055,[1]LP!$B:$C,2,FALSE),0)</f>
        <v>0</v>
      </c>
      <c r="AA5055" s="11">
        <f t="shared" si="114"/>
        <v>0</v>
      </c>
      <c r="AB5055" s="11">
        <f>IFERROR(VLOOKUP(AD5055,[2]Sheet2!$M:$O,2,FALSE),0)</f>
        <v>0</v>
      </c>
      <c r="AC5055" s="11">
        <f>IFERROR(VLOOKUP(AD5055,[2]Sheet2!$M:$O,3,FALSE),0)</f>
        <v>0</v>
      </c>
      <c r="AD5055" s="10" t="s">
        <v>431</v>
      </c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1">
        <v>2000000</v>
      </c>
      <c r="F5056" s="11">
        <v>597250.50800000003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2" t="str">
        <f>IFERROR(VLOOKUP(C5056,[1]Index!$D:$F,3,FALSE),"Non List")</f>
        <v>zdelist</v>
      </c>
      <c r="Z5056">
        <f>IFERROR(VLOOKUP(C5056,[1]LP!$B:$C,2,FALSE),0)</f>
        <v>0</v>
      </c>
      <c r="AA5056" s="11">
        <f t="shared" si="114"/>
        <v>0</v>
      </c>
      <c r="AB5056" s="11">
        <f>IFERROR(VLOOKUP(AD5056,[2]Sheet2!$M:$O,2,FALSE),0)</f>
        <v>0</v>
      </c>
      <c r="AC5056" s="11">
        <f>IFERROR(VLOOKUP(AD5056,[2]Sheet2!$M:$O,3,FALSE),0)</f>
        <v>0</v>
      </c>
      <c r="AD5056" s="10" t="s">
        <v>432</v>
      </c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1">
        <v>4545572.0999999996</v>
      </c>
      <c r="F5057" s="11">
        <v>2586812.2439999999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2" t="str">
        <f>IFERROR(VLOOKUP(C5057,[1]Index!$D:$F,3,FALSE),"Non List")</f>
        <v>Life Insurance</v>
      </c>
      <c r="Z5057">
        <f>IFERROR(VLOOKUP(C5057,[1]LP!$B:$C,2,FALSE),0)</f>
        <v>540</v>
      </c>
      <c r="AA5057" s="11">
        <f t="shared" si="114"/>
        <v>72.678331090174964</v>
      </c>
      <c r="AB5057" s="11">
        <f>IFERROR(VLOOKUP(AD5057,[2]Sheet2!$M:$O,2,FALSE),0)</f>
        <v>0</v>
      </c>
      <c r="AC5057" s="11">
        <f>IFERROR(VLOOKUP(AD5057,[2]Sheet2!$M:$O,3,FALSE),0)</f>
        <v>0</v>
      </c>
      <c r="AD5057" s="10" t="s">
        <v>433</v>
      </c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1">
        <v>1312800</v>
      </c>
      <c r="F5058" s="11">
        <v>258600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2" t="str">
        <f>IFERROR(VLOOKUP(C5058,[1]Index!$D:$F,3,FALSE),"Non List")</f>
        <v>zdelist</v>
      </c>
      <c r="Z5058">
        <f>IFERROR(VLOOKUP(C5058,[1]LP!$B:$C,2,FALSE),0)</f>
        <v>0</v>
      </c>
      <c r="AA5058" s="11">
        <f t="shared" si="114"/>
        <v>0</v>
      </c>
      <c r="AB5058" s="11">
        <f>IFERROR(VLOOKUP(AD5058,[2]Sheet2!$M:$O,2,FALSE),0)</f>
        <v>0</v>
      </c>
      <c r="AC5058" s="11">
        <f>IFERROR(VLOOKUP(AD5058,[2]Sheet2!$M:$O,3,FALSE),0)</f>
        <v>0</v>
      </c>
      <c r="AD5058" s="10" t="s">
        <v>434</v>
      </c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1">
        <v>1494765</v>
      </c>
      <c r="F5059" s="11">
        <v>436261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2" t="str">
        <f>IFERROR(VLOOKUP(C5059,[1]Index!$D:$F,3,FALSE),"Non List")</f>
        <v>Non Life Insurance</v>
      </c>
      <c r="Z5059">
        <f>IFERROR(VLOOKUP(C5059,[1]LP!$B:$C,2,FALSE),0)</f>
        <v>930</v>
      </c>
      <c r="AA5059" s="11">
        <f t="shared" ref="AA5059:AA5122" si="115">IFERROR(Z5059/M5059,0)</f>
        <v>36.399217221135025</v>
      </c>
      <c r="AB5059" s="11">
        <f>IFERROR(VLOOKUP(AD5059,[2]Sheet2!$M:$O,2,FALSE),0)</f>
        <v>10</v>
      </c>
      <c r="AC5059" s="11">
        <f>IFERROR(VLOOKUP(AD5059,[2]Sheet2!$M:$O,3,FALSE),0)</f>
        <v>0.52629999999999999</v>
      </c>
      <c r="AD5059" s="10" t="s">
        <v>435</v>
      </c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1">
        <v>2012361</v>
      </c>
      <c r="F5060" s="11">
        <v>396262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2" t="str">
        <f>IFERROR(VLOOKUP(C5060,[1]Index!$D:$F,3,FALSE),"Non List")</f>
        <v>Non Life Insurance</v>
      </c>
      <c r="Z5060">
        <f>IFERROR(VLOOKUP(C5060,[1]LP!$B:$C,2,FALSE),0)</f>
        <v>843</v>
      </c>
      <c r="AA5060" s="11">
        <f t="shared" si="115"/>
        <v>37.234982332155475</v>
      </c>
      <c r="AB5060" s="11">
        <f>IFERROR(VLOOKUP(AD5060,[2]Sheet2!$M:$O,2,FALSE),0)</f>
        <v>0</v>
      </c>
      <c r="AC5060" s="11">
        <f>IFERROR(VLOOKUP(AD5060,[2]Sheet2!$M:$O,3,FALSE),0)</f>
        <v>0</v>
      </c>
      <c r="AD5060" s="10" t="s">
        <v>436</v>
      </c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1">
        <v>1459276</v>
      </c>
      <c r="F5061" s="11">
        <v>244406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2" t="str">
        <f>IFERROR(VLOOKUP(C5061,[1]Index!$D:$F,3,FALSE),"Non List")</f>
        <v>Non Life Insurance</v>
      </c>
      <c r="Z5061">
        <f>IFERROR(VLOOKUP(C5061,[1]LP!$B:$C,2,FALSE),0)</f>
        <v>844</v>
      </c>
      <c r="AA5061" s="11">
        <f t="shared" si="115"/>
        <v>52.098765432098766</v>
      </c>
      <c r="AB5061" s="11">
        <f>IFERROR(VLOOKUP(AD5061,[2]Sheet2!$M:$O,2,FALSE),0)</f>
        <v>0</v>
      </c>
      <c r="AC5061" s="11">
        <f>IFERROR(VLOOKUP(AD5061,[2]Sheet2!$M:$O,3,FALSE),0)</f>
        <v>0</v>
      </c>
      <c r="AD5061" s="10" t="s">
        <v>437</v>
      </c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1">
        <v>1225584</v>
      </c>
      <c r="F5062" s="11">
        <v>265313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2" t="str">
        <f>IFERROR(VLOOKUP(C5062,[1]Index!$D:$F,3,FALSE),"Non List")</f>
        <v>zdelist</v>
      </c>
      <c r="Z5062">
        <f>IFERROR(VLOOKUP(C5062,[1]LP!$B:$C,2,FALSE),0)</f>
        <v>0</v>
      </c>
      <c r="AA5062" s="11">
        <f t="shared" si="115"/>
        <v>0</v>
      </c>
      <c r="AB5062" s="11">
        <f>IFERROR(VLOOKUP(AD5062,[2]Sheet2!$M:$O,2,FALSE),0)</f>
        <v>0</v>
      </c>
      <c r="AC5062" s="11">
        <f>IFERROR(VLOOKUP(AD5062,[2]Sheet2!$M:$O,3,FALSE),0)</f>
        <v>0</v>
      </c>
      <c r="AD5062" s="10" t="s">
        <v>438</v>
      </c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1">
        <v>2654947.2000000002</v>
      </c>
      <c r="F5063" s="11">
        <v>636201.96600000001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2" t="str">
        <f>IFERROR(VLOOKUP(C5063,[1]Index!$D:$F,3,FALSE),"Non List")</f>
        <v>Non Life Insurance</v>
      </c>
      <c r="Z5063">
        <f>IFERROR(VLOOKUP(C5063,[1]LP!$B:$C,2,FALSE),0)</f>
        <v>757.5</v>
      </c>
      <c r="AA5063" s="11">
        <f t="shared" si="115"/>
        <v>43.964016250725479</v>
      </c>
      <c r="AB5063" s="11">
        <f>IFERROR(VLOOKUP(AD5063,[2]Sheet2!$M:$O,2,FALSE),0)</f>
        <v>0</v>
      </c>
      <c r="AC5063" s="11">
        <f>IFERROR(VLOOKUP(AD5063,[2]Sheet2!$M:$O,3,FALSE),0)</f>
        <v>0</v>
      </c>
      <c r="AD5063" s="10" t="s">
        <v>439</v>
      </c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1">
        <v>1403920</v>
      </c>
      <c r="F5064" s="11">
        <v>391515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2" t="str">
        <f>IFERROR(VLOOKUP(C5064,[1]Index!$D:$F,3,FALSE),"Non List")</f>
        <v>zdelist</v>
      </c>
      <c r="Z5064">
        <f>IFERROR(VLOOKUP(C5064,[1]LP!$B:$C,2,FALSE),0)</f>
        <v>0</v>
      </c>
      <c r="AA5064" s="11">
        <f t="shared" si="115"/>
        <v>0</v>
      </c>
      <c r="AB5064" s="11">
        <f>IFERROR(VLOOKUP(AD5064,[2]Sheet2!$M:$O,2,FALSE),0)</f>
        <v>0</v>
      </c>
      <c r="AC5064" s="11">
        <f>IFERROR(VLOOKUP(AD5064,[2]Sheet2!$M:$O,3,FALSE),0)</f>
        <v>0</v>
      </c>
      <c r="AD5064" s="10" t="s">
        <v>440</v>
      </c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1">
        <v>1079568</v>
      </c>
      <c r="F5065" s="11">
        <v>217811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2" t="str">
        <f>IFERROR(VLOOKUP(C5065,[1]Index!$D:$F,3,FALSE),"Non List")</f>
        <v>zdelist</v>
      </c>
      <c r="Z5065">
        <f>IFERROR(VLOOKUP(C5065,[1]LP!$B:$C,2,FALSE),0)</f>
        <v>0</v>
      </c>
      <c r="AA5065" s="11">
        <f t="shared" si="115"/>
        <v>0</v>
      </c>
      <c r="AB5065" s="11">
        <f>IFERROR(VLOOKUP(AD5065,[2]Sheet2!$M:$O,2,FALSE),0)</f>
        <v>0</v>
      </c>
      <c r="AC5065" s="11">
        <f>IFERROR(VLOOKUP(AD5065,[2]Sheet2!$M:$O,3,FALSE),0)</f>
        <v>0</v>
      </c>
      <c r="AD5065" s="10" t="s">
        <v>441</v>
      </c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1">
        <v>1867962.6</v>
      </c>
      <c r="F5066" s="11">
        <v>69085.320000000007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274.89999999999998</v>
      </c>
      <c r="AA5066" s="11">
        <f t="shared" si="115"/>
        <v>59.760869565217391</v>
      </c>
      <c r="AB5066" s="11">
        <f>IFERROR(VLOOKUP(AD5066,[2]Sheet2!$M:$O,2,FALSE),0)</f>
        <v>0</v>
      </c>
      <c r="AC5066" s="11">
        <f>IFERROR(VLOOKUP(AD5066,[2]Sheet2!$M:$O,3,FALSE),0)</f>
        <v>0</v>
      </c>
      <c r="AD5066" s="10" t="s">
        <v>442</v>
      </c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1">
        <v>3409065</v>
      </c>
      <c r="F5067" s="11">
        <v>3601788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310</v>
      </c>
      <c r="AA5067" s="11">
        <f t="shared" si="115"/>
        <v>29.580152671755723</v>
      </c>
      <c r="AB5067" s="11">
        <f>IFERROR(VLOOKUP(AD5067,[2]Sheet2!$M:$O,2,FALSE),0)</f>
        <v>0</v>
      </c>
      <c r="AC5067" s="11">
        <f>IFERROR(VLOOKUP(AD5067,[2]Sheet2!$M:$O,3,FALSE),0)</f>
        <v>5</v>
      </c>
      <c r="AD5067" s="10" t="s">
        <v>443</v>
      </c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1">
        <v>7258179.2800000003</v>
      </c>
      <c r="F5068" s="11">
        <v>3137801.72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519</v>
      </c>
      <c r="AA5068" s="11">
        <f t="shared" si="115"/>
        <v>53.450051493305864</v>
      </c>
      <c r="AB5068" s="11">
        <f>IFERROR(VLOOKUP(AD5068,[2]Sheet2!$M:$O,2,FALSE),0)</f>
        <v>10</v>
      </c>
      <c r="AC5068" s="11">
        <f>IFERROR(VLOOKUP(AD5068,[2]Sheet2!$M:$O,3,FALSE),0)</f>
        <v>5</v>
      </c>
      <c r="AD5068" s="10" t="s">
        <v>444</v>
      </c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1">
        <v>1645016.9439999999</v>
      </c>
      <c r="F5069" s="11">
        <v>8303.7109999999993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165.6</v>
      </c>
      <c r="AA5069" s="11">
        <f t="shared" si="115"/>
        <v>-89.513513513513502</v>
      </c>
      <c r="AB5069" s="11">
        <f>IFERROR(VLOOKUP(AD5069,[2]Sheet2!$M:$O,2,FALSE),0)</f>
        <v>0</v>
      </c>
      <c r="AC5069" s="11">
        <f>IFERROR(VLOOKUP(AD5069,[2]Sheet2!$M:$O,3,FALSE),0)</f>
        <v>0</v>
      </c>
      <c r="AD5069" s="10" t="s">
        <v>445</v>
      </c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1">
        <v>3089251</v>
      </c>
      <c r="F5070" s="11">
        <v>3515821.352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373.8</v>
      </c>
      <c r="AA5070" s="11">
        <f t="shared" si="115"/>
        <v>24.194174757281555</v>
      </c>
      <c r="AB5070" s="11">
        <f>IFERROR(VLOOKUP(AD5070,[2]Sheet2!$M:$O,2,FALSE),0)</f>
        <v>10</v>
      </c>
      <c r="AC5070" s="11">
        <f>IFERROR(VLOOKUP(AD5070,[2]Sheet2!$M:$O,3,FALSE),0)</f>
        <v>0.52629999999999999</v>
      </c>
      <c r="AD5070" s="10" t="s">
        <v>446</v>
      </c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1">
        <v>990000</v>
      </c>
      <c r="F5071" s="11">
        <v>-60967.351699999999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2" t="str">
        <f>IFERROR(VLOOKUP(C5071,[1]Index!$D:$F,3,FALSE),"Non List")</f>
        <v>Hydro Power</v>
      </c>
      <c r="Z5071">
        <f>IFERROR(VLOOKUP(C5071,[1]LP!$B:$C,2,FALSE),0)</f>
        <v>308.89999999999998</v>
      </c>
      <c r="AA5071" s="11">
        <f t="shared" si="115"/>
        <v>-50.889621087314659</v>
      </c>
      <c r="AB5071" s="11">
        <f>IFERROR(VLOOKUP(AD5071,[2]Sheet2!$M:$O,2,FALSE),0)</f>
        <v>0</v>
      </c>
      <c r="AC5071" s="11">
        <f>IFERROR(VLOOKUP(AD5071,[2]Sheet2!$M:$O,3,FALSE),0)</f>
        <v>0</v>
      </c>
      <c r="AD5071" s="10" t="s">
        <v>447</v>
      </c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1">
        <v>2040731.55</v>
      </c>
      <c r="F5072" s="11">
        <v>354239.62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2" t="str">
        <f>IFERROR(VLOOKUP(C5072,[1]Index!$D:$F,3,FALSE),"Non List")</f>
        <v>Hydro Power</v>
      </c>
      <c r="Z5072">
        <f>IFERROR(VLOOKUP(C5072,[1]LP!$B:$C,2,FALSE),0)</f>
        <v>197</v>
      </c>
      <c r="AA5072" s="11">
        <f t="shared" si="115"/>
        <v>21.024546424759873</v>
      </c>
      <c r="AB5072" s="11">
        <f>IFERROR(VLOOKUP(AD5072,[2]Sheet2!$M:$O,2,FALSE),0)</f>
        <v>0</v>
      </c>
      <c r="AC5072" s="11">
        <f>IFERROR(VLOOKUP(AD5072,[2]Sheet2!$M:$O,3,FALSE),0)</f>
        <v>0</v>
      </c>
      <c r="AD5072" s="10" t="s">
        <v>448</v>
      </c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1">
        <v>535815</v>
      </c>
      <c r="F5073" s="11">
        <v>68703.286999999997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255.9</v>
      </c>
      <c r="AA5073" s="11">
        <f t="shared" si="115"/>
        <v>72.492917847025495</v>
      </c>
      <c r="AB5073" s="11">
        <f>IFERROR(VLOOKUP(AD5073,[2]Sheet2!$M:$O,2,FALSE),0)</f>
        <v>0</v>
      </c>
      <c r="AC5073" s="11">
        <f>IFERROR(VLOOKUP(AD5073,[2]Sheet2!$M:$O,3,FALSE),0)</f>
        <v>0</v>
      </c>
      <c r="AD5073" s="10" t="s">
        <v>449</v>
      </c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1">
        <v>4133284.2119999998</v>
      </c>
      <c r="F5074" s="11">
        <v>49750.54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194</v>
      </c>
      <c r="AA5074" s="11">
        <f t="shared" si="115"/>
        <v>120.49689440993788</v>
      </c>
      <c r="AB5074" s="11">
        <f>IFERROR(VLOOKUP(AD5074,[2]Sheet2!$M:$O,2,FALSE),0)</f>
        <v>0</v>
      </c>
      <c r="AC5074" s="11">
        <f>IFERROR(VLOOKUP(AD5074,[2]Sheet2!$M:$O,3,FALSE),0)</f>
        <v>0</v>
      </c>
      <c r="AD5074" s="10" t="s">
        <v>450</v>
      </c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1">
        <v>1851279.223</v>
      </c>
      <c r="F5075" s="11">
        <v>138524.554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272.5</v>
      </c>
      <c r="AA5075" s="11">
        <f t="shared" si="115"/>
        <v>75.905292479108638</v>
      </c>
      <c r="AB5075" s="11">
        <f>IFERROR(VLOOKUP(AD5075,[2]Sheet2!$M:$O,2,FALSE),0)</f>
        <v>0</v>
      </c>
      <c r="AC5075" s="11">
        <f>IFERROR(VLOOKUP(AD5075,[2]Sheet2!$M:$O,3,FALSE),0)</f>
        <v>0</v>
      </c>
      <c r="AD5075" s="10" t="s">
        <v>451</v>
      </c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1">
        <v>588036.9</v>
      </c>
      <c r="F5076" s="11">
        <v>23122.058000000001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459.2</v>
      </c>
      <c r="AA5076" s="11">
        <f t="shared" si="115"/>
        <v>145.31645569620252</v>
      </c>
      <c r="AB5076" s="11">
        <f>IFERROR(VLOOKUP(AD5076,[2]Sheet2!$M:$O,2,FALSE),0)</f>
        <v>4.75</v>
      </c>
      <c r="AC5076" s="11">
        <f>IFERROR(VLOOKUP(AD5076,[2]Sheet2!$M:$O,3,FALSE),0)</f>
        <v>0.25</v>
      </c>
      <c r="AD5076" s="10" t="s">
        <v>452</v>
      </c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1">
        <v>1500000</v>
      </c>
      <c r="F5077" s="11">
        <v>-346563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292</v>
      </c>
      <c r="AA5077" s="11">
        <f t="shared" si="115"/>
        <v>-20.679886685552407</v>
      </c>
      <c r="AB5077" s="11">
        <f>IFERROR(VLOOKUP(AD5077,[2]Sheet2!$M:$O,2,FALSE),0)</f>
        <v>0</v>
      </c>
      <c r="AC5077" s="11">
        <f>IFERROR(VLOOKUP(AD5077,[2]Sheet2!$M:$O,3,FALSE),0)</f>
        <v>0</v>
      </c>
      <c r="AD5077" s="10" t="s">
        <v>453</v>
      </c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1">
        <v>3650000</v>
      </c>
      <c r="F5078" s="11">
        <v>-232851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324</v>
      </c>
      <c r="AA5078" s="11">
        <f t="shared" si="115"/>
        <v>-506.25</v>
      </c>
      <c r="AB5078" s="11">
        <f>IFERROR(VLOOKUP(AD5078,[2]Sheet2!$M:$O,2,FALSE),0)</f>
        <v>0</v>
      </c>
      <c r="AC5078" s="11">
        <f>IFERROR(VLOOKUP(AD5078,[2]Sheet2!$M:$O,3,FALSE),0)</f>
        <v>0</v>
      </c>
      <c r="AD5078" s="10" t="s">
        <v>454</v>
      </c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1">
        <v>6842100</v>
      </c>
      <c r="F5079" s="11">
        <v>-328.55399999999997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2" t="str">
        <f>IFERROR(VLOOKUP(C5079,[1]Index!$D:$F,3,FALSE),"Non List")</f>
        <v>Hydro Power</v>
      </c>
      <c r="Z5079">
        <f>IFERROR(VLOOKUP(C5079,[1]LP!$B:$C,2,FALSE),0)</f>
        <v>308.5</v>
      </c>
      <c r="AA5079" s="11">
        <f t="shared" si="115"/>
        <v>-385.625</v>
      </c>
      <c r="AB5079" s="11">
        <f>IFERROR(VLOOKUP(AD5079,[2]Sheet2!$M:$O,2,FALSE),0)</f>
        <v>0</v>
      </c>
      <c r="AC5079" s="11">
        <f>IFERROR(VLOOKUP(AD5079,[2]Sheet2!$M:$O,3,FALSE),0)</f>
        <v>0</v>
      </c>
      <c r="AD5079" s="10" t="s">
        <v>455</v>
      </c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5">
        <v>1150000</v>
      </c>
      <c r="F5080" s="11">
        <v>101927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248</v>
      </c>
      <c r="AA5080" s="11">
        <f t="shared" si="115"/>
        <v>208.40336134453781</v>
      </c>
      <c r="AB5080" s="11">
        <f>IFERROR(VLOOKUP(AD5080,[2]Sheet2!$M:$O,2,FALSE),0)</f>
        <v>0</v>
      </c>
      <c r="AC5080" s="11">
        <f>IFERROR(VLOOKUP(AD5080,[2]Sheet2!$M:$O,3,FALSE),0)</f>
        <v>0</v>
      </c>
      <c r="AD5080" s="10" t="s">
        <v>456</v>
      </c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1">
        <v>1054260.3999999999</v>
      </c>
      <c r="F5081" s="11">
        <v>33884.791899999997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373</v>
      </c>
      <c r="AA5081" s="11">
        <f t="shared" si="115"/>
        <v>193.26424870466323</v>
      </c>
      <c r="AB5081" s="11">
        <f>IFERROR(VLOOKUP(AD5081,[2]Sheet2!$M:$O,2,FALSE),0)</f>
        <v>0</v>
      </c>
      <c r="AC5081" s="11">
        <f>IFERROR(VLOOKUP(AD5081,[2]Sheet2!$M:$O,3,FALSE),0)</f>
        <v>0</v>
      </c>
      <c r="AD5081" s="10" t="s">
        <v>457</v>
      </c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1">
        <v>3200000</v>
      </c>
      <c r="F5082" s="11">
        <v>0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339.9</v>
      </c>
      <c r="AA5082" s="11">
        <f t="shared" si="115"/>
        <v>0</v>
      </c>
      <c r="AB5082" s="11">
        <f>IFERROR(VLOOKUP(AD5082,[2]Sheet2!$M:$O,2,FALSE),0)</f>
        <v>0</v>
      </c>
      <c r="AC5082" s="11">
        <f>IFERROR(VLOOKUP(AD5082,[2]Sheet2!$M:$O,3,FALSE),0)</f>
        <v>0</v>
      </c>
      <c r="AD5082" s="10" t="s">
        <v>458</v>
      </c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5">
        <v>2100350</v>
      </c>
      <c r="F5083" s="11">
        <v>260636.2824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225.6</v>
      </c>
      <c r="AA5083" s="11">
        <f t="shared" si="115"/>
        <v>52.222222222222214</v>
      </c>
      <c r="AB5083" s="11">
        <f>IFERROR(VLOOKUP(AD5083,[2]Sheet2!$M:$O,2,FALSE),0)</f>
        <v>0</v>
      </c>
      <c r="AC5083" s="11">
        <f>IFERROR(VLOOKUP(AD5083,[2]Sheet2!$M:$O,3,FALSE),0)</f>
        <v>0</v>
      </c>
      <c r="AD5083" s="10" t="s">
        <v>459</v>
      </c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1">
        <v>200000</v>
      </c>
      <c r="F5084" s="11">
        <v>-13001.284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2" t="str">
        <f>IFERROR(VLOOKUP(C5084,[1]Index!$D:$F,3,FALSE),"Non List")</f>
        <v>Hydro Non Converted</v>
      </c>
      <c r="Z5084">
        <f>IFERROR(VLOOKUP(C5084,[1]LP!$B:$C,2,FALSE),0)</f>
        <v>709</v>
      </c>
      <c r="AA5084" s="11">
        <f t="shared" si="115"/>
        <v>210.38575667655786</v>
      </c>
      <c r="AB5084" s="11">
        <f>IFERROR(VLOOKUP(AD5084,[2]Sheet2!$M:$O,2,FALSE),0)</f>
        <v>0</v>
      </c>
      <c r="AC5084" s="11">
        <f>IFERROR(VLOOKUP(AD5084,[2]Sheet2!$M:$O,3,FALSE),0)</f>
        <v>0</v>
      </c>
      <c r="AD5084" s="10" t="s">
        <v>460</v>
      </c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5">
        <v>806575</v>
      </c>
      <c r="F5085" s="11">
        <v>75776.643700000001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2" t="str">
        <f>IFERROR(VLOOKUP(C5085,[1]Index!$D:$F,3,FALSE),"Non List")</f>
        <v>Hydro Power</v>
      </c>
      <c r="Z5085">
        <f>IFERROR(VLOOKUP(C5085,[1]LP!$B:$C,2,FALSE),0)</f>
        <v>258</v>
      </c>
      <c r="AA5085" s="11">
        <f t="shared" si="115"/>
        <v>68.435013262599469</v>
      </c>
      <c r="AB5085" s="11">
        <f>IFERROR(VLOOKUP(AD5085,[2]Sheet2!$M:$O,2,FALSE),0)</f>
        <v>0</v>
      </c>
      <c r="AC5085" s="11">
        <f>IFERROR(VLOOKUP(AD5085,[2]Sheet2!$M:$O,3,FALSE),0)</f>
        <v>0</v>
      </c>
      <c r="AD5085" s="10" t="s">
        <v>461</v>
      </c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1">
        <v>368143</v>
      </c>
      <c r="F5086" s="11">
        <v>14047.834999999999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2" t="str">
        <f>IFERROR(VLOOKUP(C5086,[1]Index!$D:$F,3,FALSE),"Non List")</f>
        <v>Hydro Non Converted</v>
      </c>
      <c r="Z5086">
        <f>IFERROR(VLOOKUP(C5086,[1]LP!$B:$C,2,FALSE),0)</f>
        <v>482.5</v>
      </c>
      <c r="AA5086" s="11">
        <f t="shared" si="115"/>
        <v>143.17507418397625</v>
      </c>
      <c r="AB5086" s="11">
        <f>IFERROR(VLOOKUP(AD5086,[2]Sheet2!$M:$O,2,FALSE),0)</f>
        <v>0</v>
      </c>
      <c r="AC5086" s="11">
        <f>IFERROR(VLOOKUP(AD5086,[2]Sheet2!$M:$O,3,FALSE),0)</f>
        <v>0</v>
      </c>
      <c r="AD5086" s="10" t="s">
        <v>462</v>
      </c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1">
        <v>3500000</v>
      </c>
      <c r="F5087" s="11">
        <v>2363584.591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2" t="str">
        <f>IFERROR(VLOOKUP(C5087,[1]Index!$D:$F,3,FALSE),"Non List")</f>
        <v>Hydro Non Converted</v>
      </c>
      <c r="Z5087">
        <f>IFERROR(VLOOKUP(C5087,[1]LP!$B:$C,2,FALSE),0)</f>
        <v>564</v>
      </c>
      <c r="AA5087" s="11">
        <f t="shared" si="115"/>
        <v>55.896927651139741</v>
      </c>
      <c r="AB5087" s="11">
        <f>IFERROR(VLOOKUP(AD5087,[2]Sheet2!$M:$O,2,FALSE),0)</f>
        <v>0</v>
      </c>
      <c r="AC5087" s="11">
        <f>IFERROR(VLOOKUP(AD5087,[2]Sheet2!$M:$O,3,FALSE),0)</f>
        <v>0</v>
      </c>
      <c r="AD5087" s="10" t="s">
        <v>463</v>
      </c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5">
        <v>465714.3</v>
      </c>
      <c r="F5088" s="11">
        <v>-40754.567000000003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2" t="str">
        <f>IFERROR(VLOOKUP(C5088,[1]Index!$D:$F,3,FALSE),"Non List")</f>
        <v>Hydro Power</v>
      </c>
      <c r="Z5088">
        <f>IFERROR(VLOOKUP(C5088,[1]LP!$B:$C,2,FALSE),0)</f>
        <v>234</v>
      </c>
      <c r="AA5088" s="11">
        <f t="shared" si="115"/>
        <v>200</v>
      </c>
      <c r="AB5088" s="11">
        <f>IFERROR(VLOOKUP(AD5088,[2]Sheet2!$M:$O,2,FALSE),0)</f>
        <v>0</v>
      </c>
      <c r="AC5088" s="11">
        <f>IFERROR(VLOOKUP(AD5088,[2]Sheet2!$M:$O,3,FALSE),0)</f>
        <v>0</v>
      </c>
      <c r="AD5088" s="10" t="s">
        <v>464</v>
      </c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5">
        <v>264000</v>
      </c>
      <c r="F5089" s="11">
        <v>-246226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208.3</v>
      </c>
      <c r="AA5089" s="11">
        <f t="shared" si="115"/>
        <v>-17.637595258255715</v>
      </c>
      <c r="AB5089" s="11">
        <f>IFERROR(VLOOKUP(AD5089,[2]Sheet2!$M:$O,2,FALSE),0)</f>
        <v>0</v>
      </c>
      <c r="AC5089" s="11">
        <f>IFERROR(VLOOKUP(AD5089,[2]Sheet2!$M:$O,3,FALSE),0)</f>
        <v>0</v>
      </c>
      <c r="AD5089" s="10" t="s">
        <v>465</v>
      </c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1">
        <v>250000</v>
      </c>
      <c r="F5090" s="11">
        <v>-95497.058000000005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2" t="str">
        <f>IFERROR(VLOOKUP(C5090,[1]Index!$D:$F,3,FALSE),"Non List")</f>
        <v>Hydro Non Converted</v>
      </c>
      <c r="Z5090">
        <f>IFERROR(VLOOKUP(C5090,[1]LP!$B:$C,2,FALSE),0)</f>
        <v>499.9</v>
      </c>
      <c r="AA5090" s="11">
        <f t="shared" si="115"/>
        <v>-97.446393762183234</v>
      </c>
      <c r="AB5090" s="11">
        <f>IFERROR(VLOOKUP(AD5090,[2]Sheet2!$M:$O,2,FALSE),0)</f>
        <v>0</v>
      </c>
      <c r="AC5090" s="11">
        <f>IFERROR(VLOOKUP(AD5090,[2]Sheet2!$M:$O,3,FALSE),0)</f>
        <v>0</v>
      </c>
      <c r="AD5090" s="10" t="s">
        <v>466</v>
      </c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5">
        <v>1250000</v>
      </c>
      <c r="F5091" s="11">
        <v>82778.532999999996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2" t="str">
        <f>IFERROR(VLOOKUP(C5091,[1]Index!$D:$F,3,FALSE),"Non List")</f>
        <v>Hydro Power</v>
      </c>
      <c r="Z5091">
        <f>IFERROR(VLOOKUP(C5091,[1]LP!$B:$C,2,FALSE),0)</f>
        <v>259.5</v>
      </c>
      <c r="AA5091" s="11">
        <f t="shared" si="115"/>
        <v>31.003584229390682</v>
      </c>
      <c r="AB5091" s="11">
        <f>IFERROR(VLOOKUP(AD5091,[2]Sheet2!$M:$O,2,FALSE),0)</f>
        <v>0</v>
      </c>
      <c r="AC5091" s="11">
        <f>IFERROR(VLOOKUP(AD5091,[2]Sheet2!$M:$O,3,FALSE),0)</f>
        <v>0</v>
      </c>
      <c r="AD5091" s="10" t="s">
        <v>467</v>
      </c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5">
        <v>386977.5</v>
      </c>
      <c r="F5092" s="11">
        <v>-8810.4027999999998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297</v>
      </c>
      <c r="AA5092" s="11">
        <f t="shared" si="115"/>
        <v>-239.51612903225808</v>
      </c>
      <c r="AB5092" s="11">
        <f>IFERROR(VLOOKUP(AD5092,[2]Sheet2!$M:$O,2,FALSE),0)</f>
        <v>0</v>
      </c>
      <c r="AC5092" s="11">
        <f>IFERROR(VLOOKUP(AD5092,[2]Sheet2!$M:$O,3,FALSE),0)</f>
        <v>0</v>
      </c>
      <c r="AD5092" s="10" t="s">
        <v>468</v>
      </c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1">
        <v>300000</v>
      </c>
      <c r="F5093" s="11">
        <v>-26572.19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501</v>
      </c>
      <c r="AA5093" s="11">
        <f t="shared" si="115"/>
        <v>145.63953488372093</v>
      </c>
      <c r="AB5093" s="11">
        <f>IFERROR(VLOOKUP(AD5093,[2]Sheet2!$M:$O,2,FALSE),0)</f>
        <v>0</v>
      </c>
      <c r="AC5093" s="11">
        <f>IFERROR(VLOOKUP(AD5093,[2]Sheet2!$M:$O,3,FALSE),0)</f>
        <v>0</v>
      </c>
      <c r="AD5093" s="10" t="s">
        <v>469</v>
      </c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5">
        <v>335926</v>
      </c>
      <c r="F5094" s="11">
        <v>39992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441.1</v>
      </c>
      <c r="AA5094" s="11">
        <f t="shared" si="115"/>
        <v>31.239376770538247</v>
      </c>
      <c r="AB5094" s="11">
        <f>IFERROR(VLOOKUP(AD5094,[2]Sheet2!$M:$O,2,FALSE),0)</f>
        <v>7</v>
      </c>
      <c r="AC5094" s="11">
        <f>IFERROR(VLOOKUP(AD5094,[2]Sheet2!$M:$O,3,FALSE),0)</f>
        <v>0.37</v>
      </c>
      <c r="AD5094" s="10" t="s">
        <v>470</v>
      </c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5">
        <v>1675979.8060000001</v>
      </c>
      <c r="F5095" s="11">
        <v>336878.55200000003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2" t="str">
        <f>IFERROR(VLOOKUP(C5095,[1]Index!$D:$F,3,FALSE),"Non List")</f>
        <v>Hydro Power</v>
      </c>
      <c r="Z5095">
        <f>IFERROR(VLOOKUP(C5095,[1]LP!$B:$C,2,FALSE),0)</f>
        <v>270</v>
      </c>
      <c r="AA5095" s="11">
        <f t="shared" si="115"/>
        <v>39.301310043668124</v>
      </c>
      <c r="AB5095" s="11">
        <f>IFERROR(VLOOKUP(AD5095,[2]Sheet2!$M:$O,2,FALSE),0)</f>
        <v>0</v>
      </c>
      <c r="AC5095" s="11">
        <f>IFERROR(VLOOKUP(AD5095,[2]Sheet2!$M:$O,3,FALSE),0)</f>
        <v>0</v>
      </c>
      <c r="AD5095" s="10" t="s">
        <v>471</v>
      </c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1">
        <v>612793.80000000005</v>
      </c>
      <c r="F5096" s="11">
        <v>21290.021700000001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2" t="str">
        <f>IFERROR(VLOOKUP(C5096,[1]Index!$D:$F,3,FALSE),"Non List")</f>
        <v>Hydro Non Converted</v>
      </c>
      <c r="Z5096">
        <f>IFERROR(VLOOKUP(C5096,[1]LP!$B:$C,2,FALSE),0)</f>
        <v>287.89999999999998</v>
      </c>
      <c r="AA5096" s="11">
        <f>IFERROR(Z5096/M5096,0)</f>
        <v>1066.2962962962961</v>
      </c>
      <c r="AB5096" s="11">
        <f>IFERROR(VLOOKUP(AD5096,[2]Sheet2!$M:$O,2,FALSE),0)</f>
        <v>0</v>
      </c>
      <c r="AC5096" s="11">
        <f>IFERROR(VLOOKUP(AD5096,[2]Sheet2!$M:$O,3,FALSE),0)</f>
        <v>0</v>
      </c>
      <c r="AD5096" s="10" t="s">
        <v>472</v>
      </c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5">
        <v>690000</v>
      </c>
      <c r="F5097" s="11">
        <v>184803.601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2" t="str">
        <f>IFERROR(VLOOKUP(C5097,[1]Index!$D:$F,3,FALSE),"Non List")</f>
        <v>Hydro Power</v>
      </c>
      <c r="Z5097">
        <f>IFERROR(VLOOKUP(C5097,[1]LP!$B:$C,2,FALSE),0)</f>
        <v>444.4</v>
      </c>
      <c r="AA5097" s="11">
        <f t="shared" si="115"/>
        <v>38.047945205479451</v>
      </c>
      <c r="AB5097" s="11">
        <f>IFERROR(VLOOKUP(AD5097,[2]Sheet2!$M:$O,2,FALSE),0)</f>
        <v>0</v>
      </c>
      <c r="AC5097" s="11">
        <f>IFERROR(VLOOKUP(AD5097,[2]Sheet2!$M:$O,3,FALSE),0)</f>
        <v>0</v>
      </c>
      <c r="AD5097" s="10" t="s">
        <v>473</v>
      </c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1">
        <v>3332500</v>
      </c>
      <c r="F5098" s="11">
        <v>-98911.06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Non Converted</v>
      </c>
      <c r="Z5098">
        <f>IFERROR(VLOOKUP(C5098,[1]LP!$B:$C,2,FALSE),0)</f>
        <v>435.9</v>
      </c>
      <c r="AA5098" s="11">
        <f t="shared" si="115"/>
        <v>-182.38493723849371</v>
      </c>
      <c r="AB5098" s="11">
        <f>IFERROR(VLOOKUP(AD5098,[2]Sheet2!$M:$O,2,FALSE),0)</f>
        <v>0</v>
      </c>
      <c r="AC5098" s="11">
        <f>IFERROR(VLOOKUP(AD5098,[2]Sheet2!$M:$O,3,FALSE),0)</f>
        <v>0</v>
      </c>
      <c r="AD5098" s="10" t="s">
        <v>474</v>
      </c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5">
        <v>550000</v>
      </c>
      <c r="F5099" s="11">
        <v>-111149.083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2" t="str">
        <f>IFERROR(VLOOKUP(C5099,[1]Index!$D:$F,3,FALSE),"Non List")</f>
        <v>Hydro Power</v>
      </c>
      <c r="Z5099">
        <f>IFERROR(VLOOKUP(C5099,[1]LP!$B:$C,2,FALSE),0)</f>
        <v>168.2</v>
      </c>
      <c r="AA5099" s="11">
        <f t="shared" si="115"/>
        <v>-44.734042553191486</v>
      </c>
      <c r="AB5099" s="11">
        <f>IFERROR(VLOOKUP(AD5099,[2]Sheet2!$M:$O,2,FALSE),0)</f>
        <v>0</v>
      </c>
      <c r="AC5099" s="11">
        <f>IFERROR(VLOOKUP(AD5099,[2]Sheet2!$M:$O,3,FALSE),0)</f>
        <v>0</v>
      </c>
      <c r="AD5099" s="10" t="s">
        <v>475</v>
      </c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1">
        <v>1000000</v>
      </c>
      <c r="F5100" s="11">
        <v>-66701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2" t="str">
        <f>IFERROR(VLOOKUP(C5100,[1]Index!$D:$F,3,FALSE),"Non List")</f>
        <v>Hydro Non Converted</v>
      </c>
      <c r="Z5100">
        <f>IFERROR(VLOOKUP(C5100,[1]LP!$B:$C,2,FALSE),0)</f>
        <v>302</v>
      </c>
      <c r="AA5100" s="11">
        <f t="shared" si="115"/>
        <v>-171.59090909090909</v>
      </c>
      <c r="AB5100" s="11">
        <f>IFERROR(VLOOKUP(AD5100,[2]Sheet2!$M:$O,2,FALSE),0)</f>
        <v>0</v>
      </c>
      <c r="AC5100" s="11">
        <f>IFERROR(VLOOKUP(AD5100,[2]Sheet2!$M:$O,3,FALSE),0)</f>
        <v>0</v>
      </c>
      <c r="AD5100" s="10" t="s">
        <v>476</v>
      </c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5">
        <v>1100000</v>
      </c>
      <c r="F5101" s="11">
        <v>-162237.071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2" t="str">
        <f>IFERROR(VLOOKUP(C5101,[1]Index!$D:$F,3,FALSE),"Non List")</f>
        <v>Hydro Power</v>
      </c>
      <c r="Z5101">
        <f>IFERROR(VLOOKUP(C5101,[1]LP!$B:$C,2,FALSE),0)</f>
        <v>260</v>
      </c>
      <c r="AA5101" s="11">
        <f t="shared" si="115"/>
        <v>187.05035971223023</v>
      </c>
      <c r="AB5101" s="11">
        <f>IFERROR(VLOOKUP(AD5101,[2]Sheet2!$M:$O,2,FALSE),0)</f>
        <v>0</v>
      </c>
      <c r="AC5101" s="11">
        <f>IFERROR(VLOOKUP(AD5101,[2]Sheet2!$M:$O,3,FALSE),0)</f>
        <v>0</v>
      </c>
      <c r="AD5101" s="10" t="s">
        <v>477</v>
      </c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1">
        <v>6000000</v>
      </c>
      <c r="F5102" s="11">
        <v>-395138.92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342.1</v>
      </c>
      <c r="AA5102" s="11">
        <f t="shared" si="115"/>
        <v>-319.71962616822429</v>
      </c>
      <c r="AB5102" s="11">
        <f>IFERROR(VLOOKUP(AD5102,[2]Sheet2!$M:$O,2,FALSE),0)</f>
        <v>0</v>
      </c>
      <c r="AC5102" s="11">
        <f>IFERROR(VLOOKUP(AD5102,[2]Sheet2!$M:$O,3,FALSE),0)</f>
        <v>0</v>
      </c>
      <c r="AD5102" s="10" t="s">
        <v>478</v>
      </c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1">
        <v>1785611.219</v>
      </c>
      <c r="F5103" s="11">
        <v>0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2" t="str">
        <f>IFERROR(VLOOKUP(C5103,[1]Index!$D:$F,3,FALSE),"Non List")</f>
        <v>Hydro Non Converted</v>
      </c>
      <c r="Z5103">
        <f>IFERROR(VLOOKUP(C5103,[1]LP!$B:$C,2,FALSE),0)</f>
        <v>267.5</v>
      </c>
      <c r="AA5103" s="11">
        <f t="shared" si="115"/>
        <v>0</v>
      </c>
      <c r="AB5103" s="11">
        <f>IFERROR(VLOOKUP(AD5103,[2]Sheet2!$M:$O,2,FALSE),0)</f>
        <v>0</v>
      </c>
      <c r="AC5103" s="11">
        <f>IFERROR(VLOOKUP(AD5103,[2]Sheet2!$M:$O,3,FALSE),0)</f>
        <v>0</v>
      </c>
      <c r="AD5103" s="10" t="s">
        <v>479</v>
      </c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1">
        <v>1350000</v>
      </c>
      <c r="F5104" s="11">
        <v>-36475.597800000003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2" t="str">
        <f>IFERROR(VLOOKUP(C5104,[1]Index!$D:$F,3,FALSE),"Non List")</f>
        <v>Hydro Non Converted</v>
      </c>
      <c r="Z5104">
        <f>IFERROR(VLOOKUP(C5104,[1]LP!$B:$C,2,FALSE),0)</f>
        <v>345</v>
      </c>
      <c r="AA5104" s="11">
        <f t="shared" si="115"/>
        <v>322.42990654205607</v>
      </c>
      <c r="AB5104" s="11">
        <f>IFERROR(VLOOKUP(AD5104,[2]Sheet2!$M:$O,2,FALSE),0)</f>
        <v>0</v>
      </c>
      <c r="AC5104" s="11">
        <f>IFERROR(VLOOKUP(AD5104,[2]Sheet2!$M:$O,3,FALSE),0)</f>
        <v>0</v>
      </c>
      <c r="AD5104" s="10" t="s">
        <v>480</v>
      </c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5">
        <v>800000</v>
      </c>
      <c r="F5105" s="11">
        <v>-230037.46799999999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214</v>
      </c>
      <c r="AA5105" s="11">
        <f t="shared" si="115"/>
        <v>148.61111111111111</v>
      </c>
      <c r="AB5105" s="11">
        <f>IFERROR(VLOOKUP(AD5105,[2]Sheet2!$M:$O,2,FALSE),0)</f>
        <v>0</v>
      </c>
      <c r="AC5105" s="11">
        <f>IFERROR(VLOOKUP(AD5105,[2]Sheet2!$M:$O,3,FALSE),0)</f>
        <v>0</v>
      </c>
      <c r="AD5105" s="10" t="s">
        <v>481</v>
      </c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1">
        <v>400000</v>
      </c>
      <c r="F5106" s="11">
        <v>-126004.072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603.9</v>
      </c>
      <c r="AA5106" s="11">
        <f t="shared" si="115"/>
        <v>-65.145631067961162</v>
      </c>
      <c r="AB5106" s="11">
        <f>IFERROR(VLOOKUP(AD5106,[2]Sheet2!$M:$O,2,FALSE),0)</f>
        <v>0</v>
      </c>
      <c r="AC5106" s="11">
        <f>IFERROR(VLOOKUP(AD5106,[2]Sheet2!$M:$O,3,FALSE),0)</f>
        <v>0</v>
      </c>
      <c r="AD5106" s="10" t="s">
        <v>482</v>
      </c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1">
        <v>1450000</v>
      </c>
      <c r="F5107" s="11">
        <v>-136584.16699999999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249</v>
      </c>
      <c r="AA5107" s="11">
        <f t="shared" si="115"/>
        <v>-29.122807017543856</v>
      </c>
      <c r="AB5107" s="11">
        <f>IFERROR(VLOOKUP(AD5107,[2]Sheet2!$M:$O,2,FALSE),0)</f>
        <v>0</v>
      </c>
      <c r="AC5107" s="11">
        <f>IFERROR(VLOOKUP(AD5107,[2]Sheet2!$M:$O,3,FALSE),0)</f>
        <v>0</v>
      </c>
      <c r="AD5107" s="10" t="s">
        <v>483</v>
      </c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5">
        <v>962500</v>
      </c>
      <c r="F5108" s="11">
        <v>135629.07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2" t="str">
        <f>IFERROR(VLOOKUP(C5108,[1]Index!$D:$F,3,FALSE),"Non List")</f>
        <v>Hydro Power</v>
      </c>
      <c r="Z5108">
        <f>IFERROR(VLOOKUP(C5108,[1]LP!$B:$C,2,FALSE),0)</f>
        <v>268</v>
      </c>
      <c r="AA5108" s="11">
        <f t="shared" si="115"/>
        <v>22.483221476510067</v>
      </c>
      <c r="AB5108" s="11">
        <f>IFERROR(VLOOKUP(AD5108,[2]Sheet2!$M:$O,2,FALSE),0)</f>
        <v>0</v>
      </c>
      <c r="AC5108" s="11">
        <f>IFERROR(VLOOKUP(AD5108,[2]Sheet2!$M:$O,3,FALSE),0)</f>
        <v>0</v>
      </c>
      <c r="AD5108" s="10" t="s">
        <v>484</v>
      </c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5">
        <v>10590000</v>
      </c>
      <c r="F5109" s="11">
        <v>-5182524.4451000001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2" t="str">
        <f>IFERROR(VLOOKUP(C5109,[1]Index!$D:$F,3,FALSE),"Non List")</f>
        <v>Hydro Power</v>
      </c>
      <c r="Z5109">
        <f>IFERROR(VLOOKUP(C5109,[1]LP!$B:$C,2,FALSE),0)</f>
        <v>211.5</v>
      </c>
      <c r="AA5109" s="11">
        <f t="shared" si="115"/>
        <v>-8.3038869257950534</v>
      </c>
      <c r="AB5109" s="11">
        <f>IFERROR(VLOOKUP(AD5109,[2]Sheet2!$M:$O,2,FALSE),0)</f>
        <v>0</v>
      </c>
      <c r="AC5109" s="11">
        <f>IFERROR(VLOOKUP(AD5109,[2]Sheet2!$M:$O,3,FALSE),0)</f>
        <v>0</v>
      </c>
      <c r="AD5109" s="10" t="s">
        <v>485</v>
      </c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5">
        <v>750000</v>
      </c>
      <c r="F5110" s="11">
        <v>-28727.562000000002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2" t="str">
        <f>IFERROR(VLOOKUP(C5110,[1]Index!$D:$F,3,FALSE),"Non List")</f>
        <v>Hydro Power</v>
      </c>
      <c r="Z5110">
        <f>IFERROR(VLOOKUP(C5110,[1]LP!$B:$C,2,FALSE),0)</f>
        <v>224.1</v>
      </c>
      <c r="AA5110" s="11">
        <f t="shared" si="115"/>
        <v>72.99674267100977</v>
      </c>
      <c r="AB5110" s="11">
        <f>IFERROR(VLOOKUP(AD5110,[2]Sheet2!$M:$O,2,FALSE),0)</f>
        <v>0</v>
      </c>
      <c r="AC5110" s="11">
        <f>IFERROR(VLOOKUP(AD5110,[2]Sheet2!$M:$O,3,FALSE),0)</f>
        <v>0</v>
      </c>
      <c r="AD5110" s="10" t="s">
        <v>486</v>
      </c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1">
        <v>500000</v>
      </c>
      <c r="F5111" s="11">
        <v>86436.532999999996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500</v>
      </c>
      <c r="AA5111" s="11">
        <f t="shared" si="115"/>
        <v>-219.2982456140351</v>
      </c>
      <c r="AB5111" s="11">
        <f>IFERROR(VLOOKUP(AD5111,[2]Sheet2!$M:$O,2,FALSE),0)</f>
        <v>0</v>
      </c>
      <c r="AC5111" s="11">
        <f>IFERROR(VLOOKUP(AD5111,[2]Sheet2!$M:$O,3,FALSE),0)</f>
        <v>0</v>
      </c>
      <c r="AD5111" s="10" t="s">
        <v>487</v>
      </c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1">
        <v>1593000</v>
      </c>
      <c r="F5112" s="11">
        <v>-173037.93299999999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327</v>
      </c>
      <c r="AA5112" s="11">
        <f t="shared" si="115"/>
        <v>-65.531062124248493</v>
      </c>
      <c r="AB5112" s="11">
        <f>IFERROR(VLOOKUP(AD5112,[2]Sheet2!$M:$O,2,FALSE),0)</f>
        <v>0</v>
      </c>
      <c r="AC5112" s="11">
        <f>IFERROR(VLOOKUP(AD5112,[2]Sheet2!$M:$O,3,FALSE),0)</f>
        <v>0</v>
      </c>
      <c r="AD5112" s="10" t="s">
        <v>488</v>
      </c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1">
        <v>340000</v>
      </c>
      <c r="F5113" s="11">
        <v>59268.877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2" t="str">
        <f>IFERROR(VLOOKUP(C5113,[1]Index!$D:$F,3,FALSE),"Non List")</f>
        <v>Hydro Non Converted</v>
      </c>
      <c r="Z5113">
        <f>IFERROR(VLOOKUP(C5113,[1]LP!$B:$C,2,FALSE),0)</f>
        <v>452</v>
      </c>
      <c r="AA5113" s="11">
        <f t="shared" si="115"/>
        <v>-46.075433231396531</v>
      </c>
      <c r="AB5113" s="11">
        <f>IFERROR(VLOOKUP(AD5113,[2]Sheet2!$M:$O,2,FALSE),0)</f>
        <v>0</v>
      </c>
      <c r="AC5113" s="11">
        <f>IFERROR(VLOOKUP(AD5113,[2]Sheet2!$M:$O,3,FALSE),0)</f>
        <v>0</v>
      </c>
      <c r="AD5113" s="10" t="s">
        <v>489</v>
      </c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1">
        <v>1050000</v>
      </c>
      <c r="F5114" s="11">
        <v>143762.747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506</v>
      </c>
      <c r="AA5114" s="11">
        <f t="shared" si="115"/>
        <v>62.085889570552148</v>
      </c>
      <c r="AB5114" s="11">
        <f>IFERROR(VLOOKUP(AD5114,[2]Sheet2!$M:$O,2,FALSE),0)</f>
        <v>0</v>
      </c>
      <c r="AC5114" s="11">
        <f>IFERROR(VLOOKUP(AD5114,[2]Sheet2!$M:$O,3,FALSE),0)</f>
        <v>5.2632000000000003</v>
      </c>
      <c r="AD5114" s="10" t="s">
        <v>490</v>
      </c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1">
        <v>802500</v>
      </c>
      <c r="F5115" s="11">
        <v>-235362.43239999999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496</v>
      </c>
      <c r="AA5115" s="11">
        <f t="shared" si="115"/>
        <v>-112.72727272727272</v>
      </c>
      <c r="AB5115" s="11">
        <f>IFERROR(VLOOKUP(AD5115,[2]Sheet2!$M:$O,2,FALSE),0)</f>
        <v>0</v>
      </c>
      <c r="AC5115" s="11">
        <f>IFERROR(VLOOKUP(AD5115,[2]Sheet2!$M:$O,3,FALSE),0)</f>
        <v>0</v>
      </c>
      <c r="AD5115" s="10" t="s">
        <v>491</v>
      </c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1">
        <v>500000</v>
      </c>
      <c r="F5116" s="11">
        <v>47631.281000000003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2" t="str">
        <f>IFERROR(VLOOKUP(C5116,[1]Index!$D:$F,3,FALSE),"Non List")</f>
        <v>Hydro Non Converted</v>
      </c>
      <c r="Z5116">
        <f>IFERROR(VLOOKUP(C5116,[1]LP!$B:$C,2,FALSE),0)</f>
        <v>627</v>
      </c>
      <c r="AA5116" s="11">
        <f t="shared" si="115"/>
        <v>48.642358417377807</v>
      </c>
      <c r="AB5116" s="11">
        <f>IFERROR(VLOOKUP(AD5116,[2]Sheet2!$M:$O,2,FALSE),0)</f>
        <v>0</v>
      </c>
      <c r="AC5116" s="11">
        <f>IFERROR(VLOOKUP(AD5116,[2]Sheet2!$M:$O,3,FALSE),0)</f>
        <v>0</v>
      </c>
      <c r="AD5116" s="10" t="s">
        <v>492</v>
      </c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1">
        <v>700000</v>
      </c>
      <c r="F5117" s="11">
        <v>-59371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289</v>
      </c>
      <c r="AA5117" s="11">
        <f t="shared" si="115"/>
        <v>-177.30061349693253</v>
      </c>
      <c r="AB5117" s="11">
        <f>IFERROR(VLOOKUP(AD5117,[2]Sheet2!$M:$O,2,FALSE),0)</f>
        <v>0</v>
      </c>
      <c r="AC5117" s="11">
        <f>IFERROR(VLOOKUP(AD5117,[2]Sheet2!$M:$O,3,FALSE),0)</f>
        <v>0</v>
      </c>
      <c r="AD5117" s="10" t="s">
        <v>493</v>
      </c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1">
        <v>1968027</v>
      </c>
      <c r="F5118" s="11">
        <v>1064816.0449999999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2" t="str">
        <f>IFERROR(VLOOKUP(C5118,[1]Index!$D:$F,3,FALSE),"Non List")</f>
        <v>Hydro Power</v>
      </c>
      <c r="Z5118">
        <f>IFERROR(VLOOKUP(C5118,[1]LP!$B:$C,2,FALSE),0)</f>
        <v>655</v>
      </c>
      <c r="AA5118" s="11">
        <f t="shared" si="115"/>
        <v>36.715246636771298</v>
      </c>
      <c r="AB5118" s="11">
        <f>IFERROR(VLOOKUP(AD5118,[2]Sheet2!$M:$O,2,FALSE),0)</f>
        <v>0</v>
      </c>
      <c r="AC5118" s="11">
        <f>IFERROR(VLOOKUP(AD5118,[2]Sheet2!$M:$O,3,FALSE),0)</f>
        <v>0</v>
      </c>
      <c r="AD5118" s="10" t="s">
        <v>494</v>
      </c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1">
        <v>500000</v>
      </c>
      <c r="F5119" s="11">
        <v>25360.505000000001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363</v>
      </c>
      <c r="AA5119" s="11">
        <f t="shared" si="115"/>
        <v>59.024390243902438</v>
      </c>
      <c r="AB5119" s="11">
        <f>IFERROR(VLOOKUP(AD5119,[2]Sheet2!$M:$O,2,FALSE),0)</f>
        <v>0</v>
      </c>
      <c r="AC5119" s="11">
        <f>IFERROR(VLOOKUP(AD5119,[2]Sheet2!$M:$O,3,FALSE),0)</f>
        <v>0</v>
      </c>
      <c r="AD5119" s="10" t="s">
        <v>495</v>
      </c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1">
        <v>1095000</v>
      </c>
      <c r="F5120" s="11">
        <v>-342943.71100000001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340</v>
      </c>
      <c r="AA5120" s="11">
        <f t="shared" si="115"/>
        <v>32.598274209012466</v>
      </c>
      <c r="AB5120" s="11">
        <f>IFERROR(VLOOKUP(AD5120,[2]Sheet2!$M:$O,2,FALSE),0)</f>
        <v>0</v>
      </c>
      <c r="AC5120" s="11">
        <f>IFERROR(VLOOKUP(AD5120,[2]Sheet2!$M:$O,3,FALSE),0)</f>
        <v>0</v>
      </c>
      <c r="AD5120" s="10" t="s">
        <v>496</v>
      </c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1">
        <v>420000</v>
      </c>
      <c r="F5121" s="11">
        <v>32657.269199999999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415</v>
      </c>
      <c r="AA5121" s="11">
        <f t="shared" si="115"/>
        <v>53.410553410553412</v>
      </c>
      <c r="AB5121" s="11">
        <f>IFERROR(VLOOKUP(AD5121,[2]Sheet2!$M:$O,2,FALSE),0)</f>
        <v>0</v>
      </c>
      <c r="AC5121" s="11">
        <f>IFERROR(VLOOKUP(AD5121,[2]Sheet2!$M:$O,3,FALSE),0)</f>
        <v>0</v>
      </c>
      <c r="AD5121" s="10" t="s">
        <v>497</v>
      </c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1">
        <v>850000</v>
      </c>
      <c r="F5122" s="11">
        <v>76522.764299999995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510</v>
      </c>
      <c r="AA5122" s="11">
        <f t="shared" si="115"/>
        <v>54.545454545454547</v>
      </c>
      <c r="AB5122" s="11">
        <f>IFERROR(VLOOKUP(AD5122,[2]Sheet2!$M:$O,2,FALSE),0)</f>
        <v>0</v>
      </c>
      <c r="AC5122" s="11">
        <f>IFERROR(VLOOKUP(AD5122,[2]Sheet2!$M:$O,3,FALSE),0)</f>
        <v>6</v>
      </c>
      <c r="AD5122" s="10" t="s">
        <v>498</v>
      </c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1">
        <v>493323.65500000003</v>
      </c>
      <c r="F5123" s="11">
        <v>157613.967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 s="11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2" t="str">
        <f>IFERROR(VLOOKUP(C5123,[1]Index!$D:$F,3,FALSE),"Non List")</f>
        <v>Hydro Non Converted</v>
      </c>
      <c r="Z5123">
        <f>IFERROR(VLOOKUP(C5123,[1]LP!$B:$C,2,FALSE),0)</f>
        <v>730.1</v>
      </c>
      <c r="AA5123" s="11">
        <f t="shared" ref="AA5123:AA5127" si="116">IFERROR(Z5123/M5123,0)</f>
        <v>40.448753462603875</v>
      </c>
      <c r="AB5123" s="11">
        <f>IFERROR(VLOOKUP(AD5123,[2]Sheet2!$M:$O,2,FALSE),0)</f>
        <v>0</v>
      </c>
      <c r="AC5123" s="11">
        <f>IFERROR(VLOOKUP(AD5123,[2]Sheet2!$M:$O,3,FALSE),0)</f>
        <v>10.526300000000001</v>
      </c>
      <c r="AD5123" s="10" t="s">
        <v>499</v>
      </c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1">
        <v>1120000</v>
      </c>
      <c r="F5124" s="11">
        <v>50536.61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 s="11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2" t="str">
        <f>IFERROR(VLOOKUP(C5124,[1]Index!$D:$F,3,FALSE),"Non List")</f>
        <v>Hydro Non Converted</v>
      </c>
      <c r="Z5124">
        <f>IFERROR(VLOOKUP(C5124,[1]LP!$B:$C,2,FALSE),0)</f>
        <v>383</v>
      </c>
      <c r="AA5124" s="11">
        <f t="shared" si="116"/>
        <v>70.925925925925924</v>
      </c>
      <c r="AB5124" s="11">
        <f>IFERROR(VLOOKUP(AD5124,[2]Sheet2!$M:$O,2,FALSE),0)</f>
        <v>0</v>
      </c>
      <c r="AC5124" s="11">
        <f>IFERROR(VLOOKUP(AD5124,[2]Sheet2!$M:$O,3,FALSE),0)</f>
        <v>0</v>
      </c>
      <c r="AD5124" s="10" t="s">
        <v>500</v>
      </c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1">
        <v>1827970</v>
      </c>
      <c r="F5125" s="11">
        <v>-330253.84100000001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 s="11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2" t="str">
        <f>IFERROR(VLOOKUP(C5125,[1]Index!$D:$F,3,FALSE),"Non List")</f>
        <v>Hydro Non Converted</v>
      </c>
      <c r="Z5125">
        <f>IFERROR(VLOOKUP(C5125,[1]LP!$B:$C,2,FALSE),0)</f>
        <v>303</v>
      </c>
      <c r="AA5125" s="11">
        <f t="shared" si="116"/>
        <v>-17.52458068247542</v>
      </c>
      <c r="AB5125" s="11">
        <f>IFERROR(VLOOKUP(AD5125,[2]Sheet2!$M:$O,2,FALSE),0)</f>
        <v>0</v>
      </c>
      <c r="AC5125" s="11">
        <f>IFERROR(VLOOKUP(AD5125,[2]Sheet2!$M:$O,3,FALSE),0)</f>
        <v>0</v>
      </c>
      <c r="AD5125" s="10" t="s">
        <v>501</v>
      </c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5">
        <v>1548901.2</v>
      </c>
      <c r="F5126" s="11">
        <v>88441.370999999999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 s="11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2" t="str">
        <f>IFERROR(VLOOKUP(C5126,[1]Index!$D:$F,3,FALSE),"Non List")</f>
        <v>Hydro Power</v>
      </c>
      <c r="Z5126">
        <f>IFERROR(VLOOKUP(C5126,[1]LP!$B:$C,2,FALSE),0)</f>
        <v>248</v>
      </c>
      <c r="AA5126" s="11">
        <f t="shared" si="116"/>
        <v>670.27027027027032</v>
      </c>
      <c r="AB5126" s="11">
        <f>IFERROR(VLOOKUP(AD5126,[2]Sheet2!$M:$O,2,FALSE),0)</f>
        <v>0</v>
      </c>
      <c r="AC5126" s="11">
        <f>IFERROR(VLOOKUP(AD5126,[2]Sheet2!$M:$O,3,FALSE),0)</f>
        <v>0</v>
      </c>
      <c r="AD5126" s="10" t="s">
        <v>502</v>
      </c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1">
        <v>2100000</v>
      </c>
      <c r="F5127" s="11">
        <v>-13279.56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 s="11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2" t="str">
        <f>IFERROR(VLOOKUP(C5127,[1]Index!$D:$F,3,FALSE),"Non List")</f>
        <v>Hydro Non Converted</v>
      </c>
      <c r="Z5127">
        <f>IFERROR(VLOOKUP(C5127,[1]LP!$B:$C,2,FALSE),0)</f>
        <v>475</v>
      </c>
      <c r="AA5127" s="11">
        <f t="shared" si="116"/>
        <v>-698.52941176470586</v>
      </c>
      <c r="AB5127" s="11">
        <f>IFERROR(VLOOKUP(AD5127,[2]Sheet2!$M:$O,2,FALSE),0)</f>
        <v>0</v>
      </c>
      <c r="AC5127" s="11">
        <f>IFERROR(VLOOKUP(AD5127,[2]Sheet2!$M:$O,3,FALSE),0)</f>
        <v>0</v>
      </c>
      <c r="AD5127" s="10" t="s">
        <v>503</v>
      </c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1">
        <v>1128090.439</v>
      </c>
      <c r="F5128" s="11">
        <v>931507.23499999999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2" t="str">
        <f>IFERROR(VLOOKUP(C5128,[1]Index!$D:$F,3,FALSE),"Non List")</f>
        <v>Hotels And Tourism</v>
      </c>
      <c r="Z5128">
        <f>IFERROR(VLOOKUP(C5128,[1]LP!$B:$C,2,FALSE),0)</f>
        <v>808</v>
      </c>
      <c r="AA5128" s="11">
        <f t="shared" ref="AA5128:AA5132" si="117">IFERROR(Z5128/M5128,0)</f>
        <v>113.96332863187588</v>
      </c>
      <c r="AB5128" s="11">
        <f>IFERROR(VLOOKUP(AD5128,[2]Sheet2!$M:$O,2,FALSE),0)</f>
        <v>0</v>
      </c>
      <c r="AC5128" s="11">
        <f>IFERROR(VLOOKUP(AD5128,[2]Sheet2!$M:$O,3,FALSE),0)</f>
        <v>5.2632000000000003</v>
      </c>
      <c r="AD5128" s="10" t="s">
        <v>504</v>
      </c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1">
        <v>884715.06</v>
      </c>
      <c r="F5129" s="11">
        <v>1036192.938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2" t="str">
        <f>IFERROR(VLOOKUP(C5129,[1]Index!$D:$F,3,FALSE),"Non List")</f>
        <v>Hotels And Tourism</v>
      </c>
      <c r="Z5129">
        <f>IFERROR(VLOOKUP(C5129,[1]LP!$B:$C,2,FALSE),0)</f>
        <v>478</v>
      </c>
      <c r="AA5129" s="11">
        <f t="shared" si="117"/>
        <v>85.509838998211094</v>
      </c>
      <c r="AB5129" s="11">
        <f>IFERROR(VLOOKUP(AD5129,[2]Sheet2!$M:$O,2,FALSE),0)</f>
        <v>5</v>
      </c>
      <c r="AC5129" s="11">
        <f>IFERROR(VLOOKUP(AD5129,[2]Sheet2!$M:$O,3,FALSE),0)</f>
        <v>26.578900000000001</v>
      </c>
      <c r="AD5129" s="10" t="s">
        <v>505</v>
      </c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1">
        <v>1886654</v>
      </c>
      <c r="F5130" s="11">
        <v>513940.25199999998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2" t="str">
        <f>IFERROR(VLOOKUP(C5130,[1]Index!$D:$F,3,FALSE),"Non List")</f>
        <v>Hotels And Tourism</v>
      </c>
      <c r="Z5130">
        <f>IFERROR(VLOOKUP(C5130,[1]LP!$B:$C,2,FALSE),0)</f>
        <v>838</v>
      </c>
      <c r="AA5130" s="11">
        <f t="shared" si="117"/>
        <v>49.673977474807344</v>
      </c>
      <c r="AB5130" s="11">
        <f>IFERROR(VLOOKUP(AD5130,[2]Sheet2!$M:$O,2,FALSE),0)</f>
        <v>4</v>
      </c>
      <c r="AC5130" s="11">
        <f>IFERROR(VLOOKUP(AD5130,[2]Sheet2!$M:$O,3,FALSE),0)</f>
        <v>11</v>
      </c>
      <c r="AD5130" s="10" t="s">
        <v>506</v>
      </c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1">
        <v>1534091</v>
      </c>
      <c r="F5131" s="11">
        <v>-307898.38500000001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2" t="str">
        <f>IFERROR(VLOOKUP(C5131,[1]Index!$D:$F,3,FALSE),"Non List")</f>
        <v>Hotels And Tourism</v>
      </c>
      <c r="Z5131">
        <f>IFERROR(VLOOKUP(C5131,[1]LP!$B:$C,2,FALSE),0)</f>
        <v>915.6</v>
      </c>
      <c r="AA5131" s="11">
        <f t="shared" si="117"/>
        <v>135.64444444444445</v>
      </c>
      <c r="AB5131" s="11">
        <f>IFERROR(VLOOKUP(AD5131,[2]Sheet2!$M:$O,2,FALSE),0)</f>
        <v>0</v>
      </c>
      <c r="AC5131" s="11">
        <f>IFERROR(VLOOKUP(AD5131,[2]Sheet2!$M:$O,3,FALSE),0)</f>
        <v>0</v>
      </c>
      <c r="AD5131" s="10" t="s">
        <v>507</v>
      </c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1">
        <v>600000</v>
      </c>
      <c r="F5132" s="11">
        <v>-17223.866999999998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2" t="str">
        <f>IFERROR(VLOOKUP(C5132,[1]Index!$D:$F,3,FALSE),"Non List")</f>
        <v>Hotels And Tourism</v>
      </c>
      <c r="Z5132">
        <f>IFERROR(VLOOKUP(C5132,[1]LP!$B:$C,2,FALSE),0)</f>
        <v>867</v>
      </c>
      <c r="AA5132" s="11">
        <f t="shared" si="117"/>
        <v>172.02380952380952</v>
      </c>
      <c r="AB5132" s="11">
        <f>IFERROR(VLOOKUP(AD5132,[2]Sheet2!$M:$O,2,FALSE),0)</f>
        <v>0</v>
      </c>
      <c r="AC5132" s="11">
        <f>IFERROR(VLOOKUP(AD5132,[2]Sheet2!$M:$O,3,FALSE),0)</f>
        <v>0</v>
      </c>
      <c r="AD5132" s="10" t="s">
        <v>508</v>
      </c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1">
        <v>194889</v>
      </c>
      <c r="F5133" s="11">
        <v>5566255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2" t="str">
        <f>IFERROR(VLOOKUP(C5133,[1]Index!$D:$F,3,FALSE),"Non List")</f>
        <v>Manufacturing And Processing</v>
      </c>
      <c r="Z5133">
        <f>IFERROR(VLOOKUP(C5133,[1]LP!$B:$C,2,FALSE),0)</f>
        <v>0</v>
      </c>
      <c r="AA5133" s="11">
        <f t="shared" ref="AA5133:AA5137" si="118">IFERROR(Z5133/M5133,0)</f>
        <v>0</v>
      </c>
      <c r="AB5133" s="11">
        <f>IFERROR(VLOOKUP(AD5133,[2]Sheet2!$M:$O,2,FALSE),0)</f>
        <v>0</v>
      </c>
      <c r="AC5133" s="11">
        <f>IFERROR(VLOOKUP(AD5133,[2]Sheet2!$M:$O,3,FALSE),0)</f>
        <v>0</v>
      </c>
      <c r="AD5133" s="10" t="s">
        <v>364</v>
      </c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1">
        <v>121000</v>
      </c>
      <c r="F5134" s="11">
        <v>3588249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2" t="str">
        <f>IFERROR(VLOOKUP(C5134,[1]Index!$D:$F,3,FALSE),"Non List")</f>
        <v>Manufacturing And Processing</v>
      </c>
      <c r="Z5134">
        <f>IFERROR(VLOOKUP(C5134,[1]LP!$B:$C,2,FALSE),0)</f>
        <v>12849.9</v>
      </c>
      <c r="AA5134" s="11">
        <f t="shared" si="118"/>
        <v>32.299977377271702</v>
      </c>
      <c r="AB5134" s="11">
        <f>IFERROR(VLOOKUP(AD5134,[2]Sheet2!$M:$O,2,FALSE),0)</f>
        <v>0</v>
      </c>
      <c r="AC5134" s="11">
        <f>IFERROR(VLOOKUP(AD5134,[2]Sheet2!$M:$O,3,FALSE),0)</f>
        <v>60</v>
      </c>
      <c r="AD5134" s="10" t="s">
        <v>365</v>
      </c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1">
        <v>2429566.65</v>
      </c>
      <c r="F5135" s="11">
        <v>839883.98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2" t="str">
        <f>IFERROR(VLOOKUP(C5135,[1]Index!$D:$F,3,FALSE),"Non List")</f>
        <v>Manufacturing And Processing</v>
      </c>
      <c r="Z5135">
        <f>IFERROR(VLOOKUP(C5135,[1]LP!$B:$C,2,FALSE),0)</f>
        <v>1712</v>
      </c>
      <c r="AA5135" s="11">
        <f t="shared" si="118"/>
        <v>54.108723135271809</v>
      </c>
      <c r="AB5135" s="11">
        <f>IFERROR(VLOOKUP(AD5135,[2]Sheet2!$M:$O,2,FALSE),0)</f>
        <v>10</v>
      </c>
      <c r="AC5135" s="11">
        <f>IFERROR(VLOOKUP(AD5135,[2]Sheet2!$M:$O,3,FALSE),0)</f>
        <v>15</v>
      </c>
      <c r="AD5135" s="10" t="s">
        <v>366</v>
      </c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1">
        <v>92100</v>
      </c>
      <c r="F5136" s="11">
        <v>3707700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2" t="str">
        <f>IFERROR(VLOOKUP(C5136,[1]Index!$D:$F,3,FALSE),"Non List")</f>
        <v>Manufacturing And Processing</v>
      </c>
      <c r="Z5136">
        <f>IFERROR(VLOOKUP(C5136,[1]LP!$B:$C,2,FALSE),0)</f>
        <v>38900</v>
      </c>
      <c r="AA5136" s="11">
        <f t="shared" si="118"/>
        <v>72.094445577033554</v>
      </c>
      <c r="AB5136" s="11">
        <f>IFERROR(VLOOKUP(AD5136,[2]Sheet2!$M:$O,2,FALSE),0)</f>
        <v>0</v>
      </c>
      <c r="AC5136" s="11">
        <f>IFERROR(VLOOKUP(AD5136,[2]Sheet2!$M:$O,3,FALSE),0)</f>
        <v>1580</v>
      </c>
      <c r="AD5136" s="10" t="s">
        <v>367</v>
      </c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1">
        <v>4400000</v>
      </c>
      <c r="F5137" s="11">
        <v>4692077.5959999999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2" t="str">
        <f>IFERROR(VLOOKUP(C5137,[1]Index!$D:$F,3,FALSE),"Non List")</f>
        <v>Manufacturing And Processing</v>
      </c>
      <c r="Z5137">
        <f>IFERROR(VLOOKUP(C5137,[1]LP!$B:$C,2,FALSE),0)</f>
        <v>525</v>
      </c>
      <c r="AA5137" s="11">
        <f t="shared" si="118"/>
        <v>54.179566563467496</v>
      </c>
      <c r="AB5137" s="11">
        <f>IFERROR(VLOOKUP(AD5137,[2]Sheet2!$M:$O,2,FALSE),0)</f>
        <v>14.25</v>
      </c>
      <c r="AC5137" s="11">
        <f>IFERROR(VLOOKUP(AD5137,[2]Sheet2!$M:$O,3,FALSE),0)</f>
        <v>0.75</v>
      </c>
      <c r="AD5137" s="10" t="s">
        <v>368</v>
      </c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1">
        <v>4251000</v>
      </c>
      <c r="F5138" s="11">
        <v>2831011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2215</v>
      </c>
      <c r="AA5138" s="11">
        <f t="shared" ref="AA5138:AA5143" si="119">IFERROR(Z5138/M5138,0)</f>
        <v>90.778688524590166</v>
      </c>
      <c r="AB5138" s="11">
        <f>IFERROR(VLOOKUP(AD5138,[2]Sheet2!$M:$O,2,FALSE),0)</f>
        <v>0</v>
      </c>
      <c r="AC5138" s="11">
        <f>IFERROR(VLOOKUP(AD5138,[2]Sheet2!$M:$O,3,FALSE),0)</f>
        <v>0</v>
      </c>
      <c r="AD5138" s="10" t="s">
        <v>509</v>
      </c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1">
        <v>21711986</v>
      </c>
      <c r="F5139" s="11">
        <v>2662620.75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2" t="str">
        <f>IFERROR(VLOOKUP(C5139,[1]Index!$D:$F,3,FALSE),"Non List")</f>
        <v>Investment</v>
      </c>
      <c r="Z5139">
        <f>IFERROR(VLOOKUP(C5139,[1]LP!$B:$C,2,FALSE),0)</f>
        <v>185.3</v>
      </c>
      <c r="AA5139" s="11">
        <f t="shared" si="119"/>
        <v>29.887096774193548</v>
      </c>
      <c r="AB5139" s="11">
        <f>IFERROR(VLOOKUP(AD5139,[2]Sheet2!$M:$O,2,FALSE),0)</f>
        <v>0</v>
      </c>
      <c r="AC5139" s="11">
        <f>IFERROR(VLOOKUP(AD5139,[2]Sheet2!$M:$O,3,FALSE),0)</f>
        <v>5.2629999999999999</v>
      </c>
      <c r="AD5139" s="10" t="s">
        <v>510</v>
      </c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1">
        <v>21600000</v>
      </c>
      <c r="F5140" s="11">
        <v>1985830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2" t="str">
        <f>IFERROR(VLOOKUP(C5140,[1]Index!$D:$F,3,FALSE),"Non List")</f>
        <v>Investment</v>
      </c>
      <c r="Z5140">
        <f>IFERROR(VLOOKUP(C5140,[1]LP!$B:$C,2,FALSE),0)</f>
        <v>224</v>
      </c>
      <c r="AA5140" s="11">
        <f t="shared" si="119"/>
        <v>31.284916201117319</v>
      </c>
      <c r="AB5140" s="11">
        <f>IFERROR(VLOOKUP(AD5140,[2]Sheet2!$M:$O,2,FALSE),0)</f>
        <v>0</v>
      </c>
      <c r="AC5140" s="11">
        <f>IFERROR(VLOOKUP(AD5140,[2]Sheet2!$M:$O,3,FALSE),0)</f>
        <v>4.2104999999999997</v>
      </c>
      <c r="AD5140" s="10" t="s">
        <v>511</v>
      </c>
      <c r="AE5140" s="10"/>
      <c r="AF5140" s="10"/>
      <c r="AG5140" s="10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1">
        <v>555600</v>
      </c>
      <c r="F5141" s="11">
        <v>55150.408000000003</v>
      </c>
      <c r="G5141" s="11">
        <v>0</v>
      </c>
      <c r="H5141" s="11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2" t="str">
        <f>IFERROR(VLOOKUP(C5141,[1]Index!$D:$F,3,FALSE),"Non List")</f>
        <v>Investment</v>
      </c>
      <c r="Z5141">
        <f>IFERROR(VLOOKUP(C5141,[1]LP!$B:$C,2,FALSE),0)</f>
        <v>842</v>
      </c>
      <c r="AA5141" s="11">
        <f t="shared" si="119"/>
        <v>1220.2898550724638</v>
      </c>
      <c r="AB5141" s="11">
        <f>IFERROR(VLOOKUP(AD5141,[2]Sheet2!$M:$O,2,FALSE),0)</f>
        <v>0</v>
      </c>
      <c r="AC5141" s="11">
        <f>IFERROR(VLOOKUP(AD5141,[2]Sheet2!$M:$O,3,FALSE),0)</f>
        <v>8.4210999999999991</v>
      </c>
      <c r="AD5141" s="10" t="s">
        <v>512</v>
      </c>
      <c r="AE5141" s="10"/>
      <c r="AF5141" s="10"/>
      <c r="AG5141" s="10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1">
        <v>1223211.7</v>
      </c>
      <c r="F5142" s="11">
        <v>444644.35</v>
      </c>
      <c r="G5142" s="11">
        <v>0</v>
      </c>
      <c r="H5142" s="11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2" t="str">
        <f>IFERROR(VLOOKUP(C5142,[1]Index!$D:$F,3,FALSE),"Non List")</f>
        <v>Investment</v>
      </c>
      <c r="Z5142">
        <f>IFERROR(VLOOKUP(C5142,[1]LP!$B:$C,2,FALSE),0)</f>
        <v>540.20000000000005</v>
      </c>
      <c r="AA5142" s="11">
        <f t="shared" si="119"/>
        <v>0</v>
      </c>
      <c r="AB5142" s="11">
        <f>IFERROR(VLOOKUP(AD5142,[2]Sheet2!$M:$O,2,FALSE),0)</f>
        <v>0</v>
      </c>
      <c r="AC5142" s="11">
        <f>IFERROR(VLOOKUP(AD5142,[2]Sheet2!$M:$O,3,FALSE),0)</f>
        <v>0</v>
      </c>
      <c r="AD5142" s="10" t="s">
        <v>513</v>
      </c>
      <c r="AE5142" s="10"/>
      <c r="AF5142" s="10"/>
      <c r="AG5142" s="10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1">
        <v>839410</v>
      </c>
      <c r="F5143" s="11">
        <v>483129.80849999998</v>
      </c>
      <c r="G5143" s="11">
        <v>0</v>
      </c>
      <c r="H5143" s="11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2" t="str">
        <f>IFERROR(VLOOKUP(C5143,[1]Index!$D:$F,3,FALSE),"Non List")</f>
        <v>Investment</v>
      </c>
      <c r="Z5143">
        <f>IFERROR(VLOOKUP(C5143,[1]LP!$B:$C,2,FALSE),0)</f>
        <v>1119.9000000000001</v>
      </c>
      <c r="AA5143" s="11">
        <f t="shared" si="119"/>
        <v>74.610259826782155</v>
      </c>
      <c r="AB5143" s="11">
        <f>IFERROR(VLOOKUP(AD5143,[2]Sheet2!$M:$O,2,FALSE),0)</f>
        <v>0</v>
      </c>
      <c r="AC5143" s="11">
        <f>IFERROR(VLOOKUP(AD5143,[2]Sheet2!$M:$O,3,FALSE),0)</f>
        <v>0</v>
      </c>
      <c r="AD5143" s="10" t="s">
        <v>514</v>
      </c>
      <c r="AE5143" s="10"/>
      <c r="AF5143" s="10"/>
      <c r="AG5143" s="10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1">
        <v>253531.19</v>
      </c>
      <c r="F5144" s="11">
        <v>1351048.8176</v>
      </c>
      <c r="G5144" s="11">
        <v>0</v>
      </c>
      <c r="H5144" s="11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2" t="str">
        <f>IFERROR(VLOOKUP(C5144,[1]Index!$D:$F,3,FALSE),"Non List")</f>
        <v>Tradings</v>
      </c>
      <c r="Z5144">
        <f>IFERROR(VLOOKUP(C5144,[1]LP!$B:$C,2,FALSE),0)</f>
        <v>5365</v>
      </c>
      <c r="AA5144" s="11">
        <f t="shared" ref="AA5144" si="120">IFERROR(Z5144/M5144,0)</f>
        <v>274.84631147540983</v>
      </c>
      <c r="AB5144" s="11">
        <f>IFERROR(VLOOKUP(AD5144,[2]Sheet2!$M:$O,2,FALSE),0)</f>
        <v>0</v>
      </c>
      <c r="AC5144" s="11">
        <f>IFERROR(VLOOKUP(AD5144,[2]Sheet2!$M:$O,3,FALSE),0)</f>
        <v>0</v>
      </c>
      <c r="AD5144" s="10" t="s">
        <v>515</v>
      </c>
      <c r="AE5144" s="10"/>
      <c r="AF5144" s="10"/>
      <c r="AG5144" s="10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1">
        <v>18000000</v>
      </c>
      <c r="F5145" s="11">
        <v>75474758</v>
      </c>
      <c r="G5145" s="11">
        <v>0</v>
      </c>
      <c r="H5145" s="11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2">
        <v>-9.7199999999999995E-2</v>
      </c>
      <c r="W5145">
        <v>0</v>
      </c>
      <c r="X5145">
        <v>0</v>
      </c>
      <c r="Y5145" s="12" t="str">
        <f>IFERROR(VLOOKUP(C5145,[1]Index!$D:$F,3,FALSE),"Non List")</f>
        <v>Others</v>
      </c>
      <c r="Z5145">
        <f>IFERROR(VLOOKUP(C5145,[1]LP!$B:$C,2,FALSE),0)</f>
        <v>900.9</v>
      </c>
      <c r="AA5145" s="11">
        <f t="shared" ref="AA5145" si="121">IFERROR(Z5145/M5145,0)</f>
        <v>22.477544910179642</v>
      </c>
      <c r="AB5145" s="11">
        <f>IFERROR(VLOOKUP(AD5145,[2]Sheet2!$M:$O,2,FALSE),0)</f>
        <v>0</v>
      </c>
      <c r="AC5145" s="11">
        <f>IFERROR(VLOOKUP(AD5145,[2]Sheet2!$M:$O,3,FALSE),0)</f>
        <v>40</v>
      </c>
      <c r="AD5145" s="10" t="s">
        <v>363</v>
      </c>
      <c r="AE5145" s="10"/>
      <c r="AF5145" s="10"/>
      <c r="AG5145" s="10"/>
    </row>
    <row r="5146" spans="1:33" x14ac:dyDescent="0.45">
      <c r="A5146" s="16" t="s">
        <v>55</v>
      </c>
      <c r="B5146" t="s">
        <v>181</v>
      </c>
      <c r="C5146" t="s">
        <v>26</v>
      </c>
      <c r="D5146" s="17">
        <v>261.39999999999998</v>
      </c>
      <c r="E5146" s="17">
        <v>13451674.08</v>
      </c>
      <c r="F5146" s="17">
        <v>15338649.359999999</v>
      </c>
      <c r="G5146" s="17">
        <v>199486613.56999999</v>
      </c>
      <c r="H5146" s="17">
        <v>171699191.78999999</v>
      </c>
      <c r="I5146" s="17">
        <v>8080400.8600000003</v>
      </c>
      <c r="J5146" s="17">
        <v>10492988.66</v>
      </c>
      <c r="K5146" s="17">
        <v>5463334.6600000001</v>
      </c>
      <c r="L5146">
        <v>2773374.36</v>
      </c>
      <c r="M5146" s="17">
        <v>20.61</v>
      </c>
      <c r="N5146" s="17">
        <v>12.68</v>
      </c>
      <c r="O5146" s="17">
        <v>1.22</v>
      </c>
      <c r="P5146" s="17">
        <v>9.6300000000000008</v>
      </c>
      <c r="Q5146" s="17">
        <v>1.04</v>
      </c>
      <c r="R5146" s="17">
        <v>15.47</v>
      </c>
      <c r="S5146" s="18">
        <v>2.48</v>
      </c>
      <c r="T5146" s="17">
        <v>214.03</v>
      </c>
      <c r="U5146" s="17">
        <v>315.04000000000002</v>
      </c>
      <c r="V5146">
        <v>0.20519999999999999</v>
      </c>
      <c r="W5146">
        <v>2007156.98</v>
      </c>
      <c r="X5146" s="19">
        <v>14.92</v>
      </c>
      <c r="Y5146" s="12" t="str">
        <f>IFERROR(VLOOKUP(C5146,[1]Index!$D:$F,3,FALSE),"Non List")</f>
        <v>Commercial Banks</v>
      </c>
      <c r="Z5146">
        <f>IFERROR(VLOOKUP(C5146,[1]LP!$B:$C,2,FALSE),0)</f>
        <v>245.9</v>
      </c>
      <c r="AA5146" s="11">
        <f t="shared" ref="AA5146:AA5182" si="122">IFERROR(Z5146/M5146,0)</f>
        <v>11.93110140708394</v>
      </c>
      <c r="AB5146" s="11">
        <f>IFERROR(VLOOKUP(AD5146,[2]Sheet2!$M:$O,2,FALSE),0)</f>
        <v>0</v>
      </c>
      <c r="AC5146" s="11">
        <f>IFERROR(VLOOKUP(AD5146,[2]Sheet2!$M:$O,3,FALSE),0)</f>
        <v>0</v>
      </c>
      <c r="AD5146" s="10" t="s">
        <v>516</v>
      </c>
    </row>
    <row r="5147" spans="1:33" x14ac:dyDescent="0.45">
      <c r="A5147" s="16" t="s">
        <v>55</v>
      </c>
      <c r="B5147" t="s">
        <v>181</v>
      </c>
      <c r="C5147" t="s">
        <v>28</v>
      </c>
      <c r="D5147" s="17">
        <v>186.7</v>
      </c>
      <c r="E5147" s="17">
        <v>14200974.005999999</v>
      </c>
      <c r="F5147" s="17">
        <v>7112072.7819999997</v>
      </c>
      <c r="G5147" s="17">
        <v>168842139.60800001</v>
      </c>
      <c r="H5147" s="17">
        <v>140401519.47099999</v>
      </c>
      <c r="I5147" s="17">
        <v>5857274.7110000001</v>
      </c>
      <c r="J5147" s="17">
        <v>6939839.1749999998</v>
      </c>
      <c r="K5147" s="17">
        <v>3803004.3190000001</v>
      </c>
      <c r="L5147">
        <v>2214425.2310000001</v>
      </c>
      <c r="M5147" s="17">
        <v>15.59</v>
      </c>
      <c r="N5147" s="17">
        <v>11.98</v>
      </c>
      <c r="O5147" s="17">
        <v>1.24</v>
      </c>
      <c r="P5147" s="17">
        <v>10.39</v>
      </c>
      <c r="Q5147" s="17">
        <v>1.1100000000000001</v>
      </c>
      <c r="R5147" s="17">
        <v>14.86</v>
      </c>
      <c r="S5147" s="18">
        <v>3.19</v>
      </c>
      <c r="T5147" s="17">
        <v>150.08000000000001</v>
      </c>
      <c r="U5147" s="17">
        <v>229.44</v>
      </c>
      <c r="V5147">
        <v>0.22889999999999999</v>
      </c>
      <c r="W5147">
        <v>1037276.866</v>
      </c>
      <c r="X5147" s="19">
        <v>7.3</v>
      </c>
      <c r="Y5147" s="12" t="str">
        <f>IFERROR(VLOOKUP(C5147,[1]Index!$D:$F,3,FALSE),"Non List")</f>
        <v>Commercial Banks</v>
      </c>
      <c r="Z5147">
        <f>IFERROR(VLOOKUP(C5147,[1]LP!$B:$C,2,FALSE),0)</f>
        <v>172.1</v>
      </c>
      <c r="AA5147" s="11">
        <f t="shared" si="122"/>
        <v>11.039127645926875</v>
      </c>
      <c r="AB5147" s="11">
        <f>IFERROR(VLOOKUP(AD5147,[2]Sheet2!$M:$O,2,FALSE),0)</f>
        <v>0</v>
      </c>
      <c r="AC5147" s="11">
        <f>IFERROR(VLOOKUP(AD5147,[2]Sheet2!$M:$O,3,FALSE),0)</f>
        <v>5.79</v>
      </c>
      <c r="AD5147" s="10" t="s">
        <v>517</v>
      </c>
    </row>
    <row r="5148" spans="1:33" x14ac:dyDescent="0.45">
      <c r="A5148" s="16" t="s">
        <v>55</v>
      </c>
      <c r="B5148" t="s">
        <v>181</v>
      </c>
      <c r="C5148" t="s">
        <v>29</v>
      </c>
      <c r="D5148" s="17">
        <v>612.79999999999995</v>
      </c>
      <c r="E5148" s="17">
        <v>10698094</v>
      </c>
      <c r="F5148" s="17">
        <v>14799024</v>
      </c>
      <c r="G5148" s="17">
        <v>197929061</v>
      </c>
      <c r="H5148" s="17">
        <v>160210055</v>
      </c>
      <c r="I5148" s="17">
        <v>7448074</v>
      </c>
      <c r="J5148" s="17">
        <v>8822025</v>
      </c>
      <c r="K5148" s="17">
        <v>5582492</v>
      </c>
      <c r="L5148">
        <v>3393153</v>
      </c>
      <c r="M5148" s="17">
        <v>31.71</v>
      </c>
      <c r="N5148" s="17">
        <v>19.329999999999998</v>
      </c>
      <c r="O5148" s="17">
        <v>2.57</v>
      </c>
      <c r="P5148" s="17">
        <v>13.31</v>
      </c>
      <c r="Q5148" s="17">
        <v>1.35</v>
      </c>
      <c r="R5148" s="17">
        <v>49.68</v>
      </c>
      <c r="S5148" s="18">
        <v>0.79</v>
      </c>
      <c r="T5148" s="17">
        <v>238.33</v>
      </c>
      <c r="U5148" s="17">
        <v>412.36</v>
      </c>
      <c r="V5148">
        <v>-0.3271</v>
      </c>
      <c r="W5148">
        <v>4333205</v>
      </c>
      <c r="X5148" s="19">
        <v>40.5</v>
      </c>
      <c r="Y5148" s="12" t="str">
        <f>IFERROR(VLOOKUP(C5148,[1]Index!$D:$F,3,FALSE),"Non List")</f>
        <v>Commercial Banks</v>
      </c>
      <c r="Z5148">
        <f>IFERROR(VLOOKUP(C5148,[1]LP!$B:$C,2,FALSE),0)</f>
        <v>524</v>
      </c>
      <c r="AA5148" s="11">
        <f t="shared" si="122"/>
        <v>16.524755597603278</v>
      </c>
      <c r="AB5148" s="11">
        <f>IFERROR(VLOOKUP(AD5148,[2]Sheet2!$M:$O,2,FALSE),0)</f>
        <v>10</v>
      </c>
      <c r="AC5148" s="11">
        <f>IFERROR(VLOOKUP(AD5148,[2]Sheet2!$M:$O,3,FALSE),0)</f>
        <v>10.53</v>
      </c>
      <c r="AD5148" s="10" t="s">
        <v>518</v>
      </c>
    </row>
    <row r="5149" spans="1:33" x14ac:dyDescent="0.45">
      <c r="A5149" s="16" t="s">
        <v>55</v>
      </c>
      <c r="B5149" t="s">
        <v>181</v>
      </c>
      <c r="C5149" t="s">
        <v>30</v>
      </c>
      <c r="D5149" s="17">
        <v>211</v>
      </c>
      <c r="E5149" s="17">
        <v>35771060</v>
      </c>
      <c r="F5149" s="17">
        <v>22911697</v>
      </c>
      <c r="G5149" s="17">
        <v>426325446</v>
      </c>
      <c r="H5149" s="17">
        <v>356394700</v>
      </c>
      <c r="I5149" s="17">
        <v>17118275</v>
      </c>
      <c r="J5149" s="17">
        <v>19882893</v>
      </c>
      <c r="K5149" s="17">
        <v>13084284</v>
      </c>
      <c r="L5149">
        <v>7253454</v>
      </c>
      <c r="M5149" s="17">
        <v>20.27</v>
      </c>
      <c r="N5149" s="17">
        <v>10.41</v>
      </c>
      <c r="O5149" s="17">
        <v>1.29</v>
      </c>
      <c r="P5149" s="17">
        <v>12.36</v>
      </c>
      <c r="Q5149" s="17">
        <v>1.37</v>
      </c>
      <c r="R5149" s="17">
        <v>13.43</v>
      </c>
      <c r="S5149" s="18">
        <v>3.08</v>
      </c>
      <c r="T5149" s="17">
        <v>164.05</v>
      </c>
      <c r="U5149" s="17">
        <v>273.52999999999997</v>
      </c>
      <c r="V5149">
        <v>0.2964</v>
      </c>
      <c r="W5149">
        <v>2956956</v>
      </c>
      <c r="X5149" s="19">
        <v>8.27</v>
      </c>
      <c r="Y5149" s="12" t="str">
        <f>IFERROR(VLOOKUP(C5149,[1]Index!$D:$F,3,FALSE),"Non List")</f>
        <v>Commercial Banks</v>
      </c>
      <c r="Z5149">
        <f>IFERROR(VLOOKUP(C5149,[1]LP!$B:$C,2,FALSE),0)</f>
        <v>205</v>
      </c>
      <c r="AA5149" s="11">
        <f t="shared" si="122"/>
        <v>10.113468179575728</v>
      </c>
      <c r="AB5149" s="11">
        <f>IFERROR(VLOOKUP(AD5149,[2]Sheet2!$M:$O,2,FALSE),0)</f>
        <v>1</v>
      </c>
      <c r="AC5149" s="11">
        <f>IFERROR(VLOOKUP(AD5149,[2]Sheet2!$M:$O,3,FALSE),0)</f>
        <v>8</v>
      </c>
      <c r="AD5149" s="10" t="s">
        <v>519</v>
      </c>
    </row>
    <row r="5150" spans="1:33" x14ac:dyDescent="0.45">
      <c r="A5150" s="16" t="s">
        <v>55</v>
      </c>
      <c r="B5150" t="s">
        <v>181</v>
      </c>
      <c r="C5150" t="s">
        <v>31</v>
      </c>
      <c r="D5150" s="17">
        <v>208.1</v>
      </c>
      <c r="E5150" s="17">
        <v>21656615.631999999</v>
      </c>
      <c r="F5150" s="17">
        <v>14203409.5</v>
      </c>
      <c r="G5150" s="17">
        <v>275310993.68000001</v>
      </c>
      <c r="H5150" s="17">
        <v>230126786.53999999</v>
      </c>
      <c r="I5150" s="17">
        <v>9933413.7899999991</v>
      </c>
      <c r="J5150" s="17">
        <v>11558175.26</v>
      </c>
      <c r="K5150" s="17">
        <v>7647364.8099999996</v>
      </c>
      <c r="L5150">
        <v>3266167.78</v>
      </c>
      <c r="M5150" s="17">
        <v>15.08</v>
      </c>
      <c r="N5150" s="17">
        <v>13.8</v>
      </c>
      <c r="O5150" s="17">
        <v>1.26</v>
      </c>
      <c r="P5150" s="17">
        <v>9.11</v>
      </c>
      <c r="Q5150" s="17">
        <v>0.97</v>
      </c>
      <c r="R5150" s="17">
        <v>17.39</v>
      </c>
      <c r="S5150" s="18">
        <v>4.57</v>
      </c>
      <c r="T5150" s="17">
        <v>165.58</v>
      </c>
      <c r="U5150" s="17">
        <v>237.03</v>
      </c>
      <c r="V5150">
        <v>0.13900000000000001</v>
      </c>
      <c r="W5150">
        <v>-711469.41</v>
      </c>
      <c r="X5150" s="19">
        <v>-3.29</v>
      </c>
      <c r="Y5150" s="12" t="str">
        <f>IFERROR(VLOOKUP(C5150,[1]Index!$D:$F,3,FALSE),"Non List")</f>
        <v>Commercial Banks</v>
      </c>
      <c r="Z5150">
        <f>IFERROR(VLOOKUP(C5150,[1]LP!$B:$C,2,FALSE),0)</f>
        <v>209</v>
      </c>
      <c r="AA5150" s="11">
        <f t="shared" si="122"/>
        <v>13.859416445623342</v>
      </c>
      <c r="AB5150" s="11">
        <f>IFERROR(VLOOKUP(AD5150,[2]Sheet2!$M:$O,2,FALSE),0)</f>
        <v>0</v>
      </c>
      <c r="AC5150" s="11">
        <f>IFERROR(VLOOKUP(AD5150,[2]Sheet2!$M:$O,3,FALSE),0)</f>
        <v>0</v>
      </c>
      <c r="AD5150" s="10" t="s">
        <v>520</v>
      </c>
    </row>
    <row r="5151" spans="1:33" x14ac:dyDescent="0.45">
      <c r="A5151" s="16" t="s">
        <v>55</v>
      </c>
      <c r="B5151" t="s">
        <v>181</v>
      </c>
      <c r="C5151" t="s">
        <v>33</v>
      </c>
      <c r="D5151" s="17">
        <v>160.4</v>
      </c>
      <c r="E5151" s="17">
        <v>26225861.34</v>
      </c>
      <c r="F5151" s="17">
        <v>10613307.373</v>
      </c>
      <c r="G5151" s="17">
        <v>316047054.52999997</v>
      </c>
      <c r="H5151" s="17">
        <v>270573596.16100001</v>
      </c>
      <c r="I5151" s="17">
        <v>11011396.066</v>
      </c>
      <c r="J5151" s="17">
        <v>13028271.378</v>
      </c>
      <c r="K5151" s="17">
        <v>8767976.2540000007</v>
      </c>
      <c r="L5151">
        <v>1957107.4539999999</v>
      </c>
      <c r="M5151" s="17">
        <v>7.46</v>
      </c>
      <c r="N5151" s="17">
        <v>21.5</v>
      </c>
      <c r="O5151" s="17">
        <v>1.1399999999999999</v>
      </c>
      <c r="P5151" s="17">
        <v>5.31</v>
      </c>
      <c r="Q5151" s="17">
        <v>0.51</v>
      </c>
      <c r="R5151" s="17">
        <v>24.51</v>
      </c>
      <c r="S5151" s="18">
        <v>4.7699999999999996</v>
      </c>
      <c r="T5151" s="17">
        <v>140.47</v>
      </c>
      <c r="U5151" s="17">
        <v>153.55000000000001</v>
      </c>
      <c r="V5151" s="14">
        <v>-4.2700000000000002E-2</v>
      </c>
      <c r="W5151">
        <v>-848305.97199999995</v>
      </c>
      <c r="X5151" s="19">
        <v>-3.23</v>
      </c>
      <c r="Y5151" s="12" t="str">
        <f>IFERROR(VLOOKUP(C5151,[1]Index!$D:$F,3,FALSE),"Non List")</f>
        <v>Commercial Banks</v>
      </c>
      <c r="Z5151">
        <f>IFERROR(VLOOKUP(C5151,[1]LP!$B:$C,2,FALSE),0)</f>
        <v>159.4</v>
      </c>
      <c r="AA5151" s="11">
        <f t="shared" si="122"/>
        <v>21.367292225201073</v>
      </c>
      <c r="AB5151" s="11">
        <f>IFERROR(VLOOKUP(AD5151,[2]Sheet2!$M:$O,2,FALSE),0)</f>
        <v>0</v>
      </c>
      <c r="AC5151" s="11">
        <f>IFERROR(VLOOKUP(AD5151,[2]Sheet2!$M:$O,3,FALSE),0)</f>
        <v>0</v>
      </c>
      <c r="AD5151" s="10" t="s">
        <v>521</v>
      </c>
    </row>
    <row r="5152" spans="1:33" x14ac:dyDescent="0.45">
      <c r="A5152" s="16" t="s">
        <v>55</v>
      </c>
      <c r="B5152" t="s">
        <v>181</v>
      </c>
      <c r="C5152" t="s">
        <v>35</v>
      </c>
      <c r="D5152" s="17">
        <v>272</v>
      </c>
      <c r="E5152" s="17">
        <v>10257155.581</v>
      </c>
      <c r="F5152" s="17">
        <v>6064855.8720000004</v>
      </c>
      <c r="G5152" s="17">
        <v>154179631.822</v>
      </c>
      <c r="H5152" s="17">
        <v>126465910.402</v>
      </c>
      <c r="I5152" s="17">
        <v>5386685.267</v>
      </c>
      <c r="J5152" s="17">
        <v>6881209.3789999997</v>
      </c>
      <c r="K5152" s="17">
        <v>3518367.4160000002</v>
      </c>
      <c r="L5152">
        <v>1851156.8940000001</v>
      </c>
      <c r="M5152" s="17">
        <v>18.04</v>
      </c>
      <c r="N5152" s="17">
        <v>15.08</v>
      </c>
      <c r="O5152" s="17">
        <v>1.71</v>
      </c>
      <c r="P5152" s="17">
        <v>11.34</v>
      </c>
      <c r="Q5152" s="17">
        <v>0.99</v>
      </c>
      <c r="R5152" s="17">
        <v>25.79</v>
      </c>
      <c r="S5152" s="18">
        <v>2.12</v>
      </c>
      <c r="T5152" s="17">
        <v>159.13</v>
      </c>
      <c r="U5152" s="17">
        <v>254.15</v>
      </c>
      <c r="V5152" s="14">
        <v>-6.5600000000000006E-2</v>
      </c>
      <c r="W5152">
        <v>1568744.9410000001</v>
      </c>
      <c r="X5152" s="19">
        <v>15.29</v>
      </c>
      <c r="Y5152" s="12" t="str">
        <f>IFERROR(VLOOKUP(C5152,[1]Index!$D:$F,3,FALSE),"Non List")</f>
        <v>Commercial Banks</v>
      </c>
      <c r="Z5152">
        <f>IFERROR(VLOOKUP(C5152,[1]LP!$B:$C,2,FALSE),0)</f>
        <v>203</v>
      </c>
      <c r="AA5152" s="11">
        <f t="shared" si="122"/>
        <v>11.252771618625278</v>
      </c>
      <c r="AB5152" s="11">
        <f>IFERROR(VLOOKUP(AD5152,[2]Sheet2!$M:$O,2,FALSE),0)</f>
        <v>13.3</v>
      </c>
      <c r="AC5152" s="11">
        <f>IFERROR(VLOOKUP(AD5152,[2]Sheet2!$M:$O,3,FALSE),0)</f>
        <v>0.7</v>
      </c>
      <c r="AD5152" s="10" t="s">
        <v>522</v>
      </c>
    </row>
    <row r="5153" spans="1:30" x14ac:dyDescent="0.45">
      <c r="A5153" s="16" t="s">
        <v>55</v>
      </c>
      <c r="B5153" t="s">
        <v>181</v>
      </c>
      <c r="C5153" t="s">
        <v>37</v>
      </c>
      <c r="D5153" s="17">
        <v>592</v>
      </c>
      <c r="E5153" s="17">
        <v>27056997</v>
      </c>
      <c r="F5153" s="17">
        <v>31031821</v>
      </c>
      <c r="G5153" s="17">
        <v>396843499</v>
      </c>
      <c r="H5153" s="17">
        <v>332698854</v>
      </c>
      <c r="I5153" s="17">
        <v>17983210</v>
      </c>
      <c r="J5153" s="17">
        <v>21679721</v>
      </c>
      <c r="K5153" s="17">
        <v>14905539</v>
      </c>
      <c r="L5153">
        <v>7527149</v>
      </c>
      <c r="M5153" s="17">
        <v>27.81</v>
      </c>
      <c r="N5153" s="17">
        <v>21.29</v>
      </c>
      <c r="O5153" s="17">
        <v>2.76</v>
      </c>
      <c r="P5153" s="17">
        <v>12.96</v>
      </c>
      <c r="Q5153" s="17">
        <v>1.55</v>
      </c>
      <c r="R5153" s="17">
        <v>58.76</v>
      </c>
      <c r="S5153" s="18">
        <v>1.23</v>
      </c>
      <c r="T5153" s="17">
        <v>214.69</v>
      </c>
      <c r="U5153" s="17">
        <v>366.52</v>
      </c>
      <c r="V5153" s="14">
        <v>-0.38090000000000002</v>
      </c>
      <c r="W5153">
        <v>3961099</v>
      </c>
      <c r="X5153" s="19">
        <v>14.64</v>
      </c>
      <c r="Y5153" s="12" t="str">
        <f>IFERROR(VLOOKUP(C5153,[1]Index!$D:$F,3,FALSE),"Non List")</f>
        <v>Commercial Banks</v>
      </c>
      <c r="Z5153">
        <f>IFERROR(VLOOKUP(C5153,[1]LP!$B:$C,2,FALSE),0)</f>
        <v>494.5</v>
      </c>
      <c r="AA5153" s="11">
        <f t="shared" si="122"/>
        <v>17.781373606616327</v>
      </c>
      <c r="AB5153" s="11">
        <f>IFERROR(VLOOKUP(AD5153,[2]Sheet2!$M:$O,2,FALSE),0)</f>
        <v>0</v>
      </c>
      <c r="AC5153" s="11">
        <f>IFERROR(VLOOKUP(AD5153,[2]Sheet2!$M:$O,3,FALSE),0)</f>
        <v>11</v>
      </c>
      <c r="AD5153" s="10" t="s">
        <v>523</v>
      </c>
    </row>
    <row r="5154" spans="1:30" x14ac:dyDescent="0.45">
      <c r="A5154" s="16" t="s">
        <v>55</v>
      </c>
      <c r="B5154" t="s">
        <v>181</v>
      </c>
      <c r="C5154" t="s">
        <v>39</v>
      </c>
      <c r="D5154" s="17">
        <v>252</v>
      </c>
      <c r="E5154" s="17">
        <v>14694022.93</v>
      </c>
      <c r="F5154" s="17">
        <v>21884848.719999999</v>
      </c>
      <c r="G5154" s="17">
        <v>244548889.22999999</v>
      </c>
      <c r="H5154" s="17">
        <v>178888687.24000001</v>
      </c>
      <c r="I5154" s="17">
        <v>9441553.6799999997</v>
      </c>
      <c r="J5154" s="17">
        <v>10746174.02</v>
      </c>
      <c r="K5154" s="17">
        <v>5583371.0700000003</v>
      </c>
      <c r="L5154">
        <v>3411526.81</v>
      </c>
      <c r="M5154" s="17">
        <v>23.21</v>
      </c>
      <c r="N5154" s="17">
        <v>10.86</v>
      </c>
      <c r="O5154" s="17">
        <v>1.01</v>
      </c>
      <c r="P5154" s="17">
        <v>9.33</v>
      </c>
      <c r="Q5154" s="17">
        <v>1.1499999999999999</v>
      </c>
      <c r="R5154" s="17">
        <v>10.97</v>
      </c>
      <c r="S5154" s="18">
        <v>2.85</v>
      </c>
      <c r="T5154" s="17">
        <v>248.94</v>
      </c>
      <c r="U5154" s="17">
        <v>360.56</v>
      </c>
      <c r="V5154" s="14">
        <v>0.43080000000000002</v>
      </c>
      <c r="W5154">
        <v>973363.9</v>
      </c>
      <c r="X5154" s="19">
        <v>6.62</v>
      </c>
      <c r="Y5154" s="12" t="str">
        <f>IFERROR(VLOOKUP(C5154,[1]Index!$D:$F,3,FALSE),"Non List")</f>
        <v>Commercial Banks</v>
      </c>
      <c r="Z5154">
        <f>IFERROR(VLOOKUP(C5154,[1]LP!$B:$C,2,FALSE),0)</f>
        <v>235.9</v>
      </c>
      <c r="AA5154" s="11">
        <f t="shared" si="122"/>
        <v>10.16372253339078</v>
      </c>
      <c r="AB5154" s="11">
        <f>IFERROR(VLOOKUP(AD5154,[2]Sheet2!$M:$O,2,FALSE),0)</f>
        <v>0</v>
      </c>
      <c r="AC5154" s="11">
        <f>IFERROR(VLOOKUP(AD5154,[2]Sheet2!$M:$O,3,FALSE),0)</f>
        <v>0</v>
      </c>
      <c r="AD5154" s="10" t="s">
        <v>524</v>
      </c>
    </row>
    <row r="5155" spans="1:30" x14ac:dyDescent="0.45">
      <c r="A5155" s="16" t="s">
        <v>55</v>
      </c>
      <c r="B5155" t="s">
        <v>181</v>
      </c>
      <c r="C5155" t="s">
        <v>42</v>
      </c>
      <c r="D5155" s="17">
        <v>785</v>
      </c>
      <c r="E5155" s="17">
        <v>11564005.366</v>
      </c>
      <c r="F5155" s="17">
        <v>18087272.421999998</v>
      </c>
      <c r="G5155" s="17">
        <v>311367922.42000002</v>
      </c>
      <c r="H5155" s="17">
        <v>262098740.70500001</v>
      </c>
      <c r="I5155" s="17">
        <v>12371164.313999999</v>
      </c>
      <c r="J5155" s="17">
        <v>15139065.242000001</v>
      </c>
      <c r="K5155" s="17">
        <v>7221530.0379999997</v>
      </c>
      <c r="L5155">
        <v>4651338.4840000002</v>
      </c>
      <c r="M5155" s="17">
        <v>40.22</v>
      </c>
      <c r="N5155" s="17">
        <v>19.52</v>
      </c>
      <c r="O5155" s="17">
        <v>3.06</v>
      </c>
      <c r="P5155" s="17">
        <v>15.69</v>
      </c>
      <c r="Q5155" s="17">
        <v>1.27</v>
      </c>
      <c r="R5155" s="17">
        <v>59.73</v>
      </c>
      <c r="S5155" s="18">
        <v>0.8</v>
      </c>
      <c r="T5155" s="17">
        <v>256.41000000000003</v>
      </c>
      <c r="U5155" s="17">
        <v>481.7</v>
      </c>
      <c r="V5155">
        <v>-0.38640000000000002</v>
      </c>
      <c r="W5155">
        <v>3698834.034</v>
      </c>
      <c r="X5155" s="19">
        <v>31.99</v>
      </c>
      <c r="Y5155" s="12" t="str">
        <f>IFERROR(VLOOKUP(C5155,[1]Index!$D:$F,3,FALSE),"Non List")</f>
        <v>Commercial Banks</v>
      </c>
      <c r="Z5155">
        <f>IFERROR(VLOOKUP(C5155,[1]LP!$B:$C,2,FALSE),0)</f>
        <v>511.2</v>
      </c>
      <c r="AA5155" s="11">
        <f t="shared" si="122"/>
        <v>12.71009448035803</v>
      </c>
      <c r="AB5155" s="11">
        <f>IFERROR(VLOOKUP(AD5155,[2]Sheet2!$M:$O,2,FALSE),0)</f>
        <v>29</v>
      </c>
      <c r="AC5155" s="11">
        <f>IFERROR(VLOOKUP(AD5155,[2]Sheet2!$M:$O,3,FALSE),0)</f>
        <v>1.52</v>
      </c>
      <c r="AD5155" s="10" t="s">
        <v>525</v>
      </c>
    </row>
    <row r="5156" spans="1:30" x14ac:dyDescent="0.45">
      <c r="A5156" s="16" t="s">
        <v>55</v>
      </c>
      <c r="B5156" t="s">
        <v>181</v>
      </c>
      <c r="C5156" t="s">
        <v>43</v>
      </c>
      <c r="D5156" s="17">
        <v>227</v>
      </c>
      <c r="E5156" s="17">
        <v>18366706</v>
      </c>
      <c r="F5156" s="17">
        <v>10247371</v>
      </c>
      <c r="G5156" s="17">
        <v>210304687</v>
      </c>
      <c r="H5156" s="17">
        <v>189323077</v>
      </c>
      <c r="I5156" s="17">
        <v>8342440</v>
      </c>
      <c r="J5156" s="17">
        <v>10330337</v>
      </c>
      <c r="K5156" s="17">
        <v>6110317</v>
      </c>
      <c r="L5156">
        <v>3410500</v>
      </c>
      <c r="M5156" s="17">
        <v>18.559999999999999</v>
      </c>
      <c r="N5156" s="17">
        <v>12.23</v>
      </c>
      <c r="O5156" s="17">
        <v>1.46</v>
      </c>
      <c r="P5156" s="17">
        <v>11.92</v>
      </c>
      <c r="Q5156" s="17">
        <v>1.18</v>
      </c>
      <c r="R5156" s="17">
        <v>17.86</v>
      </c>
      <c r="S5156" s="18">
        <v>2.72</v>
      </c>
      <c r="T5156" s="17">
        <v>155.79</v>
      </c>
      <c r="U5156" s="17">
        <v>255.06</v>
      </c>
      <c r="V5156">
        <v>0.1236</v>
      </c>
      <c r="W5156">
        <v>1501890</v>
      </c>
      <c r="X5156" s="19">
        <v>8.18</v>
      </c>
      <c r="Y5156" s="12" t="str">
        <f>IFERROR(VLOOKUP(C5156,[1]Index!$D:$F,3,FALSE),"Non List")</f>
        <v>Commercial Banks</v>
      </c>
      <c r="Z5156">
        <f>IFERROR(VLOOKUP(C5156,[1]LP!$B:$C,2,FALSE),0)</f>
        <v>201.5</v>
      </c>
      <c r="AA5156" s="11">
        <f t="shared" si="122"/>
        <v>10.85668103448276</v>
      </c>
      <c r="AB5156" s="11">
        <f>IFERROR(VLOOKUP(AD5156,[2]Sheet2!$M:$O,2,FALSE),0)</f>
        <v>0</v>
      </c>
      <c r="AC5156" s="11">
        <f>IFERROR(VLOOKUP(AD5156,[2]Sheet2!$M:$O,3,FALSE),0)</f>
        <v>0</v>
      </c>
      <c r="AD5156" s="10" t="s">
        <v>526</v>
      </c>
    </row>
    <row r="5157" spans="1:30" x14ac:dyDescent="0.45">
      <c r="A5157" s="16" t="s">
        <v>55</v>
      </c>
      <c r="B5157" t="s">
        <v>181</v>
      </c>
      <c r="C5157" t="s">
        <v>44</v>
      </c>
      <c r="D5157" s="17">
        <v>185.4</v>
      </c>
      <c r="E5157" s="17">
        <v>19402575.715999998</v>
      </c>
      <c r="F5157" s="17">
        <v>9012555.7170000002</v>
      </c>
      <c r="G5157" s="17">
        <v>174058036.66999999</v>
      </c>
      <c r="H5157" s="17">
        <v>154475391.77900001</v>
      </c>
      <c r="I5157" s="17">
        <v>7279743.7019999996</v>
      </c>
      <c r="J5157" s="17">
        <v>8912762.2809999995</v>
      </c>
      <c r="K5157" s="17">
        <v>6326421.1610000003</v>
      </c>
      <c r="L5157">
        <v>2263154.0830000001</v>
      </c>
      <c r="M5157" s="17">
        <v>11.66</v>
      </c>
      <c r="N5157" s="17">
        <v>15.9</v>
      </c>
      <c r="O5157" s="17">
        <v>1.27</v>
      </c>
      <c r="P5157" s="17">
        <v>7.96</v>
      </c>
      <c r="Q5157" s="17">
        <v>1.01</v>
      </c>
      <c r="R5157" s="17">
        <v>20.190000000000001</v>
      </c>
      <c r="S5157" s="18">
        <v>4.2300000000000004</v>
      </c>
      <c r="T5157" s="17">
        <v>146.44999999999999</v>
      </c>
      <c r="U5157" s="17">
        <v>196.01</v>
      </c>
      <c r="V5157">
        <v>5.7200000000000001E-2</v>
      </c>
      <c r="W5157">
        <v>204839.981</v>
      </c>
      <c r="X5157" s="19">
        <v>1.06</v>
      </c>
      <c r="Y5157" s="12" t="str">
        <f>IFERROR(VLOOKUP(C5157,[1]Index!$D:$F,3,FALSE),"Non List")</f>
        <v>Commercial Banks</v>
      </c>
      <c r="Z5157">
        <f>IFERROR(VLOOKUP(C5157,[1]LP!$B:$C,2,FALSE),0)</f>
        <v>203</v>
      </c>
      <c r="AA5157" s="11">
        <f t="shared" si="122"/>
        <v>17.409948542024015</v>
      </c>
      <c r="AB5157" s="11">
        <f>IFERROR(VLOOKUP(AD5157,[2]Sheet2!$M:$O,2,FALSE),0)</f>
        <v>0</v>
      </c>
      <c r="AC5157" s="11">
        <f>IFERROR(VLOOKUP(AD5157,[2]Sheet2!$M:$O,3,FALSE),0)</f>
        <v>0</v>
      </c>
      <c r="AD5157" s="10" t="s">
        <v>527</v>
      </c>
    </row>
    <row r="5158" spans="1:30" x14ac:dyDescent="0.45">
      <c r="A5158" s="16" t="s">
        <v>55</v>
      </c>
      <c r="B5158" t="s">
        <v>181</v>
      </c>
      <c r="C5158" t="s">
        <v>45</v>
      </c>
      <c r="D5158" s="17">
        <v>300</v>
      </c>
      <c r="E5158" s="17">
        <v>12460115.059</v>
      </c>
      <c r="F5158" s="17">
        <v>6916929.3530000001</v>
      </c>
      <c r="G5158" s="17">
        <v>175643046.81</v>
      </c>
      <c r="H5158" s="17">
        <v>145397936.58700001</v>
      </c>
      <c r="I5158" s="17">
        <v>6489309.9670000002</v>
      </c>
      <c r="J5158" s="17">
        <v>7643597.142</v>
      </c>
      <c r="K5158" s="17">
        <v>4836727.3269999996</v>
      </c>
      <c r="L5158">
        <v>2619216.6359999999</v>
      </c>
      <c r="M5158" s="17">
        <v>21.02</v>
      </c>
      <c r="N5158" s="17">
        <v>14.27</v>
      </c>
      <c r="O5158" s="17">
        <v>1.93</v>
      </c>
      <c r="P5158" s="17">
        <v>13.52</v>
      </c>
      <c r="Q5158" s="17">
        <v>1.21</v>
      </c>
      <c r="R5158" s="17">
        <v>27.54</v>
      </c>
      <c r="S5158" s="18">
        <v>1.3</v>
      </c>
      <c r="T5158" s="17">
        <v>155.51</v>
      </c>
      <c r="U5158" s="17">
        <v>271.2</v>
      </c>
      <c r="V5158">
        <v>-9.6000000000000002E-2</v>
      </c>
      <c r="W5158">
        <v>2209674.6779999998</v>
      </c>
      <c r="X5158" s="19">
        <v>17.73</v>
      </c>
      <c r="Y5158" s="12" t="str">
        <f>IFERROR(VLOOKUP(C5158,[1]Index!$D:$F,3,FALSE),"Non List")</f>
        <v>Commercial Banks</v>
      </c>
      <c r="Z5158">
        <f>IFERROR(VLOOKUP(C5158,[1]LP!$B:$C,2,FALSE),0)</f>
        <v>258</v>
      </c>
      <c r="AA5158" s="11">
        <f t="shared" si="122"/>
        <v>12.274024738344433</v>
      </c>
      <c r="AB5158" s="11">
        <f>IFERROR(VLOOKUP(AD5158,[2]Sheet2!$M:$O,2,FALSE),0)</f>
        <v>9</v>
      </c>
      <c r="AC5158" s="11">
        <f>IFERROR(VLOOKUP(AD5158,[2]Sheet2!$M:$O,3,FALSE),0)</f>
        <v>5.7</v>
      </c>
      <c r="AD5158" s="10" t="s">
        <v>528</v>
      </c>
    </row>
    <row r="5159" spans="1:30" x14ac:dyDescent="0.45">
      <c r="A5159" s="16" t="s">
        <v>55</v>
      </c>
      <c r="B5159" t="s">
        <v>181</v>
      </c>
      <c r="C5159" t="s">
        <v>46</v>
      </c>
      <c r="D5159" s="17">
        <v>333</v>
      </c>
      <c r="E5159" s="17">
        <v>10120628.706</v>
      </c>
      <c r="F5159" s="17">
        <v>8411924.9829999991</v>
      </c>
      <c r="G5159" s="17">
        <v>150828378.99000001</v>
      </c>
      <c r="H5159" s="17">
        <v>116723024.487</v>
      </c>
      <c r="I5159" s="17">
        <v>5767266.8930000002</v>
      </c>
      <c r="J5159" s="17">
        <v>7334878.8760000002</v>
      </c>
      <c r="K5159" s="17">
        <v>4288168.9879999999</v>
      </c>
      <c r="L5159">
        <v>2241642.85</v>
      </c>
      <c r="M5159" s="17">
        <v>22.14</v>
      </c>
      <c r="N5159" s="17">
        <v>15.04</v>
      </c>
      <c r="O5159" s="17">
        <v>1.82</v>
      </c>
      <c r="P5159" s="17">
        <v>12.1</v>
      </c>
      <c r="Q5159" s="17">
        <v>1.2</v>
      </c>
      <c r="R5159" s="17">
        <v>27.37</v>
      </c>
      <c r="S5159" s="18">
        <v>2.4300000000000002</v>
      </c>
      <c r="T5159" s="17">
        <v>183.12</v>
      </c>
      <c r="U5159" s="17">
        <v>302.02999999999997</v>
      </c>
      <c r="V5159">
        <v>-9.2999999999999999E-2</v>
      </c>
      <c r="W5159">
        <v>1410153.929</v>
      </c>
      <c r="X5159" s="19">
        <v>13.93</v>
      </c>
      <c r="Y5159" s="12" t="str">
        <f>IFERROR(VLOOKUP(C5159,[1]Index!$D:$F,3,FALSE),"Non List")</f>
        <v>Commercial Banks</v>
      </c>
      <c r="Z5159">
        <f>IFERROR(VLOOKUP(C5159,[1]LP!$B:$C,2,FALSE),0)</f>
        <v>310</v>
      </c>
      <c r="AA5159" s="11">
        <f t="shared" si="122"/>
        <v>14.001806684733515</v>
      </c>
      <c r="AB5159" s="11">
        <f>IFERROR(VLOOKUP(AD5159,[2]Sheet2!$M:$O,2,FALSE),0)</f>
        <v>3.75</v>
      </c>
      <c r="AC5159" s="11">
        <f>IFERROR(VLOOKUP(AD5159,[2]Sheet2!$M:$O,3,FALSE),0)</f>
        <v>6.8</v>
      </c>
      <c r="AD5159" s="10" t="s">
        <v>529</v>
      </c>
    </row>
    <row r="5160" spans="1:30" x14ac:dyDescent="0.45">
      <c r="A5160" s="16" t="s">
        <v>55</v>
      </c>
      <c r="B5160" t="s">
        <v>181</v>
      </c>
      <c r="C5160" t="s">
        <v>47</v>
      </c>
      <c r="D5160" s="17">
        <v>264</v>
      </c>
      <c r="E5160" s="17">
        <v>14089980.189999999</v>
      </c>
      <c r="F5160" s="17">
        <v>11374701.143999999</v>
      </c>
      <c r="G5160" s="17">
        <v>223654669.69</v>
      </c>
      <c r="H5160" s="17">
        <v>184045677.91800001</v>
      </c>
      <c r="I5160" s="17">
        <v>8178422.4510000004</v>
      </c>
      <c r="J5160" s="17">
        <v>10072865.128</v>
      </c>
      <c r="K5160" s="17">
        <v>5813500.3439999996</v>
      </c>
      <c r="L5160">
        <v>3190111.7450000001</v>
      </c>
      <c r="M5160" s="17">
        <v>22.64</v>
      </c>
      <c r="N5160" s="17">
        <v>11.66</v>
      </c>
      <c r="O5160" s="17">
        <v>1.46</v>
      </c>
      <c r="P5160" s="17">
        <v>12.53</v>
      </c>
      <c r="Q5160" s="17">
        <v>1.1100000000000001</v>
      </c>
      <c r="R5160" s="17">
        <v>17.02</v>
      </c>
      <c r="S5160" s="18">
        <v>2.0099999999999998</v>
      </c>
      <c r="T5160" s="17">
        <v>180.73</v>
      </c>
      <c r="U5160" s="17">
        <v>303.42</v>
      </c>
      <c r="V5160">
        <v>0.14929999999999999</v>
      </c>
      <c r="W5160">
        <v>795765.60199999996</v>
      </c>
      <c r="X5160" s="19">
        <v>5.65</v>
      </c>
      <c r="Y5160" s="12" t="str">
        <f>IFERROR(VLOOKUP(C5160,[1]Index!$D:$F,3,FALSE),"Non List")</f>
        <v>Commercial Banks</v>
      </c>
      <c r="Z5160">
        <f>IFERROR(VLOOKUP(C5160,[1]LP!$B:$C,2,FALSE),0)</f>
        <v>250</v>
      </c>
      <c r="AA5160" s="11">
        <f t="shared" si="122"/>
        <v>11.042402826855124</v>
      </c>
      <c r="AB5160" s="11">
        <f>IFERROR(VLOOKUP(AD5160,[2]Sheet2!$M:$O,2,FALSE),0)</f>
        <v>0</v>
      </c>
      <c r="AC5160" s="11">
        <f>IFERROR(VLOOKUP(AD5160,[2]Sheet2!$M:$O,3,FALSE),0)</f>
        <v>4.21</v>
      </c>
      <c r="AD5160" s="10" t="s">
        <v>530</v>
      </c>
    </row>
    <row r="5161" spans="1:30" x14ac:dyDescent="0.45">
      <c r="A5161" s="16" t="s">
        <v>55</v>
      </c>
      <c r="B5161" t="s">
        <v>181</v>
      </c>
      <c r="C5161" t="s">
        <v>48</v>
      </c>
      <c r="D5161" s="17">
        <v>562.70000000000005</v>
      </c>
      <c r="E5161" s="17">
        <v>9429454</v>
      </c>
      <c r="F5161" s="17">
        <v>10747855</v>
      </c>
      <c r="G5161" s="17">
        <v>117500875</v>
      </c>
      <c r="H5161" s="17">
        <v>77857560</v>
      </c>
      <c r="I5161" s="17">
        <v>5955257</v>
      </c>
      <c r="J5161" s="17">
        <v>7907712</v>
      </c>
      <c r="K5161" s="17">
        <v>5646732</v>
      </c>
      <c r="L5161">
        <v>3525415</v>
      </c>
      <c r="M5161" s="17">
        <v>37.380000000000003</v>
      </c>
      <c r="N5161" s="17">
        <v>15.05</v>
      </c>
      <c r="O5161" s="17">
        <v>2.63</v>
      </c>
      <c r="P5161" s="17">
        <v>17.47</v>
      </c>
      <c r="Q5161" s="17">
        <v>2.3199999999999998</v>
      </c>
      <c r="R5161" s="17">
        <v>39.58</v>
      </c>
      <c r="S5161" s="18">
        <v>1.17</v>
      </c>
      <c r="T5161" s="17">
        <v>213.98</v>
      </c>
      <c r="U5161" s="17">
        <v>424.23</v>
      </c>
      <c r="V5161">
        <v>-0.24610000000000001</v>
      </c>
      <c r="W5161">
        <v>2733936</v>
      </c>
      <c r="X5161" s="19">
        <v>28.99</v>
      </c>
      <c r="Y5161" s="12" t="str">
        <f>IFERROR(VLOOKUP(C5161,[1]Index!$D:$F,3,FALSE),"Non List")</f>
        <v>Commercial Banks</v>
      </c>
      <c r="Z5161">
        <f>IFERROR(VLOOKUP(C5161,[1]LP!$B:$C,2,FALSE),0)</f>
        <v>526</v>
      </c>
      <c r="AA5161" s="11">
        <f t="shared" si="122"/>
        <v>14.071696094168002</v>
      </c>
      <c r="AB5161" s="11">
        <f>IFERROR(VLOOKUP(AD5161,[2]Sheet2!$M:$O,2,FALSE),0)</f>
        <v>0</v>
      </c>
      <c r="AC5161" s="11">
        <f>IFERROR(VLOOKUP(AD5161,[2]Sheet2!$M:$O,3,FALSE),0)</f>
        <v>19</v>
      </c>
      <c r="AD5161" s="10" t="s">
        <v>531</v>
      </c>
    </row>
    <row r="5162" spans="1:30" x14ac:dyDescent="0.45">
      <c r="A5162" s="16" t="s">
        <v>55</v>
      </c>
      <c r="B5162" t="s">
        <v>181</v>
      </c>
      <c r="C5162" t="s">
        <v>51</v>
      </c>
      <c r="D5162" s="17">
        <v>164</v>
      </c>
      <c r="E5162" s="17">
        <v>23542490</v>
      </c>
      <c r="F5162" s="17">
        <v>10182533</v>
      </c>
      <c r="G5162" s="17">
        <v>289090927</v>
      </c>
      <c r="H5162" s="17">
        <v>238210516</v>
      </c>
      <c r="I5162" s="17">
        <v>10257916</v>
      </c>
      <c r="J5162" s="17">
        <v>12292833</v>
      </c>
      <c r="K5162" s="17">
        <v>6645819</v>
      </c>
      <c r="L5162">
        <v>2825250</v>
      </c>
      <c r="M5162" s="17">
        <v>12</v>
      </c>
      <c r="N5162" s="17">
        <v>13.67</v>
      </c>
      <c r="O5162" s="17">
        <v>1.1399999999999999</v>
      </c>
      <c r="P5162" s="17">
        <v>8.3800000000000008</v>
      </c>
      <c r="Q5162" s="17">
        <v>0.8</v>
      </c>
      <c r="R5162" s="17">
        <v>15.58</v>
      </c>
      <c r="S5162" s="18">
        <v>4.16</v>
      </c>
      <c r="T5162" s="17">
        <v>143.25</v>
      </c>
      <c r="U5162" s="17">
        <v>196.67</v>
      </c>
      <c r="V5162">
        <v>0.19919999999999999</v>
      </c>
      <c r="W5162">
        <v>161655</v>
      </c>
      <c r="X5162" s="19">
        <v>0.69</v>
      </c>
      <c r="Y5162" s="12" t="str">
        <f>IFERROR(VLOOKUP(C5162,[1]Index!$D:$F,3,FALSE),"Non List")</f>
        <v>Commercial Banks</v>
      </c>
      <c r="Z5162">
        <f>IFERROR(VLOOKUP(C5162,[1]LP!$B:$C,2,FALSE),0)</f>
        <v>164.8</v>
      </c>
      <c r="AA5162" s="11">
        <f t="shared" si="122"/>
        <v>13.733333333333334</v>
      </c>
      <c r="AB5162" s="11">
        <f>IFERROR(VLOOKUP(AD5162,[2]Sheet2!$M:$O,2,FALSE),0)</f>
        <v>0</v>
      </c>
      <c r="AC5162" s="11">
        <f>IFERROR(VLOOKUP(AD5162,[2]Sheet2!$M:$O,3,FALSE),0)</f>
        <v>0</v>
      </c>
      <c r="AD5162" s="10" t="s">
        <v>532</v>
      </c>
    </row>
    <row r="5163" spans="1:30" x14ac:dyDescent="0.45">
      <c r="A5163" s="16" t="s">
        <v>55</v>
      </c>
      <c r="B5163" t="s">
        <v>181</v>
      </c>
      <c r="C5163" t="s">
        <v>182</v>
      </c>
      <c r="D5163" s="17">
        <v>177.4</v>
      </c>
      <c r="E5163" s="17">
        <v>34128595</v>
      </c>
      <c r="F5163" s="17">
        <v>24052884</v>
      </c>
      <c r="G5163" s="17">
        <v>354414420</v>
      </c>
      <c r="H5163" s="17">
        <v>303655955</v>
      </c>
      <c r="I5163" s="17">
        <v>12275858</v>
      </c>
      <c r="J5163" s="17">
        <v>14863381</v>
      </c>
      <c r="K5163" s="17">
        <v>9903330</v>
      </c>
      <c r="L5163">
        <v>4296623</v>
      </c>
      <c r="M5163" s="17">
        <v>12.58</v>
      </c>
      <c r="N5163" s="17">
        <v>14.1</v>
      </c>
      <c r="O5163" s="17">
        <v>1.04</v>
      </c>
      <c r="P5163" s="17">
        <v>7.38</v>
      </c>
      <c r="Q5163" s="17">
        <v>0.96</v>
      </c>
      <c r="R5163" s="17">
        <v>14.66</v>
      </c>
      <c r="S5163" s="18">
        <v>4.3499999999999996</v>
      </c>
      <c r="T5163" s="17">
        <v>170.48</v>
      </c>
      <c r="U5163" s="17">
        <v>219.67</v>
      </c>
      <c r="V5163">
        <v>0.23830000000000001</v>
      </c>
      <c r="W5163">
        <v>158338</v>
      </c>
      <c r="X5163" s="19">
        <v>0.46</v>
      </c>
      <c r="Y5163" s="12" t="str">
        <f>IFERROR(VLOOKUP(C5163,[1]Index!$D:$F,3,FALSE),"Non List")</f>
        <v>Commercial Banks</v>
      </c>
      <c r="Z5163">
        <f>IFERROR(VLOOKUP(C5163,[1]LP!$B:$C,2,FALSE),0)</f>
        <v>175.7</v>
      </c>
      <c r="AA5163" s="11">
        <f t="shared" si="122"/>
        <v>13.966613672496024</v>
      </c>
      <c r="AB5163" s="11">
        <f>IFERROR(VLOOKUP(AD5163,[2]Sheet2!$M:$O,2,FALSE),0)</f>
        <v>0</v>
      </c>
      <c r="AC5163" s="11">
        <f>IFERROR(VLOOKUP(AD5163,[2]Sheet2!$M:$O,3,FALSE),0)</f>
        <v>0</v>
      </c>
      <c r="AD5163" s="10" t="s">
        <v>533</v>
      </c>
    </row>
    <row r="5164" spans="1:30" x14ac:dyDescent="0.45">
      <c r="A5164" s="16" t="s">
        <v>55</v>
      </c>
      <c r="B5164" t="s">
        <v>181</v>
      </c>
      <c r="C5164" t="s">
        <v>154</v>
      </c>
      <c r="D5164" s="17">
        <v>323</v>
      </c>
      <c r="E5164" s="17">
        <v>525000</v>
      </c>
      <c r="F5164" s="17">
        <v>235570.83</v>
      </c>
      <c r="G5164" s="17">
        <v>1256194.93</v>
      </c>
      <c r="H5164" s="17">
        <v>1140043.05</v>
      </c>
      <c r="I5164" s="17">
        <v>88394.61</v>
      </c>
      <c r="J5164" s="17">
        <v>91553.02</v>
      </c>
      <c r="K5164" s="17">
        <v>58668.47</v>
      </c>
      <c r="L5164">
        <v>18514.150000000001</v>
      </c>
      <c r="M5164" s="17">
        <v>3.52</v>
      </c>
      <c r="N5164" s="17">
        <v>91.76</v>
      </c>
      <c r="O5164" s="17">
        <v>2.23</v>
      </c>
      <c r="P5164" s="17">
        <v>2.4300000000000002</v>
      </c>
      <c r="Q5164" s="17">
        <v>0.91</v>
      </c>
      <c r="R5164" s="17">
        <v>204.62</v>
      </c>
      <c r="S5164" s="18">
        <v>4.29</v>
      </c>
      <c r="T5164" s="17">
        <v>144.87</v>
      </c>
      <c r="U5164" s="17">
        <v>107.12</v>
      </c>
      <c r="V5164">
        <v>-0.66839999999999999</v>
      </c>
      <c r="W5164">
        <v>18514.150000000001</v>
      </c>
      <c r="X5164" s="19">
        <v>3.53</v>
      </c>
      <c r="Y5164" s="12" t="str">
        <f>IFERROR(VLOOKUP(C5164,[1]Index!$D:$F,3,FALSE),"Non List")</f>
        <v>Development Banks</v>
      </c>
      <c r="Z5164">
        <f>IFERROR(VLOOKUP(C5164,[1]LP!$B:$C,2,FALSE),0)</f>
        <v>383.9</v>
      </c>
      <c r="AA5164" s="11">
        <f t="shared" si="122"/>
        <v>109.0625</v>
      </c>
      <c r="AB5164" s="11">
        <f>IFERROR(VLOOKUP(AD5164,[2]Sheet2!$M:$O,2,FALSE),0)</f>
        <v>0</v>
      </c>
      <c r="AC5164" s="11">
        <f>IFERROR(VLOOKUP(AD5164,[2]Sheet2!$M:$O,3,FALSE),0)</f>
        <v>0</v>
      </c>
      <c r="AD5164" s="10" t="s">
        <v>534</v>
      </c>
    </row>
    <row r="5165" spans="1:30" x14ac:dyDescent="0.45">
      <c r="A5165" s="16" t="s">
        <v>55</v>
      </c>
      <c r="B5165" t="s">
        <v>181</v>
      </c>
      <c r="C5165" t="s">
        <v>125</v>
      </c>
      <c r="D5165" s="17">
        <v>313.89999999999998</v>
      </c>
      <c r="E5165" s="17">
        <v>1249694.4709000001</v>
      </c>
      <c r="F5165" s="17">
        <v>518273.78100000002</v>
      </c>
      <c r="G5165" s="17">
        <v>13767426.640000001</v>
      </c>
      <c r="H5165" s="17">
        <v>10628519.2152</v>
      </c>
      <c r="I5165" s="17">
        <v>604653.66910000006</v>
      </c>
      <c r="J5165" s="17">
        <v>675969.2942</v>
      </c>
      <c r="K5165" s="17">
        <v>337949.7696</v>
      </c>
      <c r="L5165">
        <v>126557.0716</v>
      </c>
      <c r="M5165" s="17">
        <v>10.119999999999999</v>
      </c>
      <c r="N5165" s="17">
        <v>31.02</v>
      </c>
      <c r="O5165" s="17">
        <v>2.2200000000000002</v>
      </c>
      <c r="P5165" s="17">
        <v>7.16</v>
      </c>
      <c r="Q5165" s="17">
        <v>0.78</v>
      </c>
      <c r="R5165" s="17">
        <v>68.86</v>
      </c>
      <c r="S5165" s="18">
        <v>4.88</v>
      </c>
      <c r="T5165" s="17">
        <v>141.47</v>
      </c>
      <c r="U5165" s="17">
        <v>179.48</v>
      </c>
      <c r="V5165">
        <v>-0.42820000000000003</v>
      </c>
      <c r="W5165">
        <v>-12058.0911</v>
      </c>
      <c r="X5165" s="19">
        <v>-0.96</v>
      </c>
      <c r="Y5165" s="12" t="str">
        <f>IFERROR(VLOOKUP(C5165,[1]Index!$D:$F,3,FALSE),"Non List")</f>
        <v>Development Banks</v>
      </c>
      <c r="Z5165">
        <f>IFERROR(VLOOKUP(C5165,[1]LP!$B:$C,2,FALSE),0)</f>
        <v>370.9</v>
      </c>
      <c r="AA5165" s="11">
        <f t="shared" si="122"/>
        <v>36.6501976284585</v>
      </c>
      <c r="AB5165" s="11">
        <f>IFERROR(VLOOKUP(AD5165,[2]Sheet2!$M:$O,2,FALSE),0)</f>
        <v>0</v>
      </c>
      <c r="AC5165" s="11">
        <f>IFERROR(VLOOKUP(AD5165,[2]Sheet2!$M:$O,3,FALSE),0)</f>
        <v>0</v>
      </c>
      <c r="AD5165" s="10" t="s">
        <v>535</v>
      </c>
    </row>
    <row r="5166" spans="1:30" x14ac:dyDescent="0.45">
      <c r="A5166" s="16" t="s">
        <v>55</v>
      </c>
      <c r="B5166" t="s">
        <v>181</v>
      </c>
      <c r="C5166" t="s">
        <v>126</v>
      </c>
      <c r="D5166" s="17">
        <v>380</v>
      </c>
      <c r="E5166" s="17">
        <v>5187687.057</v>
      </c>
      <c r="F5166" s="17">
        <v>2568155.807</v>
      </c>
      <c r="G5166" s="17">
        <v>76964158.230000004</v>
      </c>
      <c r="H5166" s="17">
        <v>62226805.403999999</v>
      </c>
      <c r="I5166" s="17">
        <v>3207067.966</v>
      </c>
      <c r="J5166" s="17">
        <v>3633989.6269999999</v>
      </c>
      <c r="K5166" s="17">
        <v>2141640.0060000001</v>
      </c>
      <c r="L5166">
        <v>1217371.7479999999</v>
      </c>
      <c r="M5166" s="17">
        <v>23.46</v>
      </c>
      <c r="N5166" s="17">
        <v>16.2</v>
      </c>
      <c r="O5166" s="17">
        <v>2.54</v>
      </c>
      <c r="P5166" s="17">
        <v>15.7</v>
      </c>
      <c r="Q5166" s="17">
        <v>1.36</v>
      </c>
      <c r="R5166" s="17">
        <v>41.15</v>
      </c>
      <c r="S5166" s="18">
        <v>1.55</v>
      </c>
      <c r="T5166" s="17">
        <v>149.5</v>
      </c>
      <c r="U5166" s="17">
        <v>280.92</v>
      </c>
      <c r="V5166" s="14">
        <v>-0.26069999999999999</v>
      </c>
      <c r="W5166">
        <v>557271.54399999999</v>
      </c>
      <c r="X5166" s="19">
        <v>10.74</v>
      </c>
      <c r="Y5166" s="12" t="str">
        <f>IFERROR(VLOOKUP(C5166,[1]Index!$D:$F,3,FALSE),"Non List")</f>
        <v>Development Banks</v>
      </c>
      <c r="Z5166">
        <f>IFERROR(VLOOKUP(C5166,[1]LP!$B:$C,2,FALSE),0)</f>
        <v>386</v>
      </c>
      <c r="AA5166" s="11">
        <f t="shared" si="122"/>
        <v>16.453537936913897</v>
      </c>
      <c r="AB5166" s="11">
        <f>IFERROR(VLOOKUP(AD5166,[2]Sheet2!$M:$O,2,FALSE),0)</f>
        <v>9.5</v>
      </c>
      <c r="AC5166" s="11">
        <f>IFERROR(VLOOKUP(AD5166,[2]Sheet2!$M:$O,3,FALSE),0)</f>
        <v>0.5</v>
      </c>
      <c r="AD5166" s="10" t="s">
        <v>536</v>
      </c>
    </row>
    <row r="5167" spans="1:30" x14ac:dyDescent="0.45">
      <c r="A5167" s="16" t="s">
        <v>55</v>
      </c>
      <c r="B5167" t="s">
        <v>181</v>
      </c>
      <c r="C5167" t="s">
        <v>129</v>
      </c>
      <c r="D5167" s="17">
        <v>315</v>
      </c>
      <c r="E5167" s="17">
        <v>4395785.8859999999</v>
      </c>
      <c r="F5167" s="17">
        <v>1640310.591</v>
      </c>
      <c r="G5167" s="17">
        <v>61134476.383000001</v>
      </c>
      <c r="H5167" s="17">
        <v>51198795.053000003</v>
      </c>
      <c r="I5167" s="17">
        <v>2368916.6919999998</v>
      </c>
      <c r="J5167" s="17">
        <v>2679515.0019999999</v>
      </c>
      <c r="K5167" s="17">
        <v>1343493.463</v>
      </c>
      <c r="L5167">
        <v>553201.17500000005</v>
      </c>
      <c r="M5167" s="17">
        <v>12.58</v>
      </c>
      <c r="N5167" s="17">
        <v>25.04</v>
      </c>
      <c r="O5167" s="17">
        <v>2.29</v>
      </c>
      <c r="P5167" s="17">
        <v>9.16</v>
      </c>
      <c r="Q5167" s="17">
        <v>0.75</v>
      </c>
      <c r="R5167" s="17">
        <v>57.34</v>
      </c>
      <c r="S5167" s="18">
        <v>2.86</v>
      </c>
      <c r="T5167" s="17">
        <v>137.32</v>
      </c>
      <c r="U5167" s="17">
        <v>197.15</v>
      </c>
      <c r="V5167">
        <v>-0.37409999999999999</v>
      </c>
      <c r="W5167">
        <v>227889.21799999999</v>
      </c>
      <c r="X5167" s="19">
        <v>5.18</v>
      </c>
      <c r="Y5167" s="12" t="str">
        <f>IFERROR(VLOOKUP(C5167,[1]Index!$D:$F,3,FALSE),"Non List")</f>
        <v>Development Banks</v>
      </c>
      <c r="Z5167">
        <f>IFERROR(VLOOKUP(C5167,[1]LP!$B:$C,2,FALSE),0)</f>
        <v>312.5</v>
      </c>
      <c r="AA5167" s="11">
        <f t="shared" si="122"/>
        <v>24.841017488076311</v>
      </c>
      <c r="AB5167" s="11">
        <f>IFERROR(VLOOKUP(AD5167,[2]Sheet2!$M:$O,2,FALSE),0)</f>
        <v>0</v>
      </c>
      <c r="AC5167" s="11">
        <f>IFERROR(VLOOKUP(AD5167,[2]Sheet2!$M:$O,3,FALSE),0)</f>
        <v>0</v>
      </c>
      <c r="AD5167" s="10" t="s">
        <v>537</v>
      </c>
    </row>
    <row r="5168" spans="1:30" x14ac:dyDescent="0.45">
      <c r="A5168" s="16" t="s">
        <v>55</v>
      </c>
      <c r="B5168" t="s">
        <v>181</v>
      </c>
      <c r="C5168" t="s">
        <v>133</v>
      </c>
      <c r="D5168" s="17">
        <v>279</v>
      </c>
      <c r="E5168" s="17">
        <v>502830</v>
      </c>
      <c r="F5168" s="17">
        <v>102718.77</v>
      </c>
      <c r="G5168" s="17">
        <v>4609288.05</v>
      </c>
      <c r="H5168" s="17">
        <v>3370539.31</v>
      </c>
      <c r="I5168" s="17">
        <v>164835.364</v>
      </c>
      <c r="J5168" s="17">
        <v>181472.67600000001</v>
      </c>
      <c r="K5168" s="17">
        <v>58166.03</v>
      </c>
      <c r="L5168">
        <v>44313.474000000002</v>
      </c>
      <c r="M5168" s="17">
        <v>8.81</v>
      </c>
      <c r="N5168" s="17">
        <v>31.67</v>
      </c>
      <c r="O5168" s="17">
        <v>2.3199999999999998</v>
      </c>
      <c r="P5168" s="17">
        <v>7.32</v>
      </c>
      <c r="Q5168" s="17">
        <v>0.83</v>
      </c>
      <c r="R5168" s="17">
        <v>73.47</v>
      </c>
      <c r="S5168" s="18">
        <v>3.92</v>
      </c>
      <c r="T5168" s="17">
        <v>120.43</v>
      </c>
      <c r="U5168" s="17">
        <v>154.51</v>
      </c>
      <c r="V5168" s="14">
        <v>-0.44619999999999999</v>
      </c>
      <c r="W5168">
        <v>49317.623</v>
      </c>
      <c r="X5168" s="19">
        <v>9.81</v>
      </c>
      <c r="Y5168" s="12" t="str">
        <f>IFERROR(VLOOKUP(C5168,[1]Index!$D:$F,3,FALSE),"Non List")</f>
        <v>Development Banks</v>
      </c>
      <c r="Z5168">
        <f>IFERROR(VLOOKUP(C5168,[1]LP!$B:$C,2,FALSE),0)</f>
        <v>387</v>
      </c>
      <c r="AA5168" s="11">
        <f t="shared" si="122"/>
        <v>43.927355278093074</v>
      </c>
      <c r="AB5168" s="11">
        <f>IFERROR(VLOOKUP(AD5168,[2]Sheet2!$M:$O,2,FALSE),0)</f>
        <v>0</v>
      </c>
      <c r="AC5168" s="11">
        <f>IFERROR(VLOOKUP(AD5168,[2]Sheet2!$M:$O,3,FALSE),0)</f>
        <v>0</v>
      </c>
      <c r="AD5168" s="10" t="s">
        <v>538</v>
      </c>
    </row>
    <row r="5169" spans="1:30" x14ac:dyDescent="0.45">
      <c r="A5169" s="16" t="s">
        <v>55</v>
      </c>
      <c r="B5169" t="s">
        <v>181</v>
      </c>
      <c r="C5169" t="s">
        <v>134</v>
      </c>
      <c r="D5169" s="17">
        <v>390</v>
      </c>
      <c r="E5169" s="17">
        <v>1015001.44</v>
      </c>
      <c r="F5169" s="17">
        <v>436735.06</v>
      </c>
      <c r="G5169" s="17">
        <v>6506886.3300000001</v>
      </c>
      <c r="H5169" s="17">
        <v>4214660.38</v>
      </c>
      <c r="I5169" s="17">
        <v>348521.78</v>
      </c>
      <c r="J5169" s="17">
        <v>367674.15</v>
      </c>
      <c r="K5169" s="17">
        <v>229469.17</v>
      </c>
      <c r="L5169">
        <v>160299.51999999999</v>
      </c>
      <c r="M5169" s="17">
        <v>15.79</v>
      </c>
      <c r="N5169" s="17">
        <v>24.7</v>
      </c>
      <c r="O5169" s="17">
        <v>2.73</v>
      </c>
      <c r="P5169" s="17">
        <v>11.04</v>
      </c>
      <c r="Q5169" s="17">
        <v>1.97</v>
      </c>
      <c r="R5169" s="17">
        <v>67.430000000000007</v>
      </c>
      <c r="S5169" s="18">
        <v>1.25</v>
      </c>
      <c r="T5169" s="17">
        <v>143.03</v>
      </c>
      <c r="U5169" s="17">
        <v>225.42</v>
      </c>
      <c r="V5169">
        <v>-0.42199999999999999</v>
      </c>
      <c r="W5169">
        <v>140346.9</v>
      </c>
      <c r="X5169" s="19">
        <v>13.83</v>
      </c>
      <c r="Y5169" s="12" t="str">
        <f>IFERROR(VLOOKUP(C5169,[1]Index!$D:$F,3,FALSE),"Non List")</f>
        <v>Development Banks</v>
      </c>
      <c r="Z5169">
        <f>IFERROR(VLOOKUP(C5169,[1]LP!$B:$C,2,FALSE),0)</f>
        <v>415</v>
      </c>
      <c r="AA5169" s="11">
        <f t="shared" si="122"/>
        <v>26.282457251424955</v>
      </c>
      <c r="AB5169" s="11">
        <f>IFERROR(VLOOKUP(AD5169,[2]Sheet2!$M:$O,2,FALSE),0)</f>
        <v>9.5</v>
      </c>
      <c r="AC5169" s="11">
        <f>IFERROR(VLOOKUP(AD5169,[2]Sheet2!$M:$O,3,FALSE),0)</f>
        <v>0.5</v>
      </c>
      <c r="AD5169" s="10" t="s">
        <v>539</v>
      </c>
    </row>
    <row r="5170" spans="1:30" x14ac:dyDescent="0.45">
      <c r="A5170" s="16" t="s">
        <v>55</v>
      </c>
      <c r="B5170" t="s">
        <v>181</v>
      </c>
      <c r="C5170" t="s">
        <v>136</v>
      </c>
      <c r="D5170" s="17">
        <v>396</v>
      </c>
      <c r="E5170" s="17">
        <v>6420900.273</v>
      </c>
      <c r="F5170" s="17">
        <v>3017782.1239999998</v>
      </c>
      <c r="G5170" s="17">
        <v>116449870.95299999</v>
      </c>
      <c r="H5170" s="17">
        <v>94755258.340000004</v>
      </c>
      <c r="I5170" s="17">
        <v>4114742.3220000002</v>
      </c>
      <c r="J5170" s="17">
        <v>4663987.3499999996</v>
      </c>
      <c r="K5170" s="17">
        <v>2528926.659</v>
      </c>
      <c r="L5170">
        <v>1363867.5190000001</v>
      </c>
      <c r="M5170" s="17">
        <v>21.24</v>
      </c>
      <c r="N5170" s="17">
        <v>18.64</v>
      </c>
      <c r="O5170" s="17">
        <v>2.69</v>
      </c>
      <c r="P5170" s="17">
        <v>14.45</v>
      </c>
      <c r="Q5170" s="17">
        <v>1.03</v>
      </c>
      <c r="R5170" s="17">
        <v>50.14</v>
      </c>
      <c r="S5170" s="18">
        <v>0.89</v>
      </c>
      <c r="T5170" s="17">
        <v>147</v>
      </c>
      <c r="U5170" s="17">
        <v>265.05</v>
      </c>
      <c r="V5170">
        <v>-0.33069999999999999</v>
      </c>
      <c r="W5170">
        <v>644072.63399999996</v>
      </c>
      <c r="X5170" s="19">
        <v>10.029999999999999</v>
      </c>
      <c r="Y5170" s="12" t="str">
        <f>IFERROR(VLOOKUP(C5170,[1]Index!$D:$F,3,FALSE),"Non List")</f>
        <v>Development Banks</v>
      </c>
      <c r="Z5170">
        <f>IFERROR(VLOOKUP(C5170,[1]LP!$B:$C,2,FALSE),0)</f>
        <v>384.5</v>
      </c>
      <c r="AA5170" s="11">
        <f t="shared" si="122"/>
        <v>18.102636534839927</v>
      </c>
      <c r="AB5170" s="11">
        <f>IFERROR(VLOOKUP(AD5170,[2]Sheet2!$M:$O,2,FALSE),0)</f>
        <v>9.75</v>
      </c>
      <c r="AC5170" s="11">
        <f>IFERROR(VLOOKUP(AD5170,[2]Sheet2!$M:$O,3,FALSE),0)</f>
        <v>0.51319999999999999</v>
      </c>
      <c r="AD5170" s="10" t="s">
        <v>540</v>
      </c>
    </row>
    <row r="5171" spans="1:30" x14ac:dyDescent="0.45">
      <c r="A5171" s="16" t="s">
        <v>55</v>
      </c>
      <c r="B5171" t="s">
        <v>181</v>
      </c>
      <c r="C5171" t="s">
        <v>156</v>
      </c>
      <c r="D5171" s="17">
        <v>402.8</v>
      </c>
      <c r="E5171" s="17">
        <v>262467.59999999998</v>
      </c>
      <c r="F5171" s="17">
        <v>-167991.84700000001</v>
      </c>
      <c r="G5171" s="17">
        <v>632813.14800000004</v>
      </c>
      <c r="H5171" s="17">
        <v>481735.321</v>
      </c>
      <c r="I5171" s="17">
        <v>20341.379000000001</v>
      </c>
      <c r="J5171" s="17">
        <v>24715.359</v>
      </c>
      <c r="K5171" s="17">
        <v>-27205.439999999999</v>
      </c>
      <c r="L5171">
        <v>-29142.397000000001</v>
      </c>
      <c r="M5171" s="17">
        <v>-11.1</v>
      </c>
      <c r="N5171" s="17">
        <v>-36.29</v>
      </c>
      <c r="O5171" s="17">
        <v>11.19</v>
      </c>
      <c r="P5171" s="17">
        <v>-30.85</v>
      </c>
      <c r="Q5171" s="17">
        <v>-3.78</v>
      </c>
      <c r="R5171" s="17">
        <v>-406.09</v>
      </c>
      <c r="S5171" s="18">
        <v>18.399999999999999</v>
      </c>
      <c r="T5171" s="17">
        <v>36</v>
      </c>
      <c r="U5171" s="17" t="s">
        <v>314</v>
      </c>
      <c r="V5171" s="14" t="s">
        <v>314</v>
      </c>
      <c r="W5171">
        <v>-31299.281999999999</v>
      </c>
      <c r="X5171" s="19">
        <v>-11.93</v>
      </c>
      <c r="Y5171" s="12" t="str">
        <f>IFERROR(VLOOKUP(C5171,[1]Index!$D:$F,3,FALSE),"Non List")</f>
        <v>Development Banks</v>
      </c>
      <c r="Z5171">
        <f>IFERROR(VLOOKUP(C5171,[1]LP!$B:$C,2,FALSE),0)</f>
        <v>415</v>
      </c>
      <c r="AA5171" s="11">
        <f t="shared" si="122"/>
        <v>-37.387387387387392</v>
      </c>
      <c r="AB5171" s="11">
        <f>IFERROR(VLOOKUP(AD5171,[2]Sheet2!$M:$O,2,FALSE),0)</f>
        <v>0</v>
      </c>
      <c r="AC5171" s="11">
        <f>IFERROR(VLOOKUP(AD5171,[2]Sheet2!$M:$O,3,FALSE),0)</f>
        <v>0</v>
      </c>
      <c r="AD5171" s="10" t="s">
        <v>541</v>
      </c>
    </row>
    <row r="5172" spans="1:30" x14ac:dyDescent="0.45">
      <c r="A5172" s="16" t="s">
        <v>55</v>
      </c>
      <c r="B5172" t="s">
        <v>181</v>
      </c>
      <c r="C5172" t="s">
        <v>139</v>
      </c>
      <c r="D5172" s="17">
        <v>310.8</v>
      </c>
      <c r="E5172" s="17">
        <v>3267591.72</v>
      </c>
      <c r="F5172" s="17">
        <v>1288131.56</v>
      </c>
      <c r="G5172" s="17">
        <v>50567721.869999997</v>
      </c>
      <c r="H5172" s="17">
        <v>40107203.57</v>
      </c>
      <c r="I5172" s="17">
        <v>1804160.12</v>
      </c>
      <c r="J5172" s="17">
        <v>1956514.74</v>
      </c>
      <c r="K5172" s="17">
        <v>940857.46</v>
      </c>
      <c r="L5172">
        <v>343721.98</v>
      </c>
      <c r="M5172" s="17">
        <v>10.51</v>
      </c>
      <c r="N5172" s="17">
        <v>29.57</v>
      </c>
      <c r="O5172" s="17">
        <v>2.23</v>
      </c>
      <c r="P5172" s="17">
        <v>7.54</v>
      </c>
      <c r="Q5172" s="17">
        <v>0.57999999999999996</v>
      </c>
      <c r="R5172" s="17">
        <v>65.94</v>
      </c>
      <c r="S5172" s="18">
        <v>3.06</v>
      </c>
      <c r="T5172" s="17">
        <v>139.41999999999999</v>
      </c>
      <c r="U5172" s="17">
        <v>181.57</v>
      </c>
      <c r="V5172" s="14">
        <v>-0.4158</v>
      </c>
      <c r="W5172">
        <v>248954.2181</v>
      </c>
      <c r="X5172" s="19">
        <v>7.62</v>
      </c>
      <c r="Y5172" s="12" t="str">
        <f>IFERROR(VLOOKUP(C5172,[1]Index!$D:$F,3,FALSE),"Non List")</f>
        <v>Development Banks</v>
      </c>
      <c r="Z5172">
        <f>IFERROR(VLOOKUP(C5172,[1]LP!$B:$C,2,FALSE),0)</f>
        <v>320</v>
      </c>
      <c r="AA5172" s="11">
        <f t="shared" si="122"/>
        <v>30.44719314938154</v>
      </c>
      <c r="AB5172" s="11">
        <f>IFERROR(VLOOKUP(AD5172,[2]Sheet2!$M:$O,2,FALSE),0)</f>
        <v>5</v>
      </c>
      <c r="AC5172" s="11">
        <f>IFERROR(VLOOKUP(AD5172,[2]Sheet2!$M:$O,3,FALSE),0)</f>
        <v>0.26300000000000001</v>
      </c>
      <c r="AD5172" s="10" t="s">
        <v>542</v>
      </c>
    </row>
    <row r="5173" spans="1:30" x14ac:dyDescent="0.45">
      <c r="A5173" s="16" t="s">
        <v>55</v>
      </c>
      <c r="B5173" t="s">
        <v>181</v>
      </c>
      <c r="C5173" t="s">
        <v>141</v>
      </c>
      <c r="D5173" s="17">
        <v>378</v>
      </c>
      <c r="E5173" s="17">
        <v>4283883.2130000005</v>
      </c>
      <c r="F5173" s="17">
        <v>1911457.97</v>
      </c>
      <c r="G5173" s="17">
        <v>56132086.299000002</v>
      </c>
      <c r="H5173" s="17">
        <v>43743814.204000004</v>
      </c>
      <c r="I5173" s="17">
        <v>2109987.4989999998</v>
      </c>
      <c r="J5173" s="17">
        <v>2381125.27</v>
      </c>
      <c r="K5173" s="17">
        <v>1437540.7080000001</v>
      </c>
      <c r="L5173">
        <v>786826.07900000003</v>
      </c>
      <c r="M5173" s="17">
        <v>18.36</v>
      </c>
      <c r="N5173" s="17">
        <v>20.59</v>
      </c>
      <c r="O5173" s="17">
        <v>2.61</v>
      </c>
      <c r="P5173" s="17">
        <v>12.7</v>
      </c>
      <c r="Q5173" s="17">
        <v>1.24</v>
      </c>
      <c r="R5173" s="17">
        <v>53.74</v>
      </c>
      <c r="S5173" s="18">
        <v>1.81</v>
      </c>
      <c r="T5173" s="17">
        <v>144.62</v>
      </c>
      <c r="U5173" s="17">
        <v>244.42</v>
      </c>
      <c r="V5173">
        <v>-0.35339999999999999</v>
      </c>
      <c r="W5173">
        <v>486799.06199999998</v>
      </c>
      <c r="X5173" s="19">
        <v>11.36</v>
      </c>
      <c r="Y5173" s="12" t="str">
        <f>IFERROR(VLOOKUP(C5173,[1]Index!$D:$F,3,FALSE),"Non List")</f>
        <v>Development Banks</v>
      </c>
      <c r="Z5173">
        <f>IFERROR(VLOOKUP(C5173,[1]LP!$B:$C,2,FALSE),0)</f>
        <v>398</v>
      </c>
      <c r="AA5173" s="11">
        <f t="shared" si="122"/>
        <v>21.677559912854033</v>
      </c>
      <c r="AB5173" s="11">
        <f>IFERROR(VLOOKUP(AD5173,[2]Sheet2!$M:$O,2,FALSE),0)</f>
        <v>10.5</v>
      </c>
      <c r="AC5173" s="11">
        <f>IFERROR(VLOOKUP(AD5173,[2]Sheet2!$M:$O,3,FALSE),0)</f>
        <v>0.55000000000000004</v>
      </c>
      <c r="AD5173" s="10" t="s">
        <v>543</v>
      </c>
    </row>
    <row r="5174" spans="1:30" x14ac:dyDescent="0.45">
      <c r="A5174" s="16" t="s">
        <v>55</v>
      </c>
      <c r="B5174" t="s">
        <v>181</v>
      </c>
      <c r="C5174" t="s">
        <v>142</v>
      </c>
      <c r="D5174" s="17">
        <v>259.89999999999998</v>
      </c>
      <c r="E5174" s="17">
        <v>557456.06700000004</v>
      </c>
      <c r="F5174" s="17">
        <v>70568.842999999993</v>
      </c>
      <c r="G5174" s="17">
        <v>4873221.1380000003</v>
      </c>
      <c r="H5174" s="17">
        <v>3557085.3509999998</v>
      </c>
      <c r="I5174" s="17">
        <v>188865.94699999999</v>
      </c>
      <c r="J5174" s="17">
        <v>208015.266</v>
      </c>
      <c r="K5174" s="17">
        <v>39900.061000000002</v>
      </c>
      <c r="L5174">
        <v>13403.343000000001</v>
      </c>
      <c r="M5174" s="17">
        <v>2.4</v>
      </c>
      <c r="N5174" s="17">
        <v>108.29</v>
      </c>
      <c r="O5174" s="17">
        <v>2.31</v>
      </c>
      <c r="P5174" s="17">
        <v>2.13</v>
      </c>
      <c r="Q5174" s="17">
        <v>0.23</v>
      </c>
      <c r="R5174" s="17">
        <v>250.15</v>
      </c>
      <c r="S5174" s="18">
        <v>1.34</v>
      </c>
      <c r="T5174" s="17">
        <v>112.66</v>
      </c>
      <c r="U5174" s="17">
        <v>78</v>
      </c>
      <c r="V5174" s="14">
        <v>-0.69989999999999997</v>
      </c>
      <c r="W5174">
        <v>-76496.620999999999</v>
      </c>
      <c r="X5174" s="19">
        <v>-13.72</v>
      </c>
      <c r="Y5174" s="12" t="str">
        <f>IFERROR(VLOOKUP(C5174,[1]Index!$D:$F,3,FALSE),"Non List")</f>
        <v>Development Banks</v>
      </c>
      <c r="Z5174">
        <f>IFERROR(VLOOKUP(C5174,[1]LP!$B:$C,2,FALSE),0)</f>
        <v>314</v>
      </c>
      <c r="AA5174" s="11">
        <f t="shared" si="122"/>
        <v>130.83333333333334</v>
      </c>
      <c r="AB5174" s="11">
        <f>IFERROR(VLOOKUP(AD5174,[2]Sheet2!$M:$O,2,FALSE),0)</f>
        <v>0</v>
      </c>
      <c r="AC5174" s="11">
        <f>IFERROR(VLOOKUP(AD5174,[2]Sheet2!$M:$O,3,FALSE),0)</f>
        <v>0</v>
      </c>
      <c r="AD5174" s="10" t="s">
        <v>544</v>
      </c>
    </row>
    <row r="5175" spans="1:30" x14ac:dyDescent="0.45">
      <c r="A5175" s="16" t="s">
        <v>55</v>
      </c>
      <c r="B5175" t="s">
        <v>181</v>
      </c>
      <c r="C5175" t="s">
        <v>144</v>
      </c>
      <c r="D5175" s="17">
        <v>310</v>
      </c>
      <c r="E5175" s="17">
        <v>519000</v>
      </c>
      <c r="F5175" s="17">
        <v>65092.682000000001</v>
      </c>
      <c r="G5175" s="17">
        <v>3908246.1359999999</v>
      </c>
      <c r="H5175" s="17">
        <v>3306230.8939999999</v>
      </c>
      <c r="I5175" s="17">
        <v>162136.37</v>
      </c>
      <c r="J5175" s="17">
        <v>180686.68299999999</v>
      </c>
      <c r="K5175" s="17">
        <v>92428.668999999994</v>
      </c>
      <c r="L5175">
        <v>18489.106</v>
      </c>
      <c r="M5175" s="17">
        <v>3.56</v>
      </c>
      <c r="N5175" s="17">
        <v>87.08</v>
      </c>
      <c r="O5175" s="17">
        <v>2.75</v>
      </c>
      <c r="P5175" s="17">
        <v>3.17</v>
      </c>
      <c r="Q5175" s="17">
        <v>0.38</v>
      </c>
      <c r="R5175" s="17">
        <v>239.47</v>
      </c>
      <c r="S5175" s="18">
        <v>3.3</v>
      </c>
      <c r="T5175" s="17">
        <v>112.54</v>
      </c>
      <c r="U5175" s="17">
        <v>94.94</v>
      </c>
      <c r="V5175" s="14">
        <v>-0.69369999999999998</v>
      </c>
      <c r="W5175">
        <v>18489.11</v>
      </c>
      <c r="X5175" s="19">
        <v>3.56</v>
      </c>
      <c r="Y5175" s="12" t="str">
        <f>IFERROR(VLOOKUP(C5175,[1]Index!$D:$F,3,FALSE),"Non List")</f>
        <v>Development Banks</v>
      </c>
      <c r="Z5175">
        <f>IFERROR(VLOOKUP(C5175,[1]LP!$B:$C,2,FALSE),0)</f>
        <v>356</v>
      </c>
      <c r="AA5175" s="11">
        <f t="shared" si="122"/>
        <v>100</v>
      </c>
      <c r="AB5175" s="11">
        <f>IFERROR(VLOOKUP(AD5175,[2]Sheet2!$M:$O,2,FALSE),0)</f>
        <v>0</v>
      </c>
      <c r="AC5175" s="11">
        <f>IFERROR(VLOOKUP(AD5175,[2]Sheet2!$M:$O,3,FALSE),0)</f>
        <v>0</v>
      </c>
      <c r="AD5175" s="10" t="s">
        <v>545</v>
      </c>
    </row>
    <row r="5176" spans="1:30" x14ac:dyDescent="0.45">
      <c r="A5176" s="16" t="s">
        <v>55</v>
      </c>
      <c r="B5176" t="s">
        <v>181</v>
      </c>
      <c r="C5176" t="s">
        <v>146</v>
      </c>
      <c r="D5176" s="17">
        <v>319.60000000000002</v>
      </c>
      <c r="E5176" s="17">
        <v>4171318.6</v>
      </c>
      <c r="F5176" s="17">
        <v>2363071.844</v>
      </c>
      <c r="G5176" s="17">
        <v>51496433.221000001</v>
      </c>
      <c r="H5176" s="17">
        <v>37341028.395999998</v>
      </c>
      <c r="I5176" s="17">
        <v>1901749.304</v>
      </c>
      <c r="J5176" s="17">
        <v>2123576.264</v>
      </c>
      <c r="K5176" s="17">
        <v>1030727.808</v>
      </c>
      <c r="L5176">
        <v>470962.70699999999</v>
      </c>
      <c r="M5176" s="17">
        <v>11.29</v>
      </c>
      <c r="N5176" s="17">
        <v>28.31</v>
      </c>
      <c r="O5176" s="17">
        <v>2.04</v>
      </c>
      <c r="P5176" s="17">
        <v>7.21</v>
      </c>
      <c r="Q5176" s="17">
        <v>0.75</v>
      </c>
      <c r="R5176" s="17">
        <v>57.75</v>
      </c>
      <c r="S5176" s="18">
        <v>3.51</v>
      </c>
      <c r="T5176" s="17">
        <v>156.65</v>
      </c>
      <c r="U5176" s="17">
        <v>199.48</v>
      </c>
      <c r="V5176" s="14">
        <v>-0.37580000000000002</v>
      </c>
      <c r="W5176">
        <v>336330.815</v>
      </c>
      <c r="X5176" s="19">
        <v>8.06</v>
      </c>
      <c r="Y5176" s="12" t="str">
        <f>IFERROR(VLOOKUP(C5176,[1]Index!$D:$F,3,FALSE),"Non List")</f>
        <v>Development Banks</v>
      </c>
      <c r="Z5176">
        <f>IFERROR(VLOOKUP(C5176,[1]LP!$B:$C,2,FALSE),0)</f>
        <v>341</v>
      </c>
      <c r="AA5176" s="11">
        <f t="shared" si="122"/>
        <v>30.203720106288753</v>
      </c>
      <c r="AB5176" s="11">
        <f>IFERROR(VLOOKUP(AD5176,[2]Sheet2!$M:$O,2,FALSE),0)</f>
        <v>0</v>
      </c>
      <c r="AC5176" s="11">
        <f>IFERROR(VLOOKUP(AD5176,[2]Sheet2!$M:$O,3,FALSE),0)</f>
        <v>6.4</v>
      </c>
      <c r="AD5176" s="10" t="s">
        <v>546</v>
      </c>
    </row>
    <row r="5177" spans="1:30" x14ac:dyDescent="0.45">
      <c r="A5177" s="16" t="s">
        <v>55</v>
      </c>
      <c r="B5177" t="s">
        <v>181</v>
      </c>
      <c r="C5177" t="s">
        <v>151</v>
      </c>
      <c r="D5177" s="17">
        <v>397</v>
      </c>
      <c r="E5177" s="17">
        <v>3382821.2859999998</v>
      </c>
      <c r="F5177" s="17">
        <v>2779529.855</v>
      </c>
      <c r="G5177" s="17">
        <v>49132059.667000003</v>
      </c>
      <c r="H5177" s="17">
        <v>41562524.891999997</v>
      </c>
      <c r="I5177" s="17">
        <v>1874208.679</v>
      </c>
      <c r="J5177" s="17">
        <v>2077534.6669999999</v>
      </c>
      <c r="K5177" s="17">
        <v>1272512.024</v>
      </c>
      <c r="L5177">
        <v>612482.804</v>
      </c>
      <c r="M5177" s="17">
        <v>18.100000000000001</v>
      </c>
      <c r="N5177" s="17">
        <v>21.93</v>
      </c>
      <c r="O5177" s="17">
        <v>2.1800000000000002</v>
      </c>
      <c r="P5177" s="17">
        <v>9.94</v>
      </c>
      <c r="Q5177" s="17">
        <v>1.04</v>
      </c>
      <c r="R5177" s="17">
        <v>47.81</v>
      </c>
      <c r="S5177" s="18">
        <v>3.01</v>
      </c>
      <c r="T5177" s="17">
        <v>182.17</v>
      </c>
      <c r="U5177" s="17">
        <v>272.38</v>
      </c>
      <c r="V5177" s="14">
        <v>-0.31390000000000001</v>
      </c>
      <c r="W5177">
        <v>392762.462</v>
      </c>
      <c r="X5177" s="19">
        <v>11.61</v>
      </c>
      <c r="Y5177" s="12" t="str">
        <f>IFERROR(VLOOKUP(C5177,[1]Index!$D:$F,3,FALSE),"Non List")</f>
        <v>Development Banks</v>
      </c>
      <c r="Z5177">
        <f>IFERROR(VLOOKUP(C5177,[1]LP!$B:$C,2,FALSE),0)</f>
        <v>403</v>
      </c>
      <c r="AA5177" s="11">
        <f t="shared" si="122"/>
        <v>22.265193370165743</v>
      </c>
      <c r="AB5177" s="11">
        <f>IFERROR(VLOOKUP(AD5177,[2]Sheet2!$M:$O,2,FALSE),0)</f>
        <v>4</v>
      </c>
      <c r="AC5177" s="11">
        <f>IFERROR(VLOOKUP(AD5177,[2]Sheet2!$M:$O,3,FALSE),0)</f>
        <v>4.5</v>
      </c>
      <c r="AD5177" s="10" t="s">
        <v>547</v>
      </c>
    </row>
    <row r="5178" spans="1:30" x14ac:dyDescent="0.45">
      <c r="A5178" s="16" t="s">
        <v>55</v>
      </c>
      <c r="B5178" t="s">
        <v>181</v>
      </c>
      <c r="C5178" t="s">
        <v>147</v>
      </c>
      <c r="D5178" s="17">
        <v>314</v>
      </c>
      <c r="E5178" s="17">
        <v>3281164.6690000002</v>
      </c>
      <c r="F5178" s="17">
        <v>1524373.926</v>
      </c>
      <c r="G5178" s="17">
        <v>53472410.560000002</v>
      </c>
      <c r="H5178" s="17">
        <v>43913926.215000004</v>
      </c>
      <c r="I5178" s="17">
        <v>2165030.4580000001</v>
      </c>
      <c r="J5178" s="17">
        <v>2419483.895</v>
      </c>
      <c r="K5178" s="17">
        <v>1191874.71</v>
      </c>
      <c r="L5178">
        <v>431198.77799999999</v>
      </c>
      <c r="M5178" s="17">
        <v>13.14</v>
      </c>
      <c r="N5178" s="17">
        <v>23.9</v>
      </c>
      <c r="O5178" s="17">
        <v>2.14</v>
      </c>
      <c r="P5178" s="17">
        <v>8.9700000000000006</v>
      </c>
      <c r="Q5178" s="17">
        <v>0.68</v>
      </c>
      <c r="R5178" s="17">
        <v>51.15</v>
      </c>
      <c r="S5178" s="18">
        <v>2.98</v>
      </c>
      <c r="T5178" s="17">
        <v>146.46</v>
      </c>
      <c r="U5178" s="17">
        <v>208.09</v>
      </c>
      <c r="V5178" s="14">
        <v>-0.33729999999999999</v>
      </c>
      <c r="W5178">
        <v>58122.671999999999</v>
      </c>
      <c r="X5178" s="19">
        <v>1.77</v>
      </c>
      <c r="Y5178" s="12" t="str">
        <f>IFERROR(VLOOKUP(C5178,[1]Index!$D:$F,3,FALSE),"Non List")</f>
        <v>Development Banks</v>
      </c>
      <c r="Z5178">
        <f>IFERROR(VLOOKUP(C5178,[1]LP!$B:$C,2,FALSE),0)</f>
        <v>352.9</v>
      </c>
      <c r="AA5178" s="11">
        <f t="shared" si="122"/>
        <v>26.856925418569251</v>
      </c>
      <c r="AB5178" s="11">
        <f>IFERROR(VLOOKUP(AD5178,[2]Sheet2!$M:$O,2,FALSE),0)</f>
        <v>0</v>
      </c>
      <c r="AC5178" s="11">
        <f>IFERROR(VLOOKUP(AD5178,[2]Sheet2!$M:$O,3,FALSE),0)</f>
        <v>0</v>
      </c>
      <c r="AD5178" s="10" t="s">
        <v>548</v>
      </c>
    </row>
    <row r="5179" spans="1:30" x14ac:dyDescent="0.45">
      <c r="A5179" s="16" t="s">
        <v>55</v>
      </c>
      <c r="B5179" t="s">
        <v>181</v>
      </c>
      <c r="C5179" t="s">
        <v>148</v>
      </c>
      <c r="D5179" s="17">
        <v>240</v>
      </c>
      <c r="E5179" s="17">
        <v>834338.43200000003</v>
      </c>
      <c r="F5179" s="17">
        <v>-222088.93</v>
      </c>
      <c r="G5179" s="17">
        <v>5006934.6969999997</v>
      </c>
      <c r="H5179" s="17">
        <v>3709185.3911000001</v>
      </c>
      <c r="I5179" s="17">
        <v>188425.288</v>
      </c>
      <c r="J5179" s="17">
        <v>208543.80600000001</v>
      </c>
      <c r="K5179" s="17">
        <v>7464.7269999999999</v>
      </c>
      <c r="L5179">
        <v>-205661.859</v>
      </c>
      <c r="M5179" s="17">
        <v>-24.64</v>
      </c>
      <c r="N5179" s="17">
        <v>-9.74</v>
      </c>
      <c r="O5179" s="17">
        <v>3.27</v>
      </c>
      <c r="P5179" s="17">
        <v>-33.590000000000003</v>
      </c>
      <c r="Q5179" s="17">
        <v>-3.34</v>
      </c>
      <c r="R5179" s="17">
        <v>-31.85</v>
      </c>
      <c r="S5179" s="18">
        <v>12.99</v>
      </c>
      <c r="T5179" s="17">
        <v>73.38</v>
      </c>
      <c r="U5179" s="17" t="s">
        <v>314</v>
      </c>
      <c r="V5179" t="s">
        <v>314</v>
      </c>
      <c r="W5179">
        <v>-352920.17</v>
      </c>
      <c r="X5179" s="19">
        <v>-42.3</v>
      </c>
      <c r="Y5179" s="12" t="str">
        <f>IFERROR(VLOOKUP(C5179,[1]Index!$D:$F,3,FALSE),"Non List")</f>
        <v>Development Banks</v>
      </c>
      <c r="Z5179">
        <f>IFERROR(VLOOKUP(C5179,[1]LP!$B:$C,2,FALSE),0)</f>
        <v>273</v>
      </c>
      <c r="AA5179" s="11">
        <f t="shared" si="122"/>
        <v>-11.079545454545455</v>
      </c>
      <c r="AB5179" s="11">
        <f>IFERROR(VLOOKUP(AD5179,[2]Sheet2!$M:$O,2,FALSE),0)</f>
        <v>0</v>
      </c>
      <c r="AC5179" s="11">
        <f>IFERROR(VLOOKUP(AD5179,[2]Sheet2!$M:$O,3,FALSE),0)</f>
        <v>0</v>
      </c>
      <c r="AD5179" s="10" t="s">
        <v>549</v>
      </c>
    </row>
    <row r="5180" spans="1:30" x14ac:dyDescent="0.45">
      <c r="A5180" s="16" t="s">
        <v>55</v>
      </c>
      <c r="B5180" t="s">
        <v>181</v>
      </c>
      <c r="C5180" t="s">
        <v>157</v>
      </c>
      <c r="D5180" s="17">
        <v>330</v>
      </c>
      <c r="E5180" s="17">
        <v>948875.46</v>
      </c>
      <c r="F5180" s="17">
        <v>248393.69</v>
      </c>
      <c r="G5180" s="17">
        <v>6926490.6799999997</v>
      </c>
      <c r="H5180" s="17">
        <v>5080828.46</v>
      </c>
      <c r="I5180" s="17">
        <v>268847.77</v>
      </c>
      <c r="J5180" s="17">
        <v>291270.32</v>
      </c>
      <c r="K5180" s="17">
        <v>114167.86</v>
      </c>
      <c r="L5180">
        <v>34749.910000000003</v>
      </c>
      <c r="M5180" s="17">
        <v>3.66</v>
      </c>
      <c r="N5180" s="17">
        <v>90.16</v>
      </c>
      <c r="O5180" s="17">
        <v>2.62</v>
      </c>
      <c r="P5180" s="17">
        <v>2.9</v>
      </c>
      <c r="Q5180" s="17">
        <v>0.41</v>
      </c>
      <c r="R5180" s="17">
        <v>236.22</v>
      </c>
      <c r="S5180" s="18">
        <v>4.9000000000000004</v>
      </c>
      <c r="T5180" s="17">
        <v>126.18</v>
      </c>
      <c r="U5180" s="17">
        <v>101.94</v>
      </c>
      <c r="V5180">
        <v>-0.69110000000000005</v>
      </c>
      <c r="W5180">
        <v>-2135.77</v>
      </c>
      <c r="X5180" s="19">
        <v>-0.23</v>
      </c>
      <c r="Y5180" s="12" t="str">
        <f>IFERROR(VLOOKUP(C5180,[1]Index!$D:$F,3,FALSE),"Non List")</f>
        <v>Finance</v>
      </c>
      <c r="Z5180">
        <f>IFERROR(VLOOKUP(C5180,[1]LP!$B:$C,2,FALSE),0)</f>
        <v>359</v>
      </c>
      <c r="AA5180" s="11">
        <f t="shared" si="122"/>
        <v>98.08743169398906</v>
      </c>
      <c r="AB5180" s="11">
        <f>IFERROR(VLOOKUP(AD5180,[2]Sheet2!$M:$O,2,FALSE),0)</f>
        <v>0</v>
      </c>
      <c r="AC5180" s="11">
        <f>IFERROR(VLOOKUP(AD5180,[2]Sheet2!$M:$O,3,FALSE),0)</f>
        <v>0</v>
      </c>
      <c r="AD5180" s="10" t="s">
        <v>550</v>
      </c>
    </row>
    <row r="5181" spans="1:30" x14ac:dyDescent="0.45">
      <c r="A5181" s="16" t="s">
        <v>55</v>
      </c>
      <c r="B5181" t="s">
        <v>181</v>
      </c>
      <c r="C5181" t="s">
        <v>158</v>
      </c>
      <c r="D5181" s="17">
        <v>440</v>
      </c>
      <c r="E5181" s="17">
        <v>946115.2</v>
      </c>
      <c r="F5181" s="17">
        <v>1439116.3940000001</v>
      </c>
      <c r="G5181" s="17">
        <v>11472254.6</v>
      </c>
      <c r="H5181" s="17">
        <v>9064481.7740000002</v>
      </c>
      <c r="I5181" s="17">
        <v>335856.06640000001</v>
      </c>
      <c r="J5181" s="17">
        <v>406499.79879999999</v>
      </c>
      <c r="K5181" s="17">
        <v>165155.5618</v>
      </c>
      <c r="L5181">
        <v>91023.066600000006</v>
      </c>
      <c r="M5181" s="17">
        <v>9.6199999999999992</v>
      </c>
      <c r="N5181" s="17">
        <v>45.74</v>
      </c>
      <c r="O5181" s="17">
        <v>1.75</v>
      </c>
      <c r="P5181" s="17">
        <v>3.82</v>
      </c>
      <c r="Q5181" s="17">
        <v>0.57999999999999996</v>
      </c>
      <c r="R5181" s="17">
        <v>80.05</v>
      </c>
      <c r="S5181" s="18">
        <v>72.38</v>
      </c>
      <c r="T5181" s="17">
        <v>252.11</v>
      </c>
      <c r="U5181" s="17">
        <v>233.6</v>
      </c>
      <c r="V5181" s="14">
        <v>-0.46910000000000002</v>
      </c>
      <c r="W5181">
        <v>18827.141</v>
      </c>
      <c r="X5181" s="19">
        <v>1.99</v>
      </c>
      <c r="Y5181" s="12" t="str">
        <f>IFERROR(VLOOKUP(C5181,[1]Index!$D:$F,3,FALSE),"Non List")</f>
        <v>Finance</v>
      </c>
      <c r="Z5181">
        <f>IFERROR(VLOOKUP(C5181,[1]LP!$B:$C,2,FALSE),0)</f>
        <v>447.9</v>
      </c>
      <c r="AA5181" s="11">
        <f t="shared" si="122"/>
        <v>46.559251559251564</v>
      </c>
      <c r="AB5181" s="11">
        <f>IFERROR(VLOOKUP(AD5181,[2]Sheet2!$M:$O,2,FALSE),0)</f>
        <v>0</v>
      </c>
      <c r="AC5181" s="11">
        <f>IFERROR(VLOOKUP(AD5181,[2]Sheet2!$M:$O,3,FALSE),0)</f>
        <v>0</v>
      </c>
      <c r="AD5181" s="10" t="s">
        <v>551</v>
      </c>
    </row>
    <row r="5182" spans="1:30" x14ac:dyDescent="0.45">
      <c r="A5182" s="16" t="s">
        <v>55</v>
      </c>
      <c r="B5182" t="s">
        <v>181</v>
      </c>
      <c r="C5182" t="s">
        <v>174</v>
      </c>
      <c r="D5182" s="17">
        <v>340</v>
      </c>
      <c r="E5182" s="17">
        <v>1012176</v>
      </c>
      <c r="F5182" s="17">
        <v>420127</v>
      </c>
      <c r="G5182" s="17">
        <v>7383523</v>
      </c>
      <c r="H5182" s="17">
        <v>5611370</v>
      </c>
      <c r="I5182" s="17">
        <v>271632</v>
      </c>
      <c r="J5182" s="17">
        <v>295534</v>
      </c>
      <c r="K5182" s="17">
        <v>121500</v>
      </c>
      <c r="L5182">
        <v>55998</v>
      </c>
      <c r="M5182" s="17">
        <v>5.53</v>
      </c>
      <c r="N5182" s="17">
        <v>61.48</v>
      </c>
      <c r="O5182" s="17">
        <v>2.4</v>
      </c>
      <c r="P5182" s="17">
        <v>3.91</v>
      </c>
      <c r="Q5182" s="17">
        <v>0.6</v>
      </c>
      <c r="R5182" s="17">
        <v>147.55000000000001</v>
      </c>
      <c r="S5182" s="18">
        <v>2.09</v>
      </c>
      <c r="T5182" s="17">
        <v>141.51</v>
      </c>
      <c r="U5182" s="17">
        <v>132.69</v>
      </c>
      <c r="V5182" s="14">
        <v>-0.60970000000000002</v>
      </c>
      <c r="W5182">
        <v>66805</v>
      </c>
      <c r="X5182" s="19">
        <v>6.6</v>
      </c>
      <c r="Y5182" s="12" t="str">
        <f>IFERROR(VLOOKUP(C5182,[1]Index!$D:$F,3,FALSE),"Non List")</f>
        <v>Finance</v>
      </c>
      <c r="Z5182">
        <f>IFERROR(VLOOKUP(C5182,[1]LP!$B:$C,2,FALSE),0)</f>
        <v>367.6</v>
      </c>
      <c r="AA5182" s="11">
        <f t="shared" si="122"/>
        <v>66.473779385171795</v>
      </c>
      <c r="AB5182" s="11">
        <f>IFERROR(VLOOKUP(AD5182,[2]Sheet2!$M:$O,2,FALSE),0)</f>
        <v>0</v>
      </c>
      <c r="AC5182" s="11">
        <f>IFERROR(VLOOKUP(AD5182,[2]Sheet2!$M:$O,3,FALSE),0)</f>
        <v>0</v>
      </c>
      <c r="AD5182" s="10" t="s">
        <v>552</v>
      </c>
    </row>
    <row r="5183" spans="1:30" x14ac:dyDescent="0.45">
      <c r="A5183" s="16" t="s">
        <v>55</v>
      </c>
      <c r="B5183" t="s">
        <v>181</v>
      </c>
      <c r="C5183" t="s">
        <v>159</v>
      </c>
      <c r="D5183" s="17">
        <v>460</v>
      </c>
      <c r="E5183" s="17">
        <v>1183470.96</v>
      </c>
      <c r="F5183" s="17">
        <v>665814.15899999999</v>
      </c>
      <c r="G5183" s="17">
        <v>15986813.98</v>
      </c>
      <c r="H5183" s="17">
        <v>13768123.272</v>
      </c>
      <c r="I5183" s="17">
        <v>549393.14899999998</v>
      </c>
      <c r="J5183" s="17">
        <v>635621.96600000001</v>
      </c>
      <c r="K5183" s="17">
        <v>296086.74300000002</v>
      </c>
      <c r="L5183" s="17">
        <v>165205.37100000001</v>
      </c>
      <c r="M5183" s="17">
        <v>13.95</v>
      </c>
      <c r="N5183" s="17">
        <v>32.97</v>
      </c>
      <c r="O5183" s="17">
        <v>2.94</v>
      </c>
      <c r="P5183" s="17">
        <v>8.93</v>
      </c>
      <c r="Q5183" s="17">
        <v>0.75</v>
      </c>
      <c r="R5183">
        <v>96.93</v>
      </c>
      <c r="S5183" s="18">
        <v>1.99</v>
      </c>
      <c r="T5183" s="17">
        <v>156.26</v>
      </c>
      <c r="U5183" s="17">
        <v>221.46</v>
      </c>
      <c r="V5183" s="14">
        <v>-0.51859999999999995</v>
      </c>
      <c r="W5183">
        <v>92477.327999999994</v>
      </c>
      <c r="X5183" s="19">
        <v>7.81</v>
      </c>
      <c r="Y5183" s="12" t="str">
        <f>IFERROR(VLOOKUP(C5183,[1]Index!$D:$F,3,FALSE),"Non List")</f>
        <v>Finance</v>
      </c>
      <c r="Z5183">
        <f>IFERROR(VLOOKUP(C5183,[1]LP!$B:$C,2,FALSE),0)</f>
        <v>502.9</v>
      </c>
      <c r="AA5183" s="11">
        <f t="shared" ref="AA5183:AA5194" si="123">IFERROR(Z5183/M5183,0)</f>
        <v>36.050179211469533</v>
      </c>
      <c r="AB5183" s="11">
        <f>IFERROR(VLOOKUP(AD5183,[2]Sheet2!$M:$O,2,FALSE),0)</f>
        <v>0</v>
      </c>
      <c r="AC5183" s="11">
        <f>IFERROR(VLOOKUP(AD5183,[2]Sheet2!$M:$O,3,FALSE),0)</f>
        <v>6.5</v>
      </c>
      <c r="AD5183" s="10" t="s">
        <v>553</v>
      </c>
    </row>
    <row r="5184" spans="1:30" x14ac:dyDescent="0.45">
      <c r="A5184" s="16" t="s">
        <v>55</v>
      </c>
      <c r="B5184" t="s">
        <v>181</v>
      </c>
      <c r="C5184" t="s">
        <v>161</v>
      </c>
      <c r="D5184" s="17">
        <v>357</v>
      </c>
      <c r="E5184" s="17">
        <v>690472.8</v>
      </c>
      <c r="F5184" s="17">
        <v>89367.528999999995</v>
      </c>
      <c r="G5184" s="17">
        <v>3489171.03</v>
      </c>
      <c r="H5184" s="17">
        <v>3146828.4264000002</v>
      </c>
      <c r="I5184" s="17">
        <v>160833.24849999999</v>
      </c>
      <c r="J5184" s="17">
        <v>172174.9915</v>
      </c>
      <c r="K5184" s="17">
        <v>129750.65730000001</v>
      </c>
      <c r="L5184" s="17">
        <v>4148.0604000000003</v>
      </c>
      <c r="M5184" s="17">
        <v>0.6</v>
      </c>
      <c r="N5184" s="17">
        <v>595</v>
      </c>
      <c r="O5184" s="17">
        <v>3.16</v>
      </c>
      <c r="P5184" s="17">
        <v>0.53</v>
      </c>
      <c r="Q5184" s="17">
        <v>7.0000000000000007E-2</v>
      </c>
      <c r="R5184">
        <v>1880.2</v>
      </c>
      <c r="S5184" s="18">
        <v>18.649999999999999</v>
      </c>
      <c r="T5184" s="17">
        <v>112.94</v>
      </c>
      <c r="U5184" s="17">
        <v>39.049999999999997</v>
      </c>
      <c r="V5184" s="14">
        <v>-0.89059999999999995</v>
      </c>
      <c r="W5184">
        <v>4148.0600000000004</v>
      </c>
      <c r="X5184" s="19">
        <v>0.6</v>
      </c>
      <c r="Y5184" s="12" t="str">
        <f>IFERROR(VLOOKUP(C5184,[1]Index!$D:$F,3,FALSE),"Non List")</f>
        <v>Finance</v>
      </c>
      <c r="Z5184">
        <f>IFERROR(VLOOKUP(C5184,[1]LP!$B:$C,2,FALSE),0)</f>
        <v>375</v>
      </c>
      <c r="AA5184" s="11">
        <f t="shared" si="123"/>
        <v>625</v>
      </c>
      <c r="AB5184" s="11">
        <f>IFERROR(VLOOKUP(AD5184,[2]Sheet2!$M:$O,2,FALSE),0)</f>
        <v>0</v>
      </c>
      <c r="AC5184" s="11">
        <f>IFERROR(VLOOKUP(AD5184,[2]Sheet2!$M:$O,3,FALSE),0)</f>
        <v>0</v>
      </c>
      <c r="AD5184" s="10" t="s">
        <v>554</v>
      </c>
    </row>
    <row r="5185" spans="1:30" x14ac:dyDescent="0.45">
      <c r="A5185" s="16" t="s">
        <v>55</v>
      </c>
      <c r="B5185" t="s">
        <v>181</v>
      </c>
      <c r="C5185" t="s">
        <v>162</v>
      </c>
      <c r="D5185" s="17">
        <v>514.79999999999995</v>
      </c>
      <c r="E5185" s="17">
        <v>1351553</v>
      </c>
      <c r="F5185" s="17">
        <v>748099</v>
      </c>
      <c r="G5185" s="17">
        <v>12741296</v>
      </c>
      <c r="H5185" s="17">
        <v>12300845</v>
      </c>
      <c r="I5185" s="17">
        <v>707568</v>
      </c>
      <c r="J5185" s="17">
        <v>765293</v>
      </c>
      <c r="K5185" s="17">
        <v>447831</v>
      </c>
      <c r="L5185" s="17">
        <v>291547</v>
      </c>
      <c r="M5185" s="17">
        <v>21.57</v>
      </c>
      <c r="N5185" s="17">
        <v>23.87</v>
      </c>
      <c r="O5185" s="17">
        <v>3.31</v>
      </c>
      <c r="P5185" s="17">
        <v>13.89</v>
      </c>
      <c r="Q5185" s="17">
        <v>1.72</v>
      </c>
      <c r="R5185">
        <v>79.010000000000005</v>
      </c>
      <c r="S5185" s="18">
        <v>2.82</v>
      </c>
      <c r="T5185" s="17">
        <v>155.35</v>
      </c>
      <c r="U5185" s="17">
        <v>274.58</v>
      </c>
      <c r="V5185" s="14">
        <v>-0.46660000000000001</v>
      </c>
      <c r="W5185">
        <v>111112</v>
      </c>
      <c r="X5185" s="19">
        <v>8.2200000000000006</v>
      </c>
      <c r="Y5185" s="12" t="str">
        <f>IFERROR(VLOOKUP(C5185,[1]Index!$D:$F,3,FALSE),"Non List")</f>
        <v>Finance</v>
      </c>
      <c r="Z5185">
        <f>IFERROR(VLOOKUP(C5185,[1]LP!$B:$C,2,FALSE),0)</f>
        <v>534</v>
      </c>
      <c r="AA5185" s="11">
        <f t="shared" si="123"/>
        <v>24.756606397774686</v>
      </c>
      <c r="AB5185" s="11">
        <f>IFERROR(VLOOKUP(AD5185,[2]Sheet2!$M:$O,2,FALSE),0)</f>
        <v>0</v>
      </c>
      <c r="AC5185" s="11">
        <f>IFERROR(VLOOKUP(AD5185,[2]Sheet2!$M:$O,3,FALSE),0)</f>
        <v>5.2629999999999999</v>
      </c>
      <c r="AD5185" s="10" t="s">
        <v>555</v>
      </c>
    </row>
    <row r="5186" spans="1:30" x14ac:dyDescent="0.45">
      <c r="A5186" s="16" t="s">
        <v>55</v>
      </c>
      <c r="B5186" t="s">
        <v>181</v>
      </c>
      <c r="C5186" t="s">
        <v>178</v>
      </c>
      <c r="D5186" s="17">
        <v>295</v>
      </c>
      <c r="E5186" s="17">
        <v>452000</v>
      </c>
      <c r="F5186" s="17">
        <v>61238.167000000001</v>
      </c>
      <c r="G5186" s="17">
        <v>1530875.5859999999</v>
      </c>
      <c r="H5186" s="17">
        <v>1176448.112</v>
      </c>
      <c r="I5186" s="17">
        <v>49344.756500000003</v>
      </c>
      <c r="J5186" s="17">
        <v>60948.17</v>
      </c>
      <c r="K5186" s="17">
        <v>18491.681</v>
      </c>
      <c r="L5186" s="17">
        <v>5992.2259999999997</v>
      </c>
      <c r="M5186" s="17">
        <v>1.32</v>
      </c>
      <c r="N5186" s="17">
        <v>223.48</v>
      </c>
      <c r="O5186" s="17">
        <v>2.6</v>
      </c>
      <c r="P5186" s="17">
        <v>1.17</v>
      </c>
      <c r="Q5186" s="17">
        <v>0.28999999999999998</v>
      </c>
      <c r="R5186">
        <v>581.04999999999995</v>
      </c>
      <c r="S5186" s="18">
        <v>0.79</v>
      </c>
      <c r="T5186" s="17">
        <v>113.55</v>
      </c>
      <c r="U5186" s="17">
        <v>58.07</v>
      </c>
      <c r="V5186" s="14">
        <v>-0.80310000000000004</v>
      </c>
      <c r="W5186">
        <v>5992.23</v>
      </c>
      <c r="X5186" s="19">
        <v>1.33</v>
      </c>
      <c r="Y5186" s="12" t="str">
        <f>IFERROR(VLOOKUP(C5186,[1]Index!$D:$F,3,FALSE),"Non List")</f>
        <v>Finance</v>
      </c>
      <c r="Z5186">
        <f>IFERROR(VLOOKUP(C5186,[1]LP!$B:$C,2,FALSE),0)</f>
        <v>354</v>
      </c>
      <c r="AA5186" s="11">
        <f t="shared" si="123"/>
        <v>268.18181818181819</v>
      </c>
      <c r="AB5186" s="11">
        <f>IFERROR(VLOOKUP(AD5186,[2]Sheet2!$M:$O,2,FALSE),0)</f>
        <v>0</v>
      </c>
      <c r="AC5186" s="11">
        <f>IFERROR(VLOOKUP(AD5186,[2]Sheet2!$M:$O,3,FALSE),0)</f>
        <v>0</v>
      </c>
      <c r="AD5186" s="10" t="s">
        <v>556</v>
      </c>
    </row>
    <row r="5187" spans="1:30" x14ac:dyDescent="0.45">
      <c r="A5187" s="16" t="s">
        <v>55</v>
      </c>
      <c r="B5187" t="s">
        <v>181</v>
      </c>
      <c r="C5187" t="s">
        <v>180</v>
      </c>
      <c r="D5187" s="17">
        <v>308</v>
      </c>
      <c r="E5187" s="17">
        <v>727548</v>
      </c>
      <c r="F5187" s="17">
        <v>269482</v>
      </c>
      <c r="G5187" s="17">
        <v>1653280</v>
      </c>
      <c r="H5187" s="17">
        <v>1295137</v>
      </c>
      <c r="I5187" s="17">
        <v>91454</v>
      </c>
      <c r="J5187" s="17">
        <v>112751</v>
      </c>
      <c r="K5187" s="17">
        <v>383</v>
      </c>
      <c r="L5187" s="17">
        <v>25681</v>
      </c>
      <c r="M5187" s="17">
        <v>3.52</v>
      </c>
      <c r="N5187" s="17">
        <v>87.5</v>
      </c>
      <c r="O5187" s="17">
        <v>2.25</v>
      </c>
      <c r="P5187" s="17">
        <v>2.58</v>
      </c>
      <c r="Q5187" s="17">
        <v>0.81</v>
      </c>
      <c r="R5187">
        <v>196.88</v>
      </c>
      <c r="S5187" s="18">
        <v>12.16</v>
      </c>
      <c r="T5187" s="17">
        <v>137.04</v>
      </c>
      <c r="U5187" s="17">
        <v>104.18</v>
      </c>
      <c r="V5187" s="14">
        <v>-0.66180000000000005</v>
      </c>
      <c r="W5187">
        <v>-210330</v>
      </c>
      <c r="X5187" s="19">
        <v>-28.91</v>
      </c>
      <c r="Y5187" s="12" t="str">
        <f>IFERROR(VLOOKUP(C5187,[1]Index!$D:$F,3,FALSE),"Non List")</f>
        <v>Finance</v>
      </c>
      <c r="Z5187">
        <f>IFERROR(VLOOKUP(C5187,[1]LP!$B:$C,2,FALSE),0)</f>
        <v>343.7</v>
      </c>
      <c r="AA5187" s="11">
        <f t="shared" si="123"/>
        <v>97.642045454545453</v>
      </c>
      <c r="AB5187" s="11">
        <f>IFERROR(VLOOKUP(AD5187,[2]Sheet2!$M:$O,2,FALSE),0)</f>
        <v>0</v>
      </c>
      <c r="AC5187" s="11">
        <f>IFERROR(VLOOKUP(AD5187,[2]Sheet2!$M:$O,3,FALSE),0)</f>
        <v>0</v>
      </c>
      <c r="AD5187" s="10" t="s">
        <v>557</v>
      </c>
    </row>
    <row r="5188" spans="1:30" x14ac:dyDescent="0.45">
      <c r="A5188" s="16" t="s">
        <v>55</v>
      </c>
      <c r="B5188" t="s">
        <v>181</v>
      </c>
      <c r="C5188" t="s">
        <v>163</v>
      </c>
      <c r="D5188" s="17">
        <v>358.9</v>
      </c>
      <c r="E5188" s="17">
        <v>1082556.6100000001</v>
      </c>
      <c r="F5188" s="17">
        <v>464228.94</v>
      </c>
      <c r="G5188" s="17">
        <v>11900153.67</v>
      </c>
      <c r="H5188" s="17">
        <v>9154809.2799999993</v>
      </c>
      <c r="I5188" s="17">
        <v>471193.08</v>
      </c>
      <c r="J5188" s="17">
        <v>505818.11</v>
      </c>
      <c r="K5188" s="17">
        <v>250602.01</v>
      </c>
      <c r="L5188" s="17">
        <v>125546.94</v>
      </c>
      <c r="M5188" s="17">
        <v>11.59</v>
      </c>
      <c r="N5188" s="17">
        <v>30.97</v>
      </c>
      <c r="O5188" s="17">
        <v>2.5099999999999998</v>
      </c>
      <c r="P5188" s="17">
        <v>8.1199999999999992</v>
      </c>
      <c r="Q5188" s="17">
        <v>0.89</v>
      </c>
      <c r="R5188">
        <v>77.73</v>
      </c>
      <c r="S5188" s="18">
        <v>2.5299999999999998</v>
      </c>
      <c r="T5188" s="17">
        <v>142.88</v>
      </c>
      <c r="U5188" s="17">
        <v>193.03</v>
      </c>
      <c r="V5188" s="14">
        <v>-0.4622</v>
      </c>
      <c r="W5188">
        <v>16929.34</v>
      </c>
      <c r="X5188" s="19">
        <v>1.56</v>
      </c>
      <c r="Y5188" s="12" t="str">
        <f>IFERROR(VLOOKUP(C5188,[1]Index!$D:$F,3,FALSE),"Non List")</f>
        <v>Finance</v>
      </c>
      <c r="Z5188">
        <f>IFERROR(VLOOKUP(C5188,[1]LP!$B:$C,2,FALSE),0)</f>
        <v>380</v>
      </c>
      <c r="AA5188" s="11">
        <f t="shared" si="123"/>
        <v>32.786885245901637</v>
      </c>
      <c r="AB5188" s="11">
        <f>IFERROR(VLOOKUP(AD5188,[2]Sheet2!$M:$O,2,FALSE),0)</f>
        <v>0</v>
      </c>
      <c r="AC5188" s="11">
        <f>IFERROR(VLOOKUP(AD5188,[2]Sheet2!$M:$O,3,FALSE),0)</f>
        <v>0</v>
      </c>
      <c r="AD5188" s="10" t="s">
        <v>558</v>
      </c>
    </row>
    <row r="5189" spans="1:30" x14ac:dyDescent="0.45">
      <c r="A5189" s="16" t="s">
        <v>55</v>
      </c>
      <c r="B5189" t="s">
        <v>181</v>
      </c>
      <c r="C5189" t="s">
        <v>164</v>
      </c>
      <c r="D5189" s="17">
        <v>310</v>
      </c>
      <c r="E5189" s="17">
        <v>848106</v>
      </c>
      <c r="F5189" s="17">
        <v>-212668.25</v>
      </c>
      <c r="G5189" s="17">
        <v>4927742.88</v>
      </c>
      <c r="H5189" s="17">
        <v>3423955.55</v>
      </c>
      <c r="I5189" s="17">
        <v>167811.4</v>
      </c>
      <c r="J5189" s="17">
        <v>193822.43</v>
      </c>
      <c r="K5189" s="17">
        <v>-718.67</v>
      </c>
      <c r="L5189" s="17">
        <v>-290228.03000000003</v>
      </c>
      <c r="M5189" s="17">
        <v>-34.22</v>
      </c>
      <c r="N5189" s="17">
        <v>-9.06</v>
      </c>
      <c r="O5189" s="17">
        <v>4.1399999999999997</v>
      </c>
      <c r="P5189" s="17">
        <v>-45.67</v>
      </c>
      <c r="Q5189" s="17">
        <v>-5</v>
      </c>
      <c r="R5189">
        <v>-37.51</v>
      </c>
      <c r="S5189" s="18">
        <v>9.98</v>
      </c>
      <c r="T5189" s="17">
        <v>74.92</v>
      </c>
      <c r="U5189" s="17" t="s">
        <v>314</v>
      </c>
      <c r="V5189" s="14" t="s">
        <v>314</v>
      </c>
      <c r="W5189">
        <v>-366496.99599999998</v>
      </c>
      <c r="X5189" s="19">
        <v>-43.21</v>
      </c>
      <c r="Y5189" s="12" t="str">
        <f>IFERROR(VLOOKUP(C5189,[1]Index!$D:$F,3,FALSE),"Non List")</f>
        <v>Finance</v>
      </c>
      <c r="Z5189">
        <f>IFERROR(VLOOKUP(C5189,[1]LP!$B:$C,2,FALSE),0)</f>
        <v>335.1</v>
      </c>
      <c r="AA5189" s="11">
        <f t="shared" si="123"/>
        <v>-9.79251899473992</v>
      </c>
      <c r="AB5189" s="11">
        <f>IFERROR(VLOOKUP(AD5189,[2]Sheet2!$M:$O,2,FALSE),0)</f>
        <v>0</v>
      </c>
      <c r="AC5189" s="11">
        <f>IFERROR(VLOOKUP(AD5189,[2]Sheet2!$M:$O,3,FALSE),0)</f>
        <v>0</v>
      </c>
      <c r="AD5189" s="10" t="s">
        <v>559</v>
      </c>
    </row>
    <row r="5190" spans="1:30" x14ac:dyDescent="0.45">
      <c r="A5190" s="16" t="s">
        <v>55</v>
      </c>
      <c r="B5190" t="s">
        <v>181</v>
      </c>
      <c r="C5190" t="s">
        <v>166</v>
      </c>
      <c r="D5190" s="17">
        <v>339</v>
      </c>
      <c r="E5190" s="17">
        <v>981683.19999999995</v>
      </c>
      <c r="F5190" s="17">
        <v>369080.60600000003</v>
      </c>
      <c r="G5190" s="17">
        <v>6803495.608</v>
      </c>
      <c r="H5190" s="17">
        <v>5339817.2960000001</v>
      </c>
      <c r="I5190" s="17">
        <v>216026.62599999999</v>
      </c>
      <c r="J5190" s="17">
        <v>250784.35500000001</v>
      </c>
      <c r="K5190" s="17">
        <v>123210.571</v>
      </c>
      <c r="L5190" s="17">
        <v>67494.191000000006</v>
      </c>
      <c r="M5190" s="17">
        <v>6.87</v>
      </c>
      <c r="N5190" s="17">
        <v>49.34</v>
      </c>
      <c r="O5190" s="17">
        <v>2.46</v>
      </c>
      <c r="P5190" s="17">
        <v>5</v>
      </c>
      <c r="Q5190" s="17">
        <v>0.76</v>
      </c>
      <c r="R5190">
        <v>121.38</v>
      </c>
      <c r="S5190" s="18">
        <v>1.05</v>
      </c>
      <c r="T5190" s="17">
        <v>137.6</v>
      </c>
      <c r="U5190" s="17">
        <v>145.84</v>
      </c>
      <c r="V5190" s="14">
        <v>-0.56979999999999997</v>
      </c>
      <c r="W5190">
        <v>51770.733999999997</v>
      </c>
      <c r="X5190" s="19">
        <v>5.27</v>
      </c>
      <c r="Y5190" s="12" t="str">
        <f>IFERROR(VLOOKUP(C5190,[1]Index!$D:$F,3,FALSE),"Non List")</f>
        <v>Finance</v>
      </c>
      <c r="Z5190">
        <f>IFERROR(VLOOKUP(C5190,[1]LP!$B:$C,2,FALSE),0)</f>
        <v>373</v>
      </c>
      <c r="AA5190" s="11">
        <f t="shared" si="123"/>
        <v>54.294032023289667</v>
      </c>
      <c r="AB5190" s="11">
        <f>IFERROR(VLOOKUP(AD5190,[2]Sheet2!$M:$O,2,FALSE),0)</f>
        <v>0</v>
      </c>
      <c r="AC5190" s="11">
        <f>IFERROR(VLOOKUP(AD5190,[2]Sheet2!$M:$O,3,FALSE),0)</f>
        <v>5.05</v>
      </c>
      <c r="AD5190" s="10" t="s">
        <v>560</v>
      </c>
    </row>
    <row r="5191" spans="1:30" x14ac:dyDescent="0.45">
      <c r="A5191" s="16" t="s">
        <v>55</v>
      </c>
      <c r="B5191" t="s">
        <v>181</v>
      </c>
      <c r="C5191" t="s">
        <v>170</v>
      </c>
      <c r="D5191" s="17">
        <v>321.5</v>
      </c>
      <c r="E5191" s="17">
        <v>1121452</v>
      </c>
      <c r="F5191" s="17">
        <v>36188</v>
      </c>
      <c r="G5191" s="17">
        <v>6659828</v>
      </c>
      <c r="H5191" s="17">
        <v>5191588</v>
      </c>
      <c r="I5191" s="17">
        <v>210373</v>
      </c>
      <c r="J5191" s="17">
        <v>245378</v>
      </c>
      <c r="K5191" s="17">
        <v>47039</v>
      </c>
      <c r="L5191" s="17">
        <v>-154130</v>
      </c>
      <c r="M5191" s="17">
        <v>-13.74</v>
      </c>
      <c r="N5191" s="17">
        <v>-23.4</v>
      </c>
      <c r="O5191" s="17">
        <v>3.11</v>
      </c>
      <c r="P5191" s="17">
        <v>-13.31</v>
      </c>
      <c r="Q5191" s="17">
        <v>-1.76</v>
      </c>
      <c r="R5191">
        <v>-72.77</v>
      </c>
      <c r="S5191" s="18">
        <v>4.93</v>
      </c>
      <c r="T5191" s="17">
        <v>103.23</v>
      </c>
      <c r="U5191" s="17" t="s">
        <v>314</v>
      </c>
      <c r="V5191" s="14" t="s">
        <v>314</v>
      </c>
      <c r="W5191">
        <v>-162067</v>
      </c>
      <c r="X5191" s="19">
        <v>-14.45</v>
      </c>
      <c r="Y5191" s="12" t="str">
        <f>IFERROR(VLOOKUP(C5191,[1]Index!$D:$F,3,FALSE),"Non List")</f>
        <v>Finance</v>
      </c>
      <c r="Z5191">
        <f>IFERROR(VLOOKUP(C5191,[1]LP!$B:$C,2,FALSE),0)</f>
        <v>379</v>
      </c>
      <c r="AA5191" s="11">
        <f t="shared" si="123"/>
        <v>-27.583697234352258</v>
      </c>
      <c r="AB5191" s="11">
        <f>IFERROR(VLOOKUP(AD5191,[2]Sheet2!$M:$O,2,FALSE),0)</f>
        <v>0</v>
      </c>
      <c r="AC5191" s="11">
        <f>IFERROR(VLOOKUP(AD5191,[2]Sheet2!$M:$O,3,FALSE),0)</f>
        <v>0</v>
      </c>
      <c r="AD5191" s="10" t="s">
        <v>561</v>
      </c>
    </row>
    <row r="5192" spans="1:30" x14ac:dyDescent="0.45">
      <c r="A5192" s="16" t="s">
        <v>55</v>
      </c>
      <c r="B5192" t="s">
        <v>181</v>
      </c>
      <c r="C5192" t="s">
        <v>171</v>
      </c>
      <c r="D5192" s="17">
        <v>540</v>
      </c>
      <c r="E5192" s="17">
        <v>867993.8</v>
      </c>
      <c r="F5192" s="17">
        <v>587159.69999999995</v>
      </c>
      <c r="G5192" s="17">
        <v>7728449.3899999997</v>
      </c>
      <c r="H5192" s="17">
        <v>5494011.5499999998</v>
      </c>
      <c r="I5192" s="17">
        <v>366139.78</v>
      </c>
      <c r="J5192" s="17">
        <v>403080.59</v>
      </c>
      <c r="K5192" s="17">
        <v>128571.97</v>
      </c>
      <c r="L5192" s="17">
        <v>156761.1</v>
      </c>
      <c r="M5192" s="17">
        <v>18.059999999999999</v>
      </c>
      <c r="N5192" s="17">
        <v>29.9</v>
      </c>
      <c r="O5192" s="17">
        <v>3.22</v>
      </c>
      <c r="P5192" s="17">
        <v>10.77</v>
      </c>
      <c r="Q5192" s="17">
        <v>1.56</v>
      </c>
      <c r="R5192">
        <v>96.28</v>
      </c>
      <c r="S5192" s="18">
        <v>10.47</v>
      </c>
      <c r="T5192" s="17">
        <v>167.65</v>
      </c>
      <c r="U5192" s="17">
        <v>261.01</v>
      </c>
      <c r="V5192" s="14">
        <v>-0.51670000000000005</v>
      </c>
      <c r="W5192">
        <v>-433598.94669999997</v>
      </c>
      <c r="X5192" s="19">
        <v>-49.95</v>
      </c>
      <c r="Y5192" s="12" t="str">
        <f>IFERROR(VLOOKUP(C5192,[1]Index!$D:$F,3,FALSE),"Non List")</f>
        <v>Finance</v>
      </c>
      <c r="Z5192">
        <f>IFERROR(VLOOKUP(C5192,[1]LP!$B:$C,2,FALSE),0)</f>
        <v>557.5</v>
      </c>
      <c r="AA5192" s="11">
        <f t="shared" si="123"/>
        <v>30.869324473975638</v>
      </c>
      <c r="AB5192" s="11">
        <f>IFERROR(VLOOKUP(AD5192,[2]Sheet2!$M:$O,2,FALSE),0)</f>
        <v>0</v>
      </c>
      <c r="AC5192" s="11">
        <f>IFERROR(VLOOKUP(AD5192,[2]Sheet2!$M:$O,3,FALSE),0)</f>
        <v>0</v>
      </c>
      <c r="AD5192" s="10" t="s">
        <v>562</v>
      </c>
    </row>
    <row r="5193" spans="1:30" x14ac:dyDescent="0.45">
      <c r="A5193" s="16" t="s">
        <v>55</v>
      </c>
      <c r="B5193" t="s">
        <v>181</v>
      </c>
      <c r="C5193" t="s">
        <v>172</v>
      </c>
      <c r="D5193" s="17">
        <v>312</v>
      </c>
      <c r="E5193" s="17">
        <v>854816.77899999998</v>
      </c>
      <c r="F5193" s="17">
        <v>339436.27</v>
      </c>
      <c r="G5193" s="17">
        <v>4171562.81</v>
      </c>
      <c r="H5193" s="17">
        <v>3590165.105</v>
      </c>
      <c r="I5193" s="17">
        <v>130925.79300000001</v>
      </c>
      <c r="J5193" s="17">
        <v>230533.08799999999</v>
      </c>
      <c r="K5193" s="17">
        <v>68962.100999999995</v>
      </c>
      <c r="L5193" s="17">
        <v>38669.445</v>
      </c>
      <c r="M5193" s="17">
        <v>4.5199999999999996</v>
      </c>
      <c r="N5193" s="17">
        <v>69.03</v>
      </c>
      <c r="O5193" s="17">
        <v>2.23</v>
      </c>
      <c r="P5193" s="17">
        <v>3.24</v>
      </c>
      <c r="Q5193" s="17">
        <v>0.66</v>
      </c>
      <c r="R5193">
        <v>153.94</v>
      </c>
      <c r="S5193" s="18">
        <v>3.3</v>
      </c>
      <c r="T5193" s="17">
        <v>139.71</v>
      </c>
      <c r="U5193" s="17">
        <v>119.2</v>
      </c>
      <c r="V5193" s="14">
        <v>-0.61799999999999999</v>
      </c>
      <c r="W5193">
        <v>-208418.20199999999</v>
      </c>
      <c r="X5193" s="19">
        <v>-24.38</v>
      </c>
      <c r="Y5193" s="12" t="str">
        <f>IFERROR(VLOOKUP(C5193,[1]Index!$D:$F,3,FALSE),"Non List")</f>
        <v>Finance</v>
      </c>
      <c r="Z5193">
        <f>IFERROR(VLOOKUP(C5193,[1]LP!$B:$C,2,FALSE),0)</f>
        <v>336.5</v>
      </c>
      <c r="AA5193" s="11">
        <f t="shared" si="123"/>
        <v>74.446902654867259</v>
      </c>
      <c r="AB5193" s="11">
        <f>IFERROR(VLOOKUP(AD5193,[2]Sheet2!$M:$O,2,FALSE),0)</f>
        <v>0</v>
      </c>
      <c r="AC5193" s="11">
        <f>IFERROR(VLOOKUP(AD5193,[2]Sheet2!$M:$O,3,FALSE),0)</f>
        <v>0</v>
      </c>
      <c r="AD5193" s="10" t="s">
        <v>563</v>
      </c>
    </row>
    <row r="5194" spans="1:30" x14ac:dyDescent="0.45">
      <c r="A5194" s="16" t="s">
        <v>55</v>
      </c>
      <c r="B5194" t="s">
        <v>181</v>
      </c>
      <c r="C5194" t="s">
        <v>179</v>
      </c>
      <c r="D5194" s="17">
        <v>277.39999999999998</v>
      </c>
      <c r="E5194" s="17">
        <v>818911</v>
      </c>
      <c r="F5194" s="17">
        <v>-189489</v>
      </c>
      <c r="G5194" s="17">
        <v>1610644</v>
      </c>
      <c r="H5194" s="17">
        <v>1513695</v>
      </c>
      <c r="I5194" s="17">
        <v>70293</v>
      </c>
      <c r="J5194" s="17">
        <v>71291</v>
      </c>
      <c r="K5194" s="17">
        <v>-44477</v>
      </c>
      <c r="L5194" s="17">
        <v>-79849</v>
      </c>
      <c r="M5194" s="17">
        <v>-9.75</v>
      </c>
      <c r="N5194" s="17">
        <v>-28.45</v>
      </c>
      <c r="O5194" s="17">
        <v>3.61</v>
      </c>
      <c r="P5194" s="17">
        <v>-12.69</v>
      </c>
      <c r="Q5194" s="17">
        <v>-2.95</v>
      </c>
      <c r="R5194">
        <v>-102.7</v>
      </c>
      <c r="S5194" s="18">
        <v>4.59</v>
      </c>
      <c r="T5194" s="17">
        <v>76.86</v>
      </c>
      <c r="U5194" s="17" t="s">
        <v>314</v>
      </c>
      <c r="V5194" s="14" t="s">
        <v>314</v>
      </c>
      <c r="W5194">
        <v>-440989</v>
      </c>
      <c r="X5194" s="19">
        <v>-53.85</v>
      </c>
      <c r="Y5194" s="12" t="str">
        <f>IFERROR(VLOOKUP(C5194,[1]Index!$D:$F,3,FALSE),"Non List")</f>
        <v>Finance</v>
      </c>
      <c r="Z5194">
        <f>IFERROR(VLOOKUP(C5194,[1]LP!$B:$C,2,FALSE),0)</f>
        <v>314</v>
      </c>
      <c r="AA5194" s="11">
        <f t="shared" si="123"/>
        <v>-32.205128205128204</v>
      </c>
      <c r="AB5194" s="11">
        <f>IFERROR(VLOOKUP(AD5194,[2]Sheet2!$M:$O,2,FALSE),0)</f>
        <v>0</v>
      </c>
      <c r="AC5194" s="11">
        <f>IFERROR(VLOOKUP(AD5194,[2]Sheet2!$M:$O,3,FALSE),0)</f>
        <v>0</v>
      </c>
      <c r="AD5194" s="10" t="s">
        <v>564</v>
      </c>
    </row>
    <row r="5195" spans="1:30" x14ac:dyDescent="0.45">
      <c r="A5195" t="s">
        <v>55</v>
      </c>
      <c r="B5195" t="s">
        <v>181</v>
      </c>
      <c r="C5195" t="s">
        <v>192</v>
      </c>
      <c r="D5195" s="5">
        <v>216.1</v>
      </c>
      <c r="E5195" s="5">
        <v>1867962.6</v>
      </c>
      <c r="F5195" s="5">
        <v>63187.122000000003</v>
      </c>
      <c r="L5195">
        <v>58431.262999999999</v>
      </c>
      <c r="M5195" s="5">
        <v>3.12</v>
      </c>
      <c r="N5195" s="5">
        <v>69.260000000000005</v>
      </c>
      <c r="O5195" s="5">
        <v>2.09</v>
      </c>
      <c r="P5195" s="5">
        <v>3.03</v>
      </c>
      <c r="R5195" s="5">
        <v>144.75</v>
      </c>
      <c r="T5195" s="5">
        <v>103.38</v>
      </c>
      <c r="U5195" s="5">
        <v>85.19</v>
      </c>
      <c r="V5195" s="13">
        <v>-0.60578435909301254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274.89999999999998</v>
      </c>
      <c r="AA5195" s="11">
        <f t="shared" ref="AA5195:AA5243" si="124">IFERROR(Z5195/M5195,0)</f>
        <v>88.108974358974351</v>
      </c>
      <c r="AB5195" s="11">
        <f>IFERROR(VLOOKUP(AD5195,[2]Sheet2!$M:$O,2,FALSE),0)</f>
        <v>0</v>
      </c>
      <c r="AC5195" s="11">
        <f>IFERROR(VLOOKUP(AD5195,[2]Sheet2!$M:$O,3,FALSE),0)</f>
        <v>0</v>
      </c>
      <c r="AD5195" s="10" t="s">
        <v>442</v>
      </c>
    </row>
    <row r="5196" spans="1:30" x14ac:dyDescent="0.45">
      <c r="A5196" t="s">
        <v>55</v>
      </c>
      <c r="B5196" t="s">
        <v>181</v>
      </c>
      <c r="C5196" t="s">
        <v>193</v>
      </c>
      <c r="D5196" s="5">
        <v>308.5</v>
      </c>
      <c r="E5196" s="5">
        <v>3409065</v>
      </c>
      <c r="F5196" s="5">
        <v>3582892</v>
      </c>
      <c r="L5196">
        <v>267329</v>
      </c>
      <c r="M5196" s="5">
        <v>7.84</v>
      </c>
      <c r="N5196" s="5">
        <v>39.35</v>
      </c>
      <c r="O5196" s="5">
        <v>1.5</v>
      </c>
      <c r="P5196" s="5">
        <v>3.82</v>
      </c>
      <c r="R5196" s="5">
        <v>59.03</v>
      </c>
      <c r="T5196" s="5">
        <v>205.1</v>
      </c>
      <c r="U5196" s="5">
        <v>190.21</v>
      </c>
      <c r="V5196" s="13">
        <v>-0.38343598055105343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310</v>
      </c>
      <c r="AA5196" s="11">
        <f t="shared" si="124"/>
        <v>39.54081632653061</v>
      </c>
      <c r="AB5196" s="11">
        <f>IFERROR(VLOOKUP(AD5196,[2]Sheet2!$M:$O,2,FALSE),0)</f>
        <v>0</v>
      </c>
      <c r="AC5196" s="11">
        <f>IFERROR(VLOOKUP(AD5196,[2]Sheet2!$M:$O,3,FALSE),0)</f>
        <v>5</v>
      </c>
      <c r="AD5196" s="10" t="s">
        <v>443</v>
      </c>
    </row>
    <row r="5197" spans="1:30" x14ac:dyDescent="0.45">
      <c r="A5197" t="s">
        <v>55</v>
      </c>
      <c r="B5197" t="s">
        <v>181</v>
      </c>
      <c r="C5197" t="s">
        <v>194</v>
      </c>
      <c r="D5197" s="5">
        <v>493</v>
      </c>
      <c r="E5197" s="5">
        <v>7258179.2800000003</v>
      </c>
      <c r="F5197" s="5">
        <v>3301672.38</v>
      </c>
      <c r="L5197">
        <v>694509.21</v>
      </c>
      <c r="M5197" s="5">
        <v>9.56</v>
      </c>
      <c r="N5197" s="5">
        <v>51.57</v>
      </c>
      <c r="O5197" s="5">
        <v>3.39</v>
      </c>
      <c r="P5197" s="5">
        <v>6.58</v>
      </c>
      <c r="R5197" s="5">
        <v>174.82</v>
      </c>
      <c r="T5197" s="5">
        <v>145.49</v>
      </c>
      <c r="U5197" s="5">
        <v>176.9</v>
      </c>
      <c r="V5197" s="13">
        <v>-0.64117647058823524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519</v>
      </c>
      <c r="AA5197" s="11">
        <f t="shared" si="124"/>
        <v>54.288702928870293</v>
      </c>
      <c r="AB5197" s="11">
        <f>IFERROR(VLOOKUP(AD5197,[2]Sheet2!$M:$O,2,FALSE),0)</f>
        <v>10</v>
      </c>
      <c r="AC5197" s="11">
        <f>IFERROR(VLOOKUP(AD5197,[2]Sheet2!$M:$O,3,FALSE),0)</f>
        <v>5</v>
      </c>
      <c r="AD5197" s="10" t="s">
        <v>444</v>
      </c>
    </row>
    <row r="5198" spans="1:30" x14ac:dyDescent="0.45">
      <c r="A5198" t="s">
        <v>55</v>
      </c>
      <c r="B5198" t="s">
        <v>181</v>
      </c>
      <c r="C5198" t="s">
        <v>195</v>
      </c>
      <c r="D5198" s="5">
        <v>152</v>
      </c>
      <c r="E5198" s="5">
        <v>2467525.41</v>
      </c>
      <c r="F5198" s="5">
        <v>13136.68</v>
      </c>
      <c r="L5198">
        <v>4832.96</v>
      </c>
      <c r="M5198" s="5">
        <v>0.19</v>
      </c>
      <c r="N5198" s="5">
        <v>800</v>
      </c>
      <c r="O5198" s="5">
        <v>1.51</v>
      </c>
      <c r="P5198" s="5">
        <v>0.19</v>
      </c>
      <c r="R5198" s="5">
        <v>1208</v>
      </c>
      <c r="T5198" s="5">
        <v>100.53</v>
      </c>
      <c r="U5198" s="5">
        <v>20.73</v>
      </c>
      <c r="V5198" s="13">
        <v>-0.86361842105263154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165.6</v>
      </c>
      <c r="AA5198" s="11">
        <f t="shared" si="124"/>
        <v>871.57894736842104</v>
      </c>
      <c r="AB5198" s="11">
        <f>IFERROR(VLOOKUP(AD5198,[2]Sheet2!$M:$O,2,FALSE),0)</f>
        <v>0</v>
      </c>
      <c r="AC5198" s="11">
        <f>IFERROR(VLOOKUP(AD5198,[2]Sheet2!$M:$O,3,FALSE),0)</f>
        <v>0</v>
      </c>
      <c r="AD5198" s="10" t="s">
        <v>445</v>
      </c>
    </row>
    <row r="5199" spans="1:30" x14ac:dyDescent="0.45">
      <c r="A5199" t="s">
        <v>55</v>
      </c>
      <c r="B5199" t="s">
        <v>181</v>
      </c>
      <c r="C5199" t="s">
        <v>196</v>
      </c>
      <c r="D5199" s="5">
        <v>353</v>
      </c>
      <c r="E5199" s="5">
        <v>3089251</v>
      </c>
      <c r="F5199" s="5">
        <v>2464089.1749999998</v>
      </c>
      <c r="L5199">
        <v>407221.58899999998</v>
      </c>
      <c r="M5199" s="5">
        <v>13.18</v>
      </c>
      <c r="N5199" s="5">
        <v>26.78</v>
      </c>
      <c r="O5199" s="5">
        <v>1.96</v>
      </c>
      <c r="P5199" s="5">
        <v>7.33</v>
      </c>
      <c r="R5199" s="5">
        <v>52.49</v>
      </c>
      <c r="T5199" s="5">
        <v>179.76</v>
      </c>
      <c r="U5199" s="5">
        <v>230.88</v>
      </c>
      <c r="V5199" s="13">
        <v>-0.34594900849858357</v>
      </c>
      <c r="X5199" s="19">
        <v>0</v>
      </c>
      <c r="Y5199" s="12" t="str">
        <f>IFERROR(VLOOKUP(C5199,[1]Index!$D:$F,3,FALSE),"Non List")</f>
        <v>Hydro Power</v>
      </c>
      <c r="Z5199">
        <f>IFERROR(VLOOKUP(C5199,[1]LP!$B:$C,2,FALSE),0)</f>
        <v>373.8</v>
      </c>
      <c r="AA5199" s="11">
        <f t="shared" si="124"/>
        <v>28.361153262518968</v>
      </c>
      <c r="AB5199" s="11">
        <f>IFERROR(VLOOKUP(AD5199,[2]Sheet2!$M:$O,2,FALSE),0)</f>
        <v>10</v>
      </c>
      <c r="AC5199" s="11">
        <f>IFERROR(VLOOKUP(AD5199,[2]Sheet2!$M:$O,3,FALSE),0)</f>
        <v>0.52629999999999999</v>
      </c>
      <c r="AD5199" s="10" t="s">
        <v>446</v>
      </c>
    </row>
    <row r="5200" spans="1:30" x14ac:dyDescent="0.45">
      <c r="A5200" t="s">
        <v>55</v>
      </c>
      <c r="B5200" t="s">
        <v>181</v>
      </c>
      <c r="C5200" t="s">
        <v>215</v>
      </c>
      <c r="D5200" s="5">
        <v>232</v>
      </c>
      <c r="E5200" s="5">
        <v>990000</v>
      </c>
      <c r="F5200" s="5">
        <v>-65471.5527</v>
      </c>
      <c r="L5200">
        <v>-49603.6319</v>
      </c>
      <c r="M5200" s="5">
        <v>-5.01</v>
      </c>
      <c r="N5200" s="5">
        <v>-46.31</v>
      </c>
      <c r="O5200" s="5">
        <v>2.48</v>
      </c>
      <c r="P5200" s="5">
        <v>-5.37</v>
      </c>
      <c r="R5200" s="5">
        <v>-114.85</v>
      </c>
      <c r="T5200" s="5">
        <v>93.39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Power</v>
      </c>
      <c r="Z5200">
        <f>IFERROR(VLOOKUP(C5200,[1]LP!$B:$C,2,FALSE),0)</f>
        <v>308.89999999999998</v>
      </c>
      <c r="AA5200" s="11">
        <f t="shared" si="124"/>
        <v>-61.656686626746506</v>
      </c>
      <c r="AB5200" s="11">
        <f>IFERROR(VLOOKUP(AD5200,[2]Sheet2!$M:$O,2,FALSE),0)</f>
        <v>0</v>
      </c>
      <c r="AC5200" s="11">
        <f>IFERROR(VLOOKUP(AD5200,[2]Sheet2!$M:$O,3,FALSE),0)</f>
        <v>0</v>
      </c>
      <c r="AD5200" s="10" t="s">
        <v>447</v>
      </c>
    </row>
    <row r="5201" spans="1:30" x14ac:dyDescent="0.45">
      <c r="A5201" t="s">
        <v>55</v>
      </c>
      <c r="B5201" t="s">
        <v>181</v>
      </c>
      <c r="C5201" t="s">
        <v>202</v>
      </c>
      <c r="D5201" s="5">
        <v>189</v>
      </c>
      <c r="E5201" s="5">
        <v>2040731.6</v>
      </c>
      <c r="F5201" s="5">
        <v>16054.237999999999</v>
      </c>
      <c r="L5201">
        <v>672.23199999999997</v>
      </c>
      <c r="M5201" s="5">
        <v>0.03</v>
      </c>
      <c r="N5201" s="5">
        <v>6300</v>
      </c>
      <c r="O5201" s="5">
        <v>1.88</v>
      </c>
      <c r="P5201" s="5">
        <v>0.03</v>
      </c>
      <c r="R5201" s="5">
        <v>11844</v>
      </c>
      <c r="T5201" s="5">
        <v>100.79</v>
      </c>
      <c r="U5201" s="5">
        <v>8.25</v>
      </c>
      <c r="V5201" s="13">
        <v>-0.95634920634920639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197</v>
      </c>
      <c r="AA5201" s="11">
        <f t="shared" si="124"/>
        <v>6566.666666666667</v>
      </c>
      <c r="AB5201" s="11">
        <f>IFERROR(VLOOKUP(AD5201,[2]Sheet2!$M:$O,2,FALSE),0)</f>
        <v>0</v>
      </c>
      <c r="AC5201" s="11">
        <f>IFERROR(VLOOKUP(AD5201,[2]Sheet2!$M:$O,3,FALSE),0)</f>
        <v>0</v>
      </c>
      <c r="AD5201" s="10" t="s">
        <v>448</v>
      </c>
    </row>
    <row r="5202" spans="1:30" x14ac:dyDescent="0.45">
      <c r="A5202" t="s">
        <v>55</v>
      </c>
      <c r="B5202" t="s">
        <v>181</v>
      </c>
      <c r="C5202" t="s">
        <v>198</v>
      </c>
      <c r="D5202" s="5">
        <v>218</v>
      </c>
      <c r="E5202" s="5">
        <v>535815</v>
      </c>
      <c r="F5202" s="5">
        <v>64631.434999999998</v>
      </c>
      <c r="L5202">
        <v>11200.264999999999</v>
      </c>
      <c r="M5202" s="5">
        <v>2.09</v>
      </c>
      <c r="N5202" s="5">
        <v>104.31</v>
      </c>
      <c r="O5202" s="5">
        <v>1.95</v>
      </c>
      <c r="P5202" s="5">
        <v>1.87</v>
      </c>
      <c r="R5202" s="5">
        <v>203.4</v>
      </c>
      <c r="T5202" s="5">
        <v>112.06</v>
      </c>
      <c r="U5202" s="5">
        <v>72.59</v>
      </c>
      <c r="V5202" s="13">
        <v>-0.66701834862385323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255.9</v>
      </c>
      <c r="AA5202" s="11">
        <f t="shared" si="124"/>
        <v>122.44019138755982</v>
      </c>
      <c r="AB5202" s="11">
        <f>IFERROR(VLOOKUP(AD5202,[2]Sheet2!$M:$O,2,FALSE),0)</f>
        <v>0</v>
      </c>
      <c r="AC5202" s="11">
        <f>IFERROR(VLOOKUP(AD5202,[2]Sheet2!$M:$O,3,FALSE),0)</f>
        <v>0</v>
      </c>
      <c r="AD5202" s="10" t="s">
        <v>449</v>
      </c>
    </row>
    <row r="5203" spans="1:30" x14ac:dyDescent="0.45">
      <c r="A5203" t="s">
        <v>55</v>
      </c>
      <c r="B5203" t="s">
        <v>181</v>
      </c>
      <c r="C5203" t="s">
        <v>200</v>
      </c>
      <c r="D5203" s="5">
        <v>206.5</v>
      </c>
      <c r="E5203" s="5">
        <v>1851279.223</v>
      </c>
      <c r="F5203" s="5">
        <v>156058.70600000001</v>
      </c>
      <c r="L5203">
        <v>67481.142000000007</v>
      </c>
      <c r="M5203" s="5">
        <v>3.64</v>
      </c>
      <c r="N5203" s="5">
        <v>56.73</v>
      </c>
      <c r="O5203" s="5">
        <v>1.9</v>
      </c>
      <c r="P5203" s="5">
        <v>3.36</v>
      </c>
      <c r="R5203" s="5">
        <v>107.79</v>
      </c>
      <c r="T5203" s="5">
        <v>108.43</v>
      </c>
      <c r="U5203" s="5">
        <v>94.24</v>
      </c>
      <c r="V5203" s="13">
        <v>-0.54363196125907987</v>
      </c>
      <c r="X5203" s="19">
        <v>0</v>
      </c>
      <c r="Y5203" s="12" t="str">
        <f>IFERROR(VLOOKUP(C5203,[1]Index!$D:$F,3,FALSE),"Non List")</f>
        <v>Hydro Power</v>
      </c>
      <c r="Z5203">
        <f>IFERROR(VLOOKUP(C5203,[1]LP!$B:$C,2,FALSE),0)</f>
        <v>272.5</v>
      </c>
      <c r="AA5203" s="11">
        <f t="shared" si="124"/>
        <v>74.862637362637358</v>
      </c>
      <c r="AB5203" s="11">
        <f>IFERROR(VLOOKUP(AD5203,[2]Sheet2!$M:$O,2,FALSE),0)</f>
        <v>0</v>
      </c>
      <c r="AC5203" s="11">
        <f>IFERROR(VLOOKUP(AD5203,[2]Sheet2!$M:$O,3,FALSE),0)</f>
        <v>0</v>
      </c>
      <c r="AD5203" s="10" t="s">
        <v>451</v>
      </c>
    </row>
    <row r="5204" spans="1:30" x14ac:dyDescent="0.45">
      <c r="A5204" t="s">
        <v>55</v>
      </c>
      <c r="B5204" t="s">
        <v>181</v>
      </c>
      <c r="C5204" t="s">
        <v>238</v>
      </c>
      <c r="D5204" s="5">
        <v>279.89999999999998</v>
      </c>
      <c r="E5204" s="5">
        <v>588036.9</v>
      </c>
      <c r="F5204" s="5">
        <v>23122.058000000001</v>
      </c>
      <c r="L5204">
        <v>13975.773999999999</v>
      </c>
      <c r="M5204" s="5">
        <v>2.37</v>
      </c>
      <c r="N5204" s="5">
        <v>118.1</v>
      </c>
      <c r="O5204" s="5">
        <v>2.69</v>
      </c>
      <c r="P5204" s="5">
        <v>2.29</v>
      </c>
      <c r="R5204" s="5">
        <v>317.69</v>
      </c>
      <c r="T5204" s="5">
        <v>103.93</v>
      </c>
      <c r="U5204" s="5">
        <v>74.45</v>
      </c>
      <c r="V5204" s="13">
        <v>-0.73401214719542685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459.2</v>
      </c>
      <c r="AA5204" s="11">
        <f t="shared" si="124"/>
        <v>193.75527426160338</v>
      </c>
      <c r="AB5204" s="11">
        <f>IFERROR(VLOOKUP(AD5204,[2]Sheet2!$M:$O,2,FALSE),0)</f>
        <v>4.75</v>
      </c>
      <c r="AC5204" s="11">
        <f>IFERROR(VLOOKUP(AD5204,[2]Sheet2!$M:$O,3,FALSE),0)</f>
        <v>0.25</v>
      </c>
      <c r="AD5204" s="10" t="s">
        <v>452</v>
      </c>
    </row>
    <row r="5205" spans="1:30" x14ac:dyDescent="0.45">
      <c r="A5205" t="s">
        <v>55</v>
      </c>
      <c r="B5205" t="s">
        <v>181</v>
      </c>
      <c r="C5205" t="s">
        <v>203</v>
      </c>
      <c r="D5205" s="5">
        <v>233</v>
      </c>
      <c r="E5205" s="5">
        <v>1500000</v>
      </c>
      <c r="F5205" s="5">
        <v>-396911</v>
      </c>
      <c r="L5205">
        <v>-209320</v>
      </c>
      <c r="M5205" s="5">
        <v>-13.95</v>
      </c>
      <c r="N5205" s="5">
        <v>-16.7</v>
      </c>
      <c r="O5205" s="5">
        <v>3.17</v>
      </c>
      <c r="P5205" s="5">
        <v>-18.98</v>
      </c>
      <c r="R5205" s="5">
        <v>-52.94</v>
      </c>
      <c r="T5205" s="5">
        <v>73.540000000000006</v>
      </c>
      <c r="U5205" s="5" t="s">
        <v>314</v>
      </c>
      <c r="V5205" s="13">
        <v>0</v>
      </c>
      <c r="X5205" s="19">
        <v>0</v>
      </c>
      <c r="Y5205" s="12" t="str">
        <f>IFERROR(VLOOKUP(C5205,[1]Index!$D:$F,3,FALSE),"Non List")</f>
        <v>Hydro Non Converted</v>
      </c>
      <c r="Z5205">
        <f>IFERROR(VLOOKUP(C5205,[1]LP!$B:$C,2,FALSE),0)</f>
        <v>292</v>
      </c>
      <c r="AA5205" s="11">
        <f t="shared" si="124"/>
        <v>-20.931899641577061</v>
      </c>
      <c r="AB5205" s="11">
        <f>IFERROR(VLOOKUP(AD5205,[2]Sheet2!$M:$O,2,FALSE),0)</f>
        <v>0</v>
      </c>
      <c r="AC5205" s="11">
        <f>IFERROR(VLOOKUP(AD5205,[2]Sheet2!$M:$O,3,FALSE),0)</f>
        <v>0</v>
      </c>
      <c r="AD5205" s="10" t="s">
        <v>453</v>
      </c>
    </row>
    <row r="5206" spans="1:30" x14ac:dyDescent="0.45">
      <c r="A5206" t="s">
        <v>55</v>
      </c>
      <c r="B5206" t="s">
        <v>181</v>
      </c>
      <c r="C5206" t="s">
        <v>219</v>
      </c>
      <c r="D5206" s="5">
        <v>276</v>
      </c>
      <c r="E5206" s="5">
        <v>3650000</v>
      </c>
      <c r="F5206" s="5">
        <v>-236357</v>
      </c>
      <c r="L5206">
        <v>-20503</v>
      </c>
      <c r="M5206" s="5">
        <v>-0.56000000000000005</v>
      </c>
      <c r="N5206" s="5">
        <v>-492.86</v>
      </c>
      <c r="O5206" s="5">
        <v>2.95</v>
      </c>
      <c r="P5206" s="5">
        <v>-0.6</v>
      </c>
      <c r="R5206" s="5">
        <v>-1453.94</v>
      </c>
      <c r="T5206" s="5">
        <v>93.52</v>
      </c>
      <c r="U5206" s="5" t="s">
        <v>314</v>
      </c>
      <c r="V5206" s="13">
        <v>0</v>
      </c>
      <c r="X5206" s="19">
        <v>0</v>
      </c>
      <c r="Y5206" s="12" t="str">
        <f>IFERROR(VLOOKUP(C5206,[1]Index!$D:$F,3,FALSE),"Non List")</f>
        <v>Hydro Power</v>
      </c>
      <c r="Z5206">
        <f>IFERROR(VLOOKUP(C5206,[1]LP!$B:$C,2,FALSE),0)</f>
        <v>324</v>
      </c>
      <c r="AA5206" s="11">
        <f t="shared" si="124"/>
        <v>-578.57142857142856</v>
      </c>
      <c r="AB5206" s="11">
        <f>IFERROR(VLOOKUP(AD5206,[2]Sheet2!$M:$O,2,FALSE),0)</f>
        <v>0</v>
      </c>
      <c r="AC5206" s="11">
        <f>IFERROR(VLOOKUP(AD5206,[2]Sheet2!$M:$O,3,FALSE),0)</f>
        <v>0</v>
      </c>
      <c r="AD5206" s="10" t="s">
        <v>454</v>
      </c>
    </row>
    <row r="5207" spans="1:30" x14ac:dyDescent="0.45">
      <c r="A5207" t="s">
        <v>55</v>
      </c>
      <c r="B5207" t="s">
        <v>181</v>
      </c>
      <c r="C5207" t="s">
        <v>221</v>
      </c>
      <c r="D5207" s="5">
        <v>281</v>
      </c>
      <c r="E5207" s="11">
        <v>6842100</v>
      </c>
      <c r="F5207" s="5">
        <v>-337.54599999999999</v>
      </c>
      <c r="L5207">
        <v>-50.405999999999999</v>
      </c>
      <c r="M5207" s="5">
        <v>-0.73</v>
      </c>
      <c r="N5207" s="5">
        <v>-384.93</v>
      </c>
      <c r="O5207" s="5">
        <v>2.96</v>
      </c>
      <c r="P5207" s="5">
        <v>-0.77</v>
      </c>
      <c r="R5207" s="5">
        <v>-1139.3900000000001</v>
      </c>
      <c r="T5207" s="5">
        <v>95.07</v>
      </c>
      <c r="U5207" s="5" t="s">
        <v>314</v>
      </c>
      <c r="V5207" s="13">
        <v>0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308.5</v>
      </c>
      <c r="AA5207" s="11">
        <f t="shared" si="124"/>
        <v>-422.60273972602738</v>
      </c>
      <c r="AB5207" s="11">
        <f>IFERROR(VLOOKUP(AD5207,[2]Sheet2!$M:$O,2,FALSE),0)</f>
        <v>0</v>
      </c>
      <c r="AC5207" s="11">
        <f>IFERROR(VLOOKUP(AD5207,[2]Sheet2!$M:$O,3,FALSE),0)</f>
        <v>0</v>
      </c>
      <c r="AD5207" s="10" t="s">
        <v>455</v>
      </c>
    </row>
    <row r="5208" spans="1:30" x14ac:dyDescent="0.45">
      <c r="A5208" t="s">
        <v>55</v>
      </c>
      <c r="B5208" t="s">
        <v>181</v>
      </c>
      <c r="C5208" t="s">
        <v>239</v>
      </c>
      <c r="D5208" s="5">
        <v>220</v>
      </c>
      <c r="E5208" s="5">
        <v>1054260.3999999999</v>
      </c>
      <c r="F5208" s="5">
        <v>5981.79</v>
      </c>
      <c r="L5208">
        <v>-12254.07</v>
      </c>
      <c r="M5208" s="5">
        <v>-1.1599999999999999</v>
      </c>
      <c r="N5208" s="5">
        <v>-189.66</v>
      </c>
      <c r="O5208" s="5">
        <v>2.19</v>
      </c>
      <c r="P5208" s="5">
        <v>-1.1599999999999999</v>
      </c>
      <c r="R5208" s="5">
        <v>-415.36</v>
      </c>
      <c r="T5208" s="5">
        <v>100.57</v>
      </c>
      <c r="U5208" s="5" t="s">
        <v>314</v>
      </c>
      <c r="V5208" s="13">
        <v>0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373</v>
      </c>
      <c r="AA5208" s="11">
        <f t="shared" si="124"/>
        <v>-321.55172413793105</v>
      </c>
      <c r="AB5208" s="11">
        <f>IFERROR(VLOOKUP(AD5208,[2]Sheet2!$M:$O,2,FALSE),0)</f>
        <v>0</v>
      </c>
      <c r="AC5208" s="11">
        <f>IFERROR(VLOOKUP(AD5208,[2]Sheet2!$M:$O,3,FALSE),0)</f>
        <v>0</v>
      </c>
      <c r="AD5208" s="10" t="s">
        <v>457</v>
      </c>
    </row>
    <row r="5209" spans="1:30" x14ac:dyDescent="0.45">
      <c r="A5209" t="s">
        <v>55</v>
      </c>
      <c r="B5209" t="s">
        <v>181</v>
      </c>
      <c r="C5209" t="s">
        <v>240</v>
      </c>
      <c r="D5209" s="5">
        <v>274</v>
      </c>
      <c r="E5209" s="5">
        <v>3200000</v>
      </c>
      <c r="F5209" s="5">
        <v>-84800.22</v>
      </c>
      <c r="L5209">
        <v>-84800.22</v>
      </c>
      <c r="M5209" s="5">
        <v>-2.65</v>
      </c>
      <c r="N5209" s="5">
        <v>-103.4</v>
      </c>
      <c r="O5209" s="5">
        <v>2.81</v>
      </c>
      <c r="P5209" s="5">
        <v>-2.72</v>
      </c>
      <c r="R5209" s="5">
        <v>-290.55</v>
      </c>
      <c r="T5209" s="5">
        <v>97.35</v>
      </c>
      <c r="U5209" s="5" t="s">
        <v>314</v>
      </c>
      <c r="V5209" s="13">
        <v>0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339.9</v>
      </c>
      <c r="AA5209" s="11">
        <f t="shared" si="124"/>
        <v>-128.26415094339623</v>
      </c>
      <c r="AB5209" s="11">
        <f>IFERROR(VLOOKUP(AD5209,[2]Sheet2!$M:$O,2,FALSE),0)</f>
        <v>0</v>
      </c>
      <c r="AC5209" s="11">
        <f>IFERROR(VLOOKUP(AD5209,[2]Sheet2!$M:$O,3,FALSE),0)</f>
        <v>0</v>
      </c>
      <c r="AD5209" s="10" t="s">
        <v>458</v>
      </c>
    </row>
    <row r="5210" spans="1:30" x14ac:dyDescent="0.45">
      <c r="A5210" t="s">
        <v>55</v>
      </c>
      <c r="B5210" t="s">
        <v>181</v>
      </c>
      <c r="C5210" t="s">
        <v>222</v>
      </c>
      <c r="D5210" s="5">
        <v>188</v>
      </c>
      <c r="E5210" s="5">
        <v>2100350</v>
      </c>
      <c r="F5210" s="5">
        <v>260697.64970000001</v>
      </c>
      <c r="L5210">
        <v>68121.6538</v>
      </c>
      <c r="M5210" s="5">
        <v>3.24</v>
      </c>
      <c r="N5210" s="5">
        <v>58.02</v>
      </c>
      <c r="O5210" s="5">
        <v>1.67</v>
      </c>
      <c r="P5210" s="5">
        <v>2.89</v>
      </c>
      <c r="R5210" s="5">
        <v>96.89</v>
      </c>
      <c r="T5210" s="5">
        <v>112.41</v>
      </c>
      <c r="U5210" s="5">
        <v>90.52</v>
      </c>
      <c r="V5210" s="13">
        <v>-0.51851063829787236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225.6</v>
      </c>
      <c r="AA5210" s="11">
        <f t="shared" si="124"/>
        <v>69.629629629629619</v>
      </c>
      <c r="AB5210" s="11">
        <f>IFERROR(VLOOKUP(AD5210,[2]Sheet2!$M:$O,2,FALSE),0)</f>
        <v>0</v>
      </c>
      <c r="AC5210" s="11">
        <f>IFERROR(VLOOKUP(AD5210,[2]Sheet2!$M:$O,3,FALSE),0)</f>
        <v>0</v>
      </c>
      <c r="AD5210" s="10" t="s">
        <v>459</v>
      </c>
    </row>
    <row r="5211" spans="1:30" x14ac:dyDescent="0.45">
      <c r="A5211" t="s">
        <v>55</v>
      </c>
      <c r="B5211" t="s">
        <v>181</v>
      </c>
      <c r="C5211" t="s">
        <v>316</v>
      </c>
      <c r="D5211" s="5">
        <v>668</v>
      </c>
      <c r="E5211" s="5">
        <v>200000</v>
      </c>
      <c r="F5211" s="5">
        <v>-15906.332</v>
      </c>
      <c r="L5211">
        <v>2156.8809999999999</v>
      </c>
      <c r="M5211" s="5">
        <v>1.07</v>
      </c>
      <c r="N5211" s="5">
        <v>624.29999999999995</v>
      </c>
      <c r="O5211" s="5">
        <v>7.26</v>
      </c>
      <c r="P5211" s="5">
        <v>1.17</v>
      </c>
      <c r="R5211" s="5">
        <v>4532.42</v>
      </c>
      <c r="T5211" s="5">
        <v>92.05</v>
      </c>
      <c r="U5211" s="5">
        <v>47.08</v>
      </c>
      <c r="V5211" s="13">
        <v>-0.92952095808383239</v>
      </c>
      <c r="X5211" s="19">
        <v>0</v>
      </c>
      <c r="Y5211" s="12" t="str">
        <f>IFERROR(VLOOKUP(C5211,[1]Index!$D:$F,3,FALSE),"Non List")</f>
        <v>Hydro Non Converted</v>
      </c>
      <c r="Z5211">
        <f>IFERROR(VLOOKUP(C5211,[1]LP!$B:$C,2,FALSE),0)</f>
        <v>709</v>
      </c>
      <c r="AA5211" s="11">
        <f t="shared" si="124"/>
        <v>662.61682242990651</v>
      </c>
      <c r="AB5211" s="11">
        <f>IFERROR(VLOOKUP(AD5211,[2]Sheet2!$M:$O,2,FALSE),0)</f>
        <v>0</v>
      </c>
      <c r="AC5211" s="11">
        <f>IFERROR(VLOOKUP(AD5211,[2]Sheet2!$M:$O,3,FALSE),0)</f>
        <v>0</v>
      </c>
      <c r="AD5211" s="10" t="s">
        <v>460</v>
      </c>
    </row>
    <row r="5212" spans="1:30" x14ac:dyDescent="0.45">
      <c r="A5212" t="s">
        <v>55</v>
      </c>
      <c r="B5212" t="s">
        <v>181</v>
      </c>
      <c r="C5212" t="s">
        <v>205</v>
      </c>
      <c r="D5212" s="5">
        <v>186.6</v>
      </c>
      <c r="E5212" s="5">
        <v>806575</v>
      </c>
      <c r="F5212" s="5">
        <v>69342.268599999996</v>
      </c>
      <c r="L5212">
        <v>16396.091400000001</v>
      </c>
      <c r="M5212" s="5">
        <v>2.0299999999999998</v>
      </c>
      <c r="N5212" s="5">
        <v>91.92</v>
      </c>
      <c r="O5212" s="5">
        <v>1.72</v>
      </c>
      <c r="P5212" s="5">
        <v>1.87</v>
      </c>
      <c r="R5212" s="5">
        <v>158.1</v>
      </c>
      <c r="T5212" s="5">
        <v>108.6</v>
      </c>
      <c r="U5212" s="5">
        <v>70.430000000000007</v>
      </c>
      <c r="V5212" s="13">
        <v>-0.62256162915326896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258</v>
      </c>
      <c r="AA5212" s="11">
        <f t="shared" si="124"/>
        <v>127.09359605911331</v>
      </c>
      <c r="AB5212" s="11">
        <f>IFERROR(VLOOKUP(AD5212,[2]Sheet2!$M:$O,2,FALSE),0)</f>
        <v>0</v>
      </c>
      <c r="AC5212" s="11">
        <f>IFERROR(VLOOKUP(AD5212,[2]Sheet2!$M:$O,3,FALSE),0)</f>
        <v>0</v>
      </c>
      <c r="AD5212" s="10" t="s">
        <v>461</v>
      </c>
    </row>
    <row r="5213" spans="1:30" x14ac:dyDescent="0.45">
      <c r="A5213" t="s">
        <v>55</v>
      </c>
      <c r="B5213" t="s">
        <v>181</v>
      </c>
      <c r="C5213" t="s">
        <v>232</v>
      </c>
      <c r="D5213" s="5">
        <v>337</v>
      </c>
      <c r="E5213" s="5">
        <v>368143</v>
      </c>
      <c r="F5213" s="5">
        <v>9321.4150000000009</v>
      </c>
      <c r="L5213">
        <v>9292.3310000000001</v>
      </c>
      <c r="M5213" s="5">
        <v>2.52</v>
      </c>
      <c r="N5213" s="5">
        <v>133.72999999999999</v>
      </c>
      <c r="O5213" s="5">
        <v>3.29</v>
      </c>
      <c r="P5213" s="5">
        <v>2.46</v>
      </c>
      <c r="R5213" s="5">
        <v>439.97</v>
      </c>
      <c r="T5213" s="5">
        <v>102.53</v>
      </c>
      <c r="U5213" s="5">
        <v>76.25</v>
      </c>
      <c r="V5213" s="13">
        <v>-0.77373887240356076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482.5</v>
      </c>
      <c r="AA5213" s="11">
        <f t="shared" si="124"/>
        <v>191.46825396825398</v>
      </c>
      <c r="AB5213" s="11">
        <f>IFERROR(VLOOKUP(AD5213,[2]Sheet2!$M:$O,2,FALSE),0)</f>
        <v>0</v>
      </c>
      <c r="AC5213" s="11">
        <f>IFERROR(VLOOKUP(AD5213,[2]Sheet2!$M:$O,3,FALSE),0)</f>
        <v>0</v>
      </c>
      <c r="AD5213" s="10" t="s">
        <v>462</v>
      </c>
    </row>
    <row r="5214" spans="1:30" x14ac:dyDescent="0.45">
      <c r="A5214" t="s">
        <v>55</v>
      </c>
      <c r="B5214" t="s">
        <v>181</v>
      </c>
      <c r="C5214" t="s">
        <v>233</v>
      </c>
      <c r="D5214" s="5">
        <v>423</v>
      </c>
      <c r="E5214" s="5">
        <v>3500000</v>
      </c>
      <c r="F5214" s="5">
        <v>2178182.148</v>
      </c>
      <c r="L5214">
        <v>134740.505</v>
      </c>
      <c r="M5214" s="5">
        <v>3.84</v>
      </c>
      <c r="N5214" s="5">
        <v>110.16</v>
      </c>
      <c r="O5214" s="5">
        <v>2.61</v>
      </c>
      <c r="P5214" s="5">
        <v>2.37</v>
      </c>
      <c r="R5214" s="5">
        <v>287.52</v>
      </c>
      <c r="T5214" s="5">
        <v>162.22999999999999</v>
      </c>
      <c r="U5214" s="5">
        <v>118.39</v>
      </c>
      <c r="V5214" s="13">
        <v>-0.72011820330969267</v>
      </c>
      <c r="X5214" s="19">
        <v>0</v>
      </c>
      <c r="Y5214" s="12" t="str">
        <f>IFERROR(VLOOKUP(C5214,[1]Index!$D:$F,3,FALSE),"Non List")</f>
        <v>Hydro Non Converted</v>
      </c>
      <c r="Z5214">
        <f>IFERROR(VLOOKUP(C5214,[1]LP!$B:$C,2,FALSE),0)</f>
        <v>564</v>
      </c>
      <c r="AA5214" s="11">
        <f t="shared" si="124"/>
        <v>146.875</v>
      </c>
      <c r="AB5214" s="11">
        <f>IFERROR(VLOOKUP(AD5214,[2]Sheet2!$M:$O,2,FALSE),0)</f>
        <v>0</v>
      </c>
      <c r="AC5214" s="11">
        <f>IFERROR(VLOOKUP(AD5214,[2]Sheet2!$M:$O,3,FALSE),0)</f>
        <v>0</v>
      </c>
      <c r="AD5214" s="10" t="s">
        <v>463</v>
      </c>
    </row>
    <row r="5215" spans="1:30" x14ac:dyDescent="0.45">
      <c r="A5215" t="s">
        <v>55</v>
      </c>
      <c r="B5215" t="s">
        <v>181</v>
      </c>
      <c r="C5215" t="s">
        <v>213</v>
      </c>
      <c r="D5215" s="5">
        <v>175</v>
      </c>
      <c r="E5215" s="5">
        <v>465714.3</v>
      </c>
      <c r="F5215" s="5">
        <v>-67685.384999999995</v>
      </c>
      <c r="L5215">
        <v>-22813.732</v>
      </c>
      <c r="M5215" s="5">
        <v>-4.8899999999999997</v>
      </c>
      <c r="N5215" s="5">
        <v>-35.79</v>
      </c>
      <c r="O5215" s="5">
        <v>2.0499999999999998</v>
      </c>
      <c r="P5215" s="5">
        <v>-5.73</v>
      </c>
      <c r="R5215" s="5">
        <v>-73.37</v>
      </c>
      <c r="T5215" s="5">
        <v>85.47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234</v>
      </c>
      <c r="AA5215" s="11">
        <f t="shared" si="124"/>
        <v>-47.852760736196323</v>
      </c>
      <c r="AB5215" s="11">
        <f>IFERROR(VLOOKUP(AD5215,[2]Sheet2!$M:$O,2,FALSE),0)</f>
        <v>0</v>
      </c>
      <c r="AC5215" s="11">
        <f>IFERROR(VLOOKUP(AD5215,[2]Sheet2!$M:$O,3,FALSE),0)</f>
        <v>0</v>
      </c>
      <c r="AD5215" s="10" t="s">
        <v>464</v>
      </c>
    </row>
    <row r="5216" spans="1:30" x14ac:dyDescent="0.45">
      <c r="A5216" t="s">
        <v>55</v>
      </c>
      <c r="B5216" t="s">
        <v>181</v>
      </c>
      <c r="C5216" t="s">
        <v>208</v>
      </c>
      <c r="D5216" s="5">
        <v>234.5</v>
      </c>
      <c r="E5216" s="5">
        <v>1065417</v>
      </c>
      <c r="F5216" s="5">
        <v>-927.23</v>
      </c>
      <c r="L5216">
        <v>-219994.06</v>
      </c>
      <c r="M5216" s="5">
        <v>-20.64</v>
      </c>
      <c r="N5216" s="5">
        <v>-11.36</v>
      </c>
      <c r="O5216" s="5">
        <v>2.35</v>
      </c>
      <c r="P5216" s="5">
        <v>-20.67</v>
      </c>
      <c r="R5216" s="5">
        <v>-26.7</v>
      </c>
      <c r="T5216" s="5">
        <v>99.91</v>
      </c>
      <c r="U5216" s="5" t="s">
        <v>314</v>
      </c>
      <c r="V5216" s="13">
        <v>0</v>
      </c>
      <c r="X5216" s="19">
        <v>0</v>
      </c>
      <c r="Y5216" s="12" t="str">
        <f>IFERROR(VLOOKUP(C5216,[1]Index!$D:$F,3,FALSE),"Non List")</f>
        <v>Hydro Power</v>
      </c>
      <c r="Z5216">
        <f>IFERROR(VLOOKUP(C5216,[1]LP!$B:$C,2,FALSE),0)</f>
        <v>264</v>
      </c>
      <c r="AA5216" s="11">
        <f t="shared" si="124"/>
        <v>-12.790697674418604</v>
      </c>
      <c r="AB5216" s="11">
        <f>IFERROR(VLOOKUP(AD5216,[2]Sheet2!$M:$O,2,FALSE),0)</f>
        <v>0</v>
      </c>
      <c r="AC5216" s="11">
        <f>IFERROR(VLOOKUP(AD5216,[2]Sheet2!$M:$O,3,FALSE),0)</f>
        <v>0</v>
      </c>
      <c r="AD5216" s="10" t="s">
        <v>565</v>
      </c>
    </row>
    <row r="5217" spans="1:30" x14ac:dyDescent="0.45">
      <c r="A5217" t="s">
        <v>55</v>
      </c>
      <c r="B5217" t="s">
        <v>181</v>
      </c>
      <c r="C5217" t="s">
        <v>206</v>
      </c>
      <c r="D5217" s="5">
        <v>157</v>
      </c>
      <c r="E5217" s="5">
        <v>264000</v>
      </c>
      <c r="F5217" s="5">
        <v>-261065</v>
      </c>
      <c r="L5217">
        <v>-38244</v>
      </c>
      <c r="M5217" s="5">
        <v>-14.48</v>
      </c>
      <c r="N5217" s="5">
        <v>-10.84</v>
      </c>
      <c r="O5217" s="5">
        <v>141.22999999999999</v>
      </c>
      <c r="P5217" s="5">
        <v>-1303.03</v>
      </c>
      <c r="R5217" s="5">
        <v>-1530.93</v>
      </c>
      <c r="T5217" s="5">
        <v>1.1100000000000001</v>
      </c>
      <c r="U5217" s="5" t="s">
        <v>314</v>
      </c>
      <c r="V5217" s="13">
        <v>0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208.3</v>
      </c>
      <c r="AA5217" s="11">
        <f t="shared" si="124"/>
        <v>-14.3853591160221</v>
      </c>
      <c r="AB5217" s="11">
        <f>IFERROR(VLOOKUP(AD5217,[2]Sheet2!$M:$O,2,FALSE),0)</f>
        <v>0</v>
      </c>
      <c r="AC5217" s="11">
        <f>IFERROR(VLOOKUP(AD5217,[2]Sheet2!$M:$O,3,FALSE),0)</f>
        <v>0</v>
      </c>
      <c r="AD5217" s="10" t="s">
        <v>465</v>
      </c>
    </row>
    <row r="5218" spans="1:30" x14ac:dyDescent="0.45">
      <c r="A5218" t="s">
        <v>55</v>
      </c>
      <c r="B5218" t="s">
        <v>181</v>
      </c>
      <c r="C5218" t="s">
        <v>242</v>
      </c>
      <c r="D5218" s="5">
        <v>433</v>
      </c>
      <c r="E5218" s="5">
        <v>250000</v>
      </c>
      <c r="F5218" s="5">
        <v>-103426.361</v>
      </c>
      <c r="L5218">
        <v>-17579.083999999999</v>
      </c>
      <c r="M5218" s="5">
        <v>-7.03</v>
      </c>
      <c r="N5218" s="5">
        <v>-61.59</v>
      </c>
      <c r="O5218" s="5">
        <v>7.39</v>
      </c>
      <c r="P5218" s="5">
        <v>-11.99</v>
      </c>
      <c r="R5218" s="5">
        <v>-455.15</v>
      </c>
      <c r="T5218" s="5">
        <v>58.63</v>
      </c>
      <c r="U5218" s="5" t="s">
        <v>314</v>
      </c>
      <c r="V5218" s="13">
        <v>0</v>
      </c>
      <c r="X5218" s="19">
        <v>0</v>
      </c>
      <c r="Y5218" s="12" t="str">
        <f>IFERROR(VLOOKUP(C5218,[1]Index!$D:$F,3,FALSE),"Non List")</f>
        <v>Hydro Non Converted</v>
      </c>
      <c r="Z5218">
        <f>IFERROR(VLOOKUP(C5218,[1]LP!$B:$C,2,FALSE),0)</f>
        <v>499.9</v>
      </c>
      <c r="AA5218" s="11">
        <f t="shared" si="124"/>
        <v>-71.109530583214791</v>
      </c>
      <c r="AB5218" s="11">
        <f>IFERROR(VLOOKUP(AD5218,[2]Sheet2!$M:$O,2,FALSE),0)</f>
        <v>0</v>
      </c>
      <c r="AC5218" s="11">
        <f>IFERROR(VLOOKUP(AD5218,[2]Sheet2!$M:$O,3,FALSE),0)</f>
        <v>0</v>
      </c>
      <c r="AD5218" s="10" t="s">
        <v>466</v>
      </c>
    </row>
    <row r="5219" spans="1:30" x14ac:dyDescent="0.45">
      <c r="A5219" t="s">
        <v>55</v>
      </c>
      <c r="B5219" t="s">
        <v>181</v>
      </c>
      <c r="C5219" t="s">
        <v>220</v>
      </c>
      <c r="D5219" s="5">
        <v>194</v>
      </c>
      <c r="E5219" s="5">
        <v>1250000</v>
      </c>
      <c r="F5219" s="5">
        <v>-444481.29</v>
      </c>
      <c r="L5219">
        <v>-448709.72399999999</v>
      </c>
      <c r="M5219" s="5">
        <v>-35.89</v>
      </c>
      <c r="N5219" s="5">
        <v>-5.41</v>
      </c>
      <c r="O5219" s="5">
        <v>3.01</v>
      </c>
      <c r="P5219" s="5">
        <v>-55.7</v>
      </c>
      <c r="R5219" s="5">
        <v>-16.28</v>
      </c>
      <c r="T5219" s="5">
        <v>64.44</v>
      </c>
      <c r="U5219" s="5" t="s">
        <v>314</v>
      </c>
      <c r="V5219" s="13">
        <v>0</v>
      </c>
      <c r="X5219" s="19">
        <v>0</v>
      </c>
      <c r="Y5219" s="12" t="str">
        <f>IFERROR(VLOOKUP(C5219,[1]Index!$D:$F,3,FALSE),"Non List")</f>
        <v>Hydro Power</v>
      </c>
      <c r="Z5219">
        <f>IFERROR(VLOOKUP(C5219,[1]LP!$B:$C,2,FALSE),0)</f>
        <v>259.5</v>
      </c>
      <c r="AA5219" s="11">
        <f t="shared" si="124"/>
        <v>-7.2304263025912512</v>
      </c>
      <c r="AB5219" s="11">
        <f>IFERROR(VLOOKUP(AD5219,[2]Sheet2!$M:$O,2,FALSE),0)</f>
        <v>0</v>
      </c>
      <c r="AC5219" s="11">
        <f>IFERROR(VLOOKUP(AD5219,[2]Sheet2!$M:$O,3,FALSE),0)</f>
        <v>0</v>
      </c>
      <c r="AD5219" s="10" t="s">
        <v>467</v>
      </c>
    </row>
    <row r="5220" spans="1:30" x14ac:dyDescent="0.45">
      <c r="A5220" t="s">
        <v>55</v>
      </c>
      <c r="B5220" t="s">
        <v>181</v>
      </c>
      <c r="C5220" t="s">
        <v>207</v>
      </c>
      <c r="D5220" s="5">
        <v>215</v>
      </c>
      <c r="E5220" s="5">
        <v>386977.5</v>
      </c>
      <c r="F5220" s="5">
        <v>-31866.087299999999</v>
      </c>
      <c r="L5220">
        <v>-26665.113099999999</v>
      </c>
      <c r="M5220" s="5">
        <v>-6.89</v>
      </c>
      <c r="N5220" s="5">
        <v>-31.2</v>
      </c>
      <c r="O5220" s="5">
        <v>2.34</v>
      </c>
      <c r="P5220" s="5">
        <v>-7.51</v>
      </c>
      <c r="R5220" s="5">
        <v>-73.010000000000005</v>
      </c>
      <c r="T5220" s="5">
        <v>91.77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Power</v>
      </c>
      <c r="Z5220">
        <f>IFERROR(VLOOKUP(C5220,[1]LP!$B:$C,2,FALSE),0)</f>
        <v>297</v>
      </c>
      <c r="AA5220" s="11">
        <f t="shared" si="124"/>
        <v>-43.105950653120466</v>
      </c>
      <c r="AB5220" s="11">
        <f>IFERROR(VLOOKUP(AD5220,[2]Sheet2!$M:$O,2,FALSE),0)</f>
        <v>0</v>
      </c>
      <c r="AC5220" s="11">
        <f>IFERROR(VLOOKUP(AD5220,[2]Sheet2!$M:$O,3,FALSE),0)</f>
        <v>0</v>
      </c>
      <c r="AD5220" s="10" t="s">
        <v>468</v>
      </c>
    </row>
    <row r="5221" spans="1:30" x14ac:dyDescent="0.45">
      <c r="A5221" t="s">
        <v>55</v>
      </c>
      <c r="B5221" t="s">
        <v>181</v>
      </c>
      <c r="C5221" t="s">
        <v>243</v>
      </c>
      <c r="D5221" s="5">
        <v>353.7</v>
      </c>
      <c r="E5221" s="5">
        <v>300000</v>
      </c>
      <c r="F5221" s="5">
        <v>-33152.080000000002</v>
      </c>
      <c r="L5221">
        <v>1169.6500000000001</v>
      </c>
      <c r="M5221" s="5">
        <v>0.38</v>
      </c>
      <c r="N5221" s="5">
        <v>930.79</v>
      </c>
      <c r="O5221" s="5">
        <v>3.98</v>
      </c>
      <c r="P5221" s="5">
        <v>0.44</v>
      </c>
      <c r="R5221" s="5">
        <v>3704.54</v>
      </c>
      <c r="T5221" s="5">
        <v>88.95</v>
      </c>
      <c r="U5221" s="5">
        <v>27.58</v>
      </c>
      <c r="V5221" s="13">
        <v>-0.92202431439072663</v>
      </c>
      <c r="X5221" s="19">
        <v>0</v>
      </c>
      <c r="Y5221" s="12" t="str">
        <f>IFERROR(VLOOKUP(C5221,[1]Index!$D:$F,3,FALSE),"Non List")</f>
        <v>Hydro Non Converted</v>
      </c>
      <c r="Z5221">
        <f>IFERROR(VLOOKUP(C5221,[1]LP!$B:$C,2,FALSE),0)</f>
        <v>501</v>
      </c>
      <c r="AA5221" s="11">
        <f t="shared" si="124"/>
        <v>1318.421052631579</v>
      </c>
      <c r="AB5221" s="11">
        <f>IFERROR(VLOOKUP(AD5221,[2]Sheet2!$M:$O,2,FALSE),0)</f>
        <v>0</v>
      </c>
      <c r="AC5221" s="11">
        <f>IFERROR(VLOOKUP(AD5221,[2]Sheet2!$M:$O,3,FALSE),0)</f>
        <v>0</v>
      </c>
      <c r="AD5221" s="10" t="s">
        <v>469</v>
      </c>
    </row>
    <row r="5222" spans="1:30" x14ac:dyDescent="0.45">
      <c r="A5222" t="s">
        <v>55</v>
      </c>
      <c r="B5222" t="s">
        <v>181</v>
      </c>
      <c r="C5222" t="s">
        <v>209</v>
      </c>
      <c r="D5222" s="5">
        <v>353</v>
      </c>
      <c r="E5222" s="5">
        <v>335926</v>
      </c>
      <c r="F5222" s="5">
        <v>42726</v>
      </c>
      <c r="L5222">
        <v>38313</v>
      </c>
      <c r="M5222" s="5">
        <v>11.4</v>
      </c>
      <c r="N5222" s="5">
        <v>30.96</v>
      </c>
      <c r="O5222" s="5">
        <v>3.13</v>
      </c>
      <c r="P5222" s="5">
        <v>10.119999999999999</v>
      </c>
      <c r="R5222" s="5">
        <v>96.9</v>
      </c>
      <c r="T5222" s="5">
        <v>112.72</v>
      </c>
      <c r="U5222" s="5">
        <v>170.04</v>
      </c>
      <c r="V5222" s="13">
        <v>-0.51830028328611899</v>
      </c>
      <c r="X5222" s="19">
        <v>0</v>
      </c>
      <c r="Y5222" s="12" t="str">
        <f>IFERROR(VLOOKUP(C5222,[1]Index!$D:$F,3,FALSE),"Non List")</f>
        <v>Hydro Power</v>
      </c>
      <c r="Z5222">
        <f>IFERROR(VLOOKUP(C5222,[1]LP!$B:$C,2,FALSE),0)</f>
        <v>441.1</v>
      </c>
      <c r="AA5222" s="11">
        <f t="shared" si="124"/>
        <v>38.692982456140349</v>
      </c>
      <c r="AB5222" s="11">
        <f>IFERROR(VLOOKUP(AD5222,[2]Sheet2!$M:$O,2,FALSE),0)</f>
        <v>7</v>
      </c>
      <c r="AC5222" s="11">
        <f>IFERROR(VLOOKUP(AD5222,[2]Sheet2!$M:$O,3,FALSE),0)</f>
        <v>0.37</v>
      </c>
      <c r="AD5222" s="10" t="s">
        <v>470</v>
      </c>
    </row>
    <row r="5223" spans="1:30" x14ac:dyDescent="0.45">
      <c r="A5223" t="s">
        <v>55</v>
      </c>
      <c r="B5223" t="s">
        <v>181</v>
      </c>
      <c r="C5223" t="s">
        <v>210</v>
      </c>
      <c r="D5223" s="5">
        <v>209</v>
      </c>
      <c r="E5223" s="5">
        <v>1675979.8060000001</v>
      </c>
      <c r="F5223" s="5">
        <v>344319.75799999997</v>
      </c>
      <c r="L5223">
        <v>112757.844</v>
      </c>
      <c r="M5223" s="5">
        <v>6.72</v>
      </c>
      <c r="N5223" s="5">
        <v>31.1</v>
      </c>
      <c r="O5223" s="5">
        <v>1.73</v>
      </c>
      <c r="P5223" s="5">
        <v>5.58</v>
      </c>
      <c r="R5223" s="5">
        <v>53.8</v>
      </c>
      <c r="T5223" s="5">
        <v>120.54</v>
      </c>
      <c r="U5223" s="5">
        <v>135</v>
      </c>
      <c r="V5223" s="13">
        <v>-0.35406698564593297</v>
      </c>
      <c r="X5223" s="19">
        <v>0</v>
      </c>
      <c r="Y5223" s="12" t="str">
        <f>IFERROR(VLOOKUP(C5223,[1]Index!$D:$F,3,FALSE),"Non List")</f>
        <v>Hydro Power</v>
      </c>
      <c r="Z5223">
        <f>IFERROR(VLOOKUP(C5223,[1]LP!$B:$C,2,FALSE),0)</f>
        <v>270</v>
      </c>
      <c r="AA5223" s="11">
        <f t="shared" si="124"/>
        <v>40.178571428571431</v>
      </c>
      <c r="AB5223" s="11">
        <f>IFERROR(VLOOKUP(AD5223,[2]Sheet2!$M:$O,2,FALSE),0)</f>
        <v>0</v>
      </c>
      <c r="AC5223" s="11">
        <f>IFERROR(VLOOKUP(AD5223,[2]Sheet2!$M:$O,3,FALSE),0)</f>
        <v>0</v>
      </c>
      <c r="AD5223" s="10" t="s">
        <v>471</v>
      </c>
    </row>
    <row r="5224" spans="1:30" x14ac:dyDescent="0.45">
      <c r="A5224" t="s">
        <v>55</v>
      </c>
      <c r="B5224" t="s">
        <v>181</v>
      </c>
      <c r="C5224" t="s">
        <v>245</v>
      </c>
      <c r="D5224" s="5">
        <v>214</v>
      </c>
      <c r="E5224" s="5">
        <v>612793.80000000005</v>
      </c>
      <c r="F5224" s="5">
        <v>22139.6541</v>
      </c>
      <c r="L5224">
        <v>1025.1744000000001</v>
      </c>
      <c r="M5224" s="5">
        <v>0.16</v>
      </c>
      <c r="N5224" s="5">
        <v>1337.5</v>
      </c>
      <c r="O5224" s="5">
        <v>2.0699999999999998</v>
      </c>
      <c r="P5224" s="5">
        <v>0.16</v>
      </c>
      <c r="R5224" s="5">
        <v>2768.63</v>
      </c>
      <c r="T5224" s="5">
        <v>103.61</v>
      </c>
      <c r="U5224" s="5">
        <v>19.309999999999999</v>
      </c>
      <c r="V5224" s="13">
        <v>-0.90976635514018689</v>
      </c>
      <c r="X5224" s="19">
        <v>0</v>
      </c>
      <c r="Y5224" s="12" t="str">
        <f>IFERROR(VLOOKUP(C5224,[1]Index!$D:$F,3,FALSE),"Non List")</f>
        <v>Hydro Non Converted</v>
      </c>
      <c r="Z5224">
        <f>IFERROR(VLOOKUP(C5224,[1]LP!$B:$C,2,FALSE),0)</f>
        <v>287.89999999999998</v>
      </c>
      <c r="AA5224" s="11">
        <f t="shared" si="124"/>
        <v>1799.3749999999998</v>
      </c>
      <c r="AB5224" s="11">
        <f>IFERROR(VLOOKUP(AD5224,[2]Sheet2!$M:$O,2,FALSE),0)</f>
        <v>0</v>
      </c>
      <c r="AC5224" s="11">
        <f>IFERROR(VLOOKUP(AD5224,[2]Sheet2!$M:$O,3,FALSE),0)</f>
        <v>0</v>
      </c>
      <c r="AD5224" s="10" t="s">
        <v>472</v>
      </c>
    </row>
    <row r="5225" spans="1:30" x14ac:dyDescent="0.45">
      <c r="A5225" t="s">
        <v>55</v>
      </c>
      <c r="B5225" t="s">
        <v>181</v>
      </c>
      <c r="C5225" t="s">
        <v>317</v>
      </c>
      <c r="D5225" s="5">
        <v>249.5</v>
      </c>
      <c r="E5225" s="5">
        <v>3332497</v>
      </c>
      <c r="F5225" s="5">
        <v>-75575.745999999999</v>
      </c>
      <c r="L5225">
        <v>-30068.823</v>
      </c>
      <c r="M5225" s="5">
        <v>-0.9</v>
      </c>
      <c r="N5225" s="5">
        <v>-277.22000000000003</v>
      </c>
      <c r="O5225" s="5">
        <v>2.5499999999999998</v>
      </c>
      <c r="P5225" s="5">
        <v>-0.92</v>
      </c>
      <c r="R5225" s="5">
        <v>-706.91</v>
      </c>
      <c r="T5225" s="5">
        <v>97.73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435.9</v>
      </c>
      <c r="AA5225" s="11">
        <f t="shared" si="124"/>
        <v>-484.33333333333331</v>
      </c>
      <c r="AB5225" s="11">
        <f>IFERROR(VLOOKUP(AD5225,[2]Sheet2!$M:$O,2,FALSE),0)</f>
        <v>0</v>
      </c>
      <c r="AC5225" s="11">
        <f>IFERROR(VLOOKUP(AD5225,[2]Sheet2!$M:$O,3,FALSE),0)</f>
        <v>0</v>
      </c>
      <c r="AD5225" s="10" t="s">
        <v>474</v>
      </c>
    </row>
    <row r="5226" spans="1:30" x14ac:dyDescent="0.45">
      <c r="A5226" t="s">
        <v>55</v>
      </c>
      <c r="B5226" t="s">
        <v>181</v>
      </c>
      <c r="C5226" t="s">
        <v>227</v>
      </c>
      <c r="D5226" s="5">
        <v>181</v>
      </c>
      <c r="E5226" s="5">
        <v>550000</v>
      </c>
      <c r="F5226" s="5">
        <v>-132538.36600000001</v>
      </c>
      <c r="L5226">
        <v>-19704.423999999999</v>
      </c>
      <c r="M5226" s="5">
        <v>-3.58</v>
      </c>
      <c r="N5226" s="5">
        <v>-50.56</v>
      </c>
      <c r="O5226" s="5">
        <v>2.38</v>
      </c>
      <c r="P5226" s="5">
        <v>-4.72</v>
      </c>
      <c r="R5226" s="5">
        <v>-120.33</v>
      </c>
      <c r="T5226" s="5">
        <v>75.900000000000006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Power</v>
      </c>
      <c r="Z5226">
        <f>IFERROR(VLOOKUP(C5226,[1]LP!$B:$C,2,FALSE),0)</f>
        <v>168.2</v>
      </c>
      <c r="AA5226" s="11">
        <f t="shared" si="124"/>
        <v>-46.983240223463682</v>
      </c>
      <c r="AB5226" s="11">
        <f>IFERROR(VLOOKUP(AD5226,[2]Sheet2!$M:$O,2,FALSE),0)</f>
        <v>0</v>
      </c>
      <c r="AC5226" s="11">
        <f>IFERROR(VLOOKUP(AD5226,[2]Sheet2!$M:$O,3,FALSE),0)</f>
        <v>0</v>
      </c>
      <c r="AD5226" s="10" t="s">
        <v>475</v>
      </c>
    </row>
    <row r="5227" spans="1:30" x14ac:dyDescent="0.45">
      <c r="A5227" t="s">
        <v>55</v>
      </c>
      <c r="B5227" t="s">
        <v>181</v>
      </c>
      <c r="C5227" t="s">
        <v>318</v>
      </c>
      <c r="D5227" s="5">
        <v>200.1</v>
      </c>
      <c r="E5227" s="5">
        <v>1000000</v>
      </c>
      <c r="F5227" s="5">
        <v>-73153</v>
      </c>
      <c r="L5227">
        <v>-19545</v>
      </c>
      <c r="M5227" s="5">
        <v>-1.95</v>
      </c>
      <c r="N5227" s="5">
        <v>-102.62</v>
      </c>
      <c r="O5227" s="5">
        <v>2.16</v>
      </c>
      <c r="P5227" s="5">
        <v>-2.11</v>
      </c>
      <c r="R5227" s="5">
        <v>-221.66</v>
      </c>
      <c r="T5227" s="5">
        <v>92.68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Non Converted</v>
      </c>
      <c r="Z5227">
        <f>IFERROR(VLOOKUP(C5227,[1]LP!$B:$C,2,FALSE),0)</f>
        <v>302</v>
      </c>
      <c r="AA5227" s="11">
        <f t="shared" si="124"/>
        <v>-154.87179487179486</v>
      </c>
      <c r="AB5227" s="11">
        <f>IFERROR(VLOOKUP(AD5227,[2]Sheet2!$M:$O,2,FALSE),0)</f>
        <v>0</v>
      </c>
      <c r="AC5227" s="11">
        <f>IFERROR(VLOOKUP(AD5227,[2]Sheet2!$M:$O,3,FALSE),0)</f>
        <v>0</v>
      </c>
      <c r="AD5227" s="10" t="s">
        <v>476</v>
      </c>
    </row>
    <row r="5228" spans="1:30" x14ac:dyDescent="0.45">
      <c r="A5228" t="s">
        <v>55</v>
      </c>
      <c r="B5228" t="s">
        <v>181</v>
      </c>
      <c r="C5228" t="s">
        <v>328</v>
      </c>
      <c r="D5228" s="5">
        <v>196</v>
      </c>
      <c r="E5228" s="5">
        <v>544053.4</v>
      </c>
      <c r="F5228" s="5">
        <v>-192945.42600000001</v>
      </c>
      <c r="L5228">
        <v>-26349.792000000001</v>
      </c>
      <c r="M5228" s="5">
        <v>-4.84</v>
      </c>
      <c r="N5228" s="5">
        <v>-40.5</v>
      </c>
      <c r="O5228" s="5">
        <v>3.04</v>
      </c>
      <c r="P5228" s="5">
        <v>-7.5</v>
      </c>
      <c r="R5228" s="5">
        <v>-123.12</v>
      </c>
      <c r="T5228" s="5">
        <v>64.540000000000006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Non Converted</v>
      </c>
      <c r="Z5228">
        <f>IFERROR(VLOOKUP(C5228,[1]LP!$B:$C,2,FALSE),0)</f>
        <v>377</v>
      </c>
      <c r="AA5228" s="11">
        <f t="shared" si="124"/>
        <v>-77.892561983471083</v>
      </c>
      <c r="AB5228" s="11">
        <f>IFERROR(VLOOKUP(AD5228,[2]Sheet2!$M:$O,2,FALSE),0)</f>
        <v>0</v>
      </c>
      <c r="AC5228" s="11">
        <f>IFERROR(VLOOKUP(AD5228,[2]Sheet2!$M:$O,3,FALSE),0)</f>
        <v>0</v>
      </c>
      <c r="AD5228" s="10" t="s">
        <v>566</v>
      </c>
    </row>
    <row r="5229" spans="1:30" x14ac:dyDescent="0.45">
      <c r="A5229" t="s">
        <v>55</v>
      </c>
      <c r="B5229" t="s">
        <v>181</v>
      </c>
      <c r="C5229" t="s">
        <v>211</v>
      </c>
      <c r="D5229" s="5">
        <v>177</v>
      </c>
      <c r="E5229" s="5">
        <v>1100000</v>
      </c>
      <c r="F5229" s="5">
        <v>-186296.96400000001</v>
      </c>
      <c r="L5229">
        <v>-12546.128000000001</v>
      </c>
      <c r="M5229" s="5">
        <v>-1.1399999999999999</v>
      </c>
      <c r="N5229" s="5">
        <v>-155.26</v>
      </c>
      <c r="O5229" s="5">
        <v>2.13</v>
      </c>
      <c r="P5229" s="5">
        <v>-1.37</v>
      </c>
      <c r="R5229" s="5">
        <v>-330.7</v>
      </c>
      <c r="T5229" s="5">
        <v>83.06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Power</v>
      </c>
      <c r="Z5229">
        <f>IFERROR(VLOOKUP(C5229,[1]LP!$B:$C,2,FALSE),0)</f>
        <v>260</v>
      </c>
      <c r="AA5229" s="11">
        <f t="shared" si="124"/>
        <v>-228.07017543859652</v>
      </c>
      <c r="AB5229" s="11">
        <f>IFERROR(VLOOKUP(AD5229,[2]Sheet2!$M:$O,2,FALSE),0)</f>
        <v>0</v>
      </c>
      <c r="AC5229" s="11">
        <f>IFERROR(VLOOKUP(AD5229,[2]Sheet2!$M:$O,3,FALSE),0)</f>
        <v>0</v>
      </c>
      <c r="AD5229" s="10" t="s">
        <v>477</v>
      </c>
    </row>
    <row r="5230" spans="1:30" x14ac:dyDescent="0.45">
      <c r="A5230" t="s">
        <v>55</v>
      </c>
      <c r="B5230" t="s">
        <v>181</v>
      </c>
      <c r="C5230" t="s">
        <v>234</v>
      </c>
      <c r="D5230" s="5">
        <v>277</v>
      </c>
      <c r="E5230" s="5">
        <v>6000000</v>
      </c>
      <c r="F5230" s="5">
        <v>-381156.07</v>
      </c>
      <c r="L5230">
        <v>-34407.29</v>
      </c>
      <c r="M5230" s="5">
        <v>-0.56999999999999995</v>
      </c>
      <c r="N5230" s="5">
        <v>-485.96</v>
      </c>
      <c r="O5230" s="5">
        <v>2.96</v>
      </c>
      <c r="P5230" s="5">
        <v>-0.61</v>
      </c>
      <c r="R5230" s="5">
        <v>-1438.44</v>
      </c>
      <c r="T5230" s="5">
        <v>93.65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342.1</v>
      </c>
      <c r="AA5230" s="11">
        <f t="shared" si="124"/>
        <v>-600.17543859649129</v>
      </c>
      <c r="AB5230" s="11">
        <f>IFERROR(VLOOKUP(AD5230,[2]Sheet2!$M:$O,2,FALSE),0)</f>
        <v>0</v>
      </c>
      <c r="AC5230" s="11">
        <f>IFERROR(VLOOKUP(AD5230,[2]Sheet2!$M:$O,3,FALSE),0)</f>
        <v>0</v>
      </c>
      <c r="AD5230" s="10" t="s">
        <v>478</v>
      </c>
    </row>
    <row r="5231" spans="1:30" x14ac:dyDescent="0.45">
      <c r="A5231" t="s">
        <v>55</v>
      </c>
      <c r="B5231" t="s">
        <v>181</v>
      </c>
      <c r="C5231" t="s">
        <v>246</v>
      </c>
      <c r="D5231" s="5">
        <v>242.7</v>
      </c>
      <c r="E5231" s="5">
        <v>1350000</v>
      </c>
      <c r="F5231" s="5">
        <v>-83548.357600000003</v>
      </c>
      <c r="L5231">
        <v>-33772.098599999998</v>
      </c>
      <c r="M5231" s="5">
        <v>-2.5</v>
      </c>
      <c r="N5231" s="5">
        <v>-97.08</v>
      </c>
      <c r="O5231" s="5">
        <v>2.59</v>
      </c>
      <c r="P5231" s="5">
        <v>-2.67</v>
      </c>
      <c r="R5231" s="5">
        <v>-251.44</v>
      </c>
      <c r="T5231" s="5">
        <v>93.81</v>
      </c>
      <c r="U5231" s="5" t="s">
        <v>314</v>
      </c>
      <c r="V5231" s="13">
        <v>0</v>
      </c>
      <c r="X5231" s="19">
        <v>0</v>
      </c>
      <c r="Y5231" s="12" t="str">
        <f>IFERROR(VLOOKUP(C5231,[1]Index!$D:$F,3,FALSE),"Non List")</f>
        <v>Hydro Non Converted</v>
      </c>
      <c r="Z5231">
        <f>IFERROR(VLOOKUP(C5231,[1]LP!$B:$C,2,FALSE),0)</f>
        <v>345</v>
      </c>
      <c r="AA5231" s="11">
        <f t="shared" si="124"/>
        <v>-138</v>
      </c>
      <c r="AB5231" s="11">
        <f>IFERROR(VLOOKUP(AD5231,[2]Sheet2!$M:$O,2,FALSE),0)</f>
        <v>0</v>
      </c>
      <c r="AC5231" s="11">
        <f>IFERROR(VLOOKUP(AD5231,[2]Sheet2!$M:$O,3,FALSE),0)</f>
        <v>0</v>
      </c>
      <c r="AD5231" s="10" t="s">
        <v>480</v>
      </c>
    </row>
    <row r="5232" spans="1:30" x14ac:dyDescent="0.45">
      <c r="A5232" t="s">
        <v>55</v>
      </c>
      <c r="B5232" t="s">
        <v>181</v>
      </c>
      <c r="C5232" t="s">
        <v>212</v>
      </c>
      <c r="D5232" s="5">
        <v>161</v>
      </c>
      <c r="E5232" s="5">
        <v>800000</v>
      </c>
      <c r="F5232" s="5">
        <v>-243151.16</v>
      </c>
      <c r="L5232">
        <v>-4461.29</v>
      </c>
      <c r="M5232" s="5">
        <v>-0.55000000000000004</v>
      </c>
      <c r="N5232" s="5">
        <v>-292.73</v>
      </c>
      <c r="O5232" s="5">
        <v>2.31</v>
      </c>
      <c r="P5232" s="5">
        <v>-0.8</v>
      </c>
      <c r="R5232" s="5">
        <v>-676.21</v>
      </c>
      <c r="T5232" s="5">
        <v>69.61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214</v>
      </c>
      <c r="AA5232" s="11">
        <f t="shared" si="124"/>
        <v>-389.09090909090907</v>
      </c>
      <c r="AB5232" s="11">
        <f>IFERROR(VLOOKUP(AD5232,[2]Sheet2!$M:$O,2,FALSE),0)</f>
        <v>0</v>
      </c>
      <c r="AC5232" s="11">
        <f>IFERROR(VLOOKUP(AD5232,[2]Sheet2!$M:$O,3,FALSE),0)</f>
        <v>0</v>
      </c>
      <c r="AD5232" s="10" t="s">
        <v>481</v>
      </c>
    </row>
    <row r="5233" spans="1:30" x14ac:dyDescent="0.45">
      <c r="A5233" t="s">
        <v>55</v>
      </c>
      <c r="B5233" t="s">
        <v>181</v>
      </c>
      <c r="C5233" t="s">
        <v>223</v>
      </c>
      <c r="D5233" s="5">
        <v>226.9</v>
      </c>
      <c r="E5233" s="5">
        <v>1500000</v>
      </c>
      <c r="F5233" s="5">
        <v>-364601.01579999999</v>
      </c>
      <c r="L5233">
        <v>-88509.591899999999</v>
      </c>
      <c r="M5233" s="5">
        <v>-5.9</v>
      </c>
      <c r="N5233" s="5">
        <v>-38.46</v>
      </c>
      <c r="O5233" s="5">
        <v>3</v>
      </c>
      <c r="P5233" s="5">
        <v>-7.8</v>
      </c>
      <c r="R5233" s="5">
        <v>-115.38</v>
      </c>
      <c r="T5233" s="5">
        <v>75.69</v>
      </c>
      <c r="U5233" s="5" t="s">
        <v>314</v>
      </c>
      <c r="V5233" s="13">
        <v>0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194.4</v>
      </c>
      <c r="AA5233" s="11">
        <f t="shared" si="124"/>
        <v>-32.949152542372879</v>
      </c>
      <c r="AB5233" s="11">
        <f>IFERROR(VLOOKUP(AD5233,[2]Sheet2!$M:$O,2,FALSE),0)</f>
        <v>0</v>
      </c>
      <c r="AC5233" s="11">
        <f>IFERROR(VLOOKUP(AD5233,[2]Sheet2!$M:$O,3,FALSE),0)</f>
        <v>0</v>
      </c>
      <c r="AD5233" s="10" t="s">
        <v>567</v>
      </c>
    </row>
    <row r="5234" spans="1:30" x14ac:dyDescent="0.45">
      <c r="A5234" t="s">
        <v>55</v>
      </c>
      <c r="B5234" t="s">
        <v>181</v>
      </c>
      <c r="C5234" t="s">
        <v>235</v>
      </c>
      <c r="D5234" s="5">
        <v>340</v>
      </c>
      <c r="E5234" s="5">
        <v>400000</v>
      </c>
      <c r="F5234" s="5">
        <v>-145220.065</v>
      </c>
      <c r="L5234">
        <v>-47024.631999999998</v>
      </c>
      <c r="M5234" s="5">
        <v>-11.75</v>
      </c>
      <c r="N5234" s="5">
        <v>-28.94</v>
      </c>
      <c r="O5234" s="5">
        <v>5.34</v>
      </c>
      <c r="P5234" s="5">
        <v>-18.46</v>
      </c>
      <c r="R5234" s="5">
        <v>-154.54</v>
      </c>
      <c r="T5234" s="5">
        <v>63.69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603.9</v>
      </c>
      <c r="AA5234" s="11">
        <f t="shared" si="124"/>
        <v>-51.39574468085106</v>
      </c>
      <c r="AB5234" s="11">
        <f>IFERROR(VLOOKUP(AD5234,[2]Sheet2!$M:$O,2,FALSE),0)</f>
        <v>0</v>
      </c>
      <c r="AC5234" s="11">
        <f>IFERROR(VLOOKUP(AD5234,[2]Sheet2!$M:$O,3,FALSE),0)</f>
        <v>0</v>
      </c>
      <c r="AD5234" s="10" t="s">
        <v>482</v>
      </c>
    </row>
    <row r="5235" spans="1:30" x14ac:dyDescent="0.45">
      <c r="A5235" t="s">
        <v>55</v>
      </c>
      <c r="B5235" t="s">
        <v>181</v>
      </c>
      <c r="C5235" t="s">
        <v>228</v>
      </c>
      <c r="D5235" s="5">
        <v>255</v>
      </c>
      <c r="E5235" s="5">
        <v>1450000</v>
      </c>
      <c r="F5235" s="5">
        <v>-193676.26</v>
      </c>
      <c r="L5235">
        <v>-57092.093000000001</v>
      </c>
      <c r="M5235" s="5">
        <v>-3.93</v>
      </c>
      <c r="N5235" s="5">
        <v>-64.89</v>
      </c>
      <c r="O5235" s="5">
        <v>2.94</v>
      </c>
      <c r="P5235" s="5">
        <v>-4.54</v>
      </c>
      <c r="R5235" s="5">
        <v>-190.78</v>
      </c>
      <c r="T5235" s="5">
        <v>86.64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249</v>
      </c>
      <c r="AA5235" s="11">
        <f t="shared" si="124"/>
        <v>-63.358778625954194</v>
      </c>
      <c r="AB5235" s="11">
        <f>IFERROR(VLOOKUP(AD5235,[2]Sheet2!$M:$O,2,FALSE),0)</f>
        <v>0</v>
      </c>
      <c r="AC5235" s="11">
        <f>IFERROR(VLOOKUP(AD5235,[2]Sheet2!$M:$O,3,FALSE),0)</f>
        <v>0</v>
      </c>
      <c r="AD5235" s="10" t="s">
        <v>483</v>
      </c>
    </row>
    <row r="5236" spans="1:30" x14ac:dyDescent="0.45">
      <c r="A5236" t="s">
        <v>55</v>
      </c>
      <c r="B5236" t="s">
        <v>181</v>
      </c>
      <c r="C5236" t="s">
        <v>216</v>
      </c>
      <c r="D5236" s="5">
        <v>244.1</v>
      </c>
      <c r="E5236" s="5">
        <v>962500</v>
      </c>
      <c r="F5236" s="5">
        <v>102520.63</v>
      </c>
      <c r="L5236">
        <v>53397.04</v>
      </c>
      <c r="M5236" s="5">
        <v>5.54</v>
      </c>
      <c r="N5236" s="5">
        <v>44.06</v>
      </c>
      <c r="O5236" s="5">
        <v>2.21</v>
      </c>
      <c r="P5236" s="5">
        <v>5.01</v>
      </c>
      <c r="R5236" s="5">
        <v>97.37</v>
      </c>
      <c r="T5236" s="5">
        <v>110.65</v>
      </c>
      <c r="U5236" s="5">
        <v>117.44</v>
      </c>
      <c r="V5236" s="13">
        <v>-0.51888570258090949</v>
      </c>
      <c r="X5236" s="19">
        <v>0</v>
      </c>
      <c r="Y5236" s="12" t="str">
        <f>IFERROR(VLOOKUP(C5236,[1]Index!$D:$F,3,FALSE),"Non List")</f>
        <v>Hydro Power</v>
      </c>
      <c r="Z5236">
        <f>IFERROR(VLOOKUP(C5236,[1]LP!$B:$C,2,FALSE),0)</f>
        <v>268</v>
      </c>
      <c r="AA5236" s="11">
        <f t="shared" si="124"/>
        <v>48.375451263537904</v>
      </c>
      <c r="AB5236" s="11">
        <f>IFERROR(VLOOKUP(AD5236,[2]Sheet2!$M:$O,2,FALSE),0)</f>
        <v>0</v>
      </c>
      <c r="AC5236" s="11">
        <f>IFERROR(VLOOKUP(AD5236,[2]Sheet2!$M:$O,3,FALSE),0)</f>
        <v>0</v>
      </c>
      <c r="AD5236" s="10" t="s">
        <v>484</v>
      </c>
    </row>
    <row r="5237" spans="1:30" x14ac:dyDescent="0.45">
      <c r="A5237" t="s">
        <v>55</v>
      </c>
      <c r="B5237" t="s">
        <v>181</v>
      </c>
      <c r="C5237" t="s">
        <v>217</v>
      </c>
      <c r="D5237" s="5">
        <v>233</v>
      </c>
      <c r="E5237" s="5">
        <v>10590000</v>
      </c>
      <c r="F5237" s="5">
        <v>-6918024.1464999998</v>
      </c>
      <c r="L5237">
        <v>-3758914.0603</v>
      </c>
      <c r="M5237" s="5">
        <v>-35.49</v>
      </c>
      <c r="N5237" s="5">
        <v>-6.57</v>
      </c>
      <c r="O5237" s="5">
        <v>6.72</v>
      </c>
      <c r="P5237" s="5">
        <v>-102.37</v>
      </c>
      <c r="R5237" s="5">
        <v>-44.15</v>
      </c>
      <c r="T5237" s="5">
        <v>34.67</v>
      </c>
      <c r="U5237" s="5" t="s">
        <v>314</v>
      </c>
      <c r="V5237" s="13">
        <v>0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211.5</v>
      </c>
      <c r="AA5237" s="11">
        <f t="shared" si="124"/>
        <v>-5.9594251901944206</v>
      </c>
      <c r="AB5237" s="11">
        <f>IFERROR(VLOOKUP(AD5237,[2]Sheet2!$M:$O,2,FALSE),0)</f>
        <v>0</v>
      </c>
      <c r="AC5237" s="11">
        <f>IFERROR(VLOOKUP(AD5237,[2]Sheet2!$M:$O,3,FALSE),0)</f>
        <v>0</v>
      </c>
      <c r="AD5237" s="10" t="s">
        <v>485</v>
      </c>
    </row>
    <row r="5238" spans="1:30" x14ac:dyDescent="0.45">
      <c r="A5238" t="s">
        <v>55</v>
      </c>
      <c r="B5238" t="s">
        <v>181</v>
      </c>
      <c r="C5238" t="s">
        <v>218</v>
      </c>
      <c r="D5238" s="5">
        <v>167</v>
      </c>
      <c r="E5238" s="5">
        <v>750000</v>
      </c>
      <c r="F5238" s="5">
        <v>-31405.661</v>
      </c>
      <c r="L5238">
        <v>14580.19</v>
      </c>
      <c r="M5238" s="5">
        <v>1.94</v>
      </c>
      <c r="N5238" s="5">
        <v>86.08</v>
      </c>
      <c r="O5238" s="5">
        <v>1.74</v>
      </c>
      <c r="P5238" s="5">
        <v>2.0299999999999998</v>
      </c>
      <c r="R5238" s="5">
        <v>149.78</v>
      </c>
      <c r="T5238" s="5">
        <v>95.81</v>
      </c>
      <c r="U5238" s="5">
        <v>64.67</v>
      </c>
      <c r="V5238" s="13">
        <v>-0.61275449101796409</v>
      </c>
      <c r="X5238" s="19">
        <v>0</v>
      </c>
      <c r="Y5238" s="12" t="str">
        <f>IFERROR(VLOOKUP(C5238,[1]Index!$D:$F,3,FALSE),"Non List")</f>
        <v>Hydro Power</v>
      </c>
      <c r="Z5238">
        <f>IFERROR(VLOOKUP(C5238,[1]LP!$B:$C,2,FALSE),0)</f>
        <v>224.1</v>
      </c>
      <c r="AA5238" s="11">
        <f t="shared" si="124"/>
        <v>115.51546391752578</v>
      </c>
      <c r="AB5238" s="11">
        <f>IFERROR(VLOOKUP(AD5238,[2]Sheet2!$M:$O,2,FALSE),0)</f>
        <v>0</v>
      </c>
      <c r="AC5238" s="11">
        <f>IFERROR(VLOOKUP(AD5238,[2]Sheet2!$M:$O,3,FALSE),0)</f>
        <v>0</v>
      </c>
      <c r="AD5238" s="10" t="s">
        <v>486</v>
      </c>
    </row>
    <row r="5239" spans="1:30" x14ac:dyDescent="0.45">
      <c r="A5239" t="s">
        <v>55</v>
      </c>
      <c r="B5239" t="s">
        <v>181</v>
      </c>
      <c r="C5239" t="s">
        <v>247</v>
      </c>
      <c r="D5239" s="5">
        <v>218.8</v>
      </c>
      <c r="E5239" s="5">
        <v>1593000</v>
      </c>
      <c r="F5239" s="5">
        <v>-272929.21999999997</v>
      </c>
      <c r="L5239">
        <v>-159597.89000000001</v>
      </c>
      <c r="M5239" s="5">
        <v>-10.01</v>
      </c>
      <c r="N5239" s="5">
        <v>-21.86</v>
      </c>
      <c r="O5239" s="5">
        <v>2.64</v>
      </c>
      <c r="P5239" s="5">
        <v>-12.09</v>
      </c>
      <c r="R5239" s="5">
        <v>-57.71</v>
      </c>
      <c r="T5239" s="5">
        <v>82.87</v>
      </c>
      <c r="U5239" s="5" t="s">
        <v>314</v>
      </c>
      <c r="V5239" s="13">
        <v>0</v>
      </c>
      <c r="X5239" s="19">
        <v>0</v>
      </c>
      <c r="Y5239" s="12" t="str">
        <f>IFERROR(VLOOKUP(C5239,[1]Index!$D:$F,3,FALSE),"Non List")</f>
        <v>Hydro Non Converted</v>
      </c>
      <c r="Z5239">
        <f>IFERROR(VLOOKUP(C5239,[1]LP!$B:$C,2,FALSE),0)</f>
        <v>327</v>
      </c>
      <c r="AA5239" s="11">
        <f t="shared" si="124"/>
        <v>-32.667332667332666</v>
      </c>
      <c r="AB5239" s="11">
        <f>IFERROR(VLOOKUP(AD5239,[2]Sheet2!$M:$O,2,FALSE),0)</f>
        <v>0</v>
      </c>
      <c r="AC5239" s="11">
        <f>IFERROR(VLOOKUP(AD5239,[2]Sheet2!$M:$O,3,FALSE),0)</f>
        <v>0</v>
      </c>
      <c r="AD5239" s="10" t="s">
        <v>488</v>
      </c>
    </row>
    <row r="5240" spans="1:30" x14ac:dyDescent="0.45">
      <c r="A5240" t="s">
        <v>55</v>
      </c>
      <c r="B5240" t="s">
        <v>181</v>
      </c>
      <c r="C5240" t="s">
        <v>320</v>
      </c>
      <c r="D5240" s="5">
        <v>173</v>
      </c>
      <c r="E5240" s="5">
        <v>802500</v>
      </c>
      <c r="F5240" s="5">
        <v>-194190.45</v>
      </c>
      <c r="L5240">
        <v>-11421.914000000001</v>
      </c>
      <c r="M5240" s="5">
        <v>-1.42</v>
      </c>
      <c r="N5240" s="5">
        <v>-121.83</v>
      </c>
      <c r="O5240" s="5">
        <v>2.2799999999999998</v>
      </c>
      <c r="P5240" s="5">
        <v>-1.88</v>
      </c>
      <c r="R5240" s="5">
        <v>-277.77</v>
      </c>
      <c r="T5240" s="5">
        <v>75.8</v>
      </c>
      <c r="U5240" s="5" t="s">
        <v>314</v>
      </c>
      <c r="V5240" s="13">
        <v>0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496</v>
      </c>
      <c r="AA5240" s="11">
        <f t="shared" si="124"/>
        <v>-349.29577464788736</v>
      </c>
      <c r="AB5240" s="11">
        <f>IFERROR(VLOOKUP(AD5240,[2]Sheet2!$M:$O,2,FALSE),0)</f>
        <v>0</v>
      </c>
      <c r="AC5240" s="11">
        <f>IFERROR(VLOOKUP(AD5240,[2]Sheet2!$M:$O,3,FALSE),0)</f>
        <v>0</v>
      </c>
      <c r="AD5240" s="10" t="s">
        <v>491</v>
      </c>
    </row>
    <row r="5241" spans="1:30" x14ac:dyDescent="0.45">
      <c r="A5241" t="s">
        <v>55</v>
      </c>
      <c r="B5241" t="s">
        <v>181</v>
      </c>
      <c r="C5241" t="s">
        <v>321</v>
      </c>
      <c r="D5241" s="5">
        <v>607</v>
      </c>
      <c r="E5241" s="5">
        <v>500000</v>
      </c>
      <c r="F5241" s="5">
        <v>54568.201999999997</v>
      </c>
      <c r="L5241">
        <v>55293.991000000002</v>
      </c>
      <c r="M5241" s="5">
        <v>11.05</v>
      </c>
      <c r="N5241" s="5">
        <v>54.93</v>
      </c>
      <c r="O5241" s="5">
        <v>5.47</v>
      </c>
      <c r="P5241" s="5">
        <v>9.9700000000000006</v>
      </c>
      <c r="R5241" s="5">
        <v>300.47000000000003</v>
      </c>
      <c r="T5241" s="5">
        <v>110.91</v>
      </c>
      <c r="U5241" s="5">
        <v>166.06</v>
      </c>
      <c r="V5241" s="13">
        <v>-0.72642504118616147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627</v>
      </c>
      <c r="AA5241" s="11">
        <f t="shared" si="124"/>
        <v>56.742081447963798</v>
      </c>
      <c r="AB5241" s="11">
        <f>IFERROR(VLOOKUP(AD5241,[2]Sheet2!$M:$O,2,FALSE),0)</f>
        <v>0</v>
      </c>
      <c r="AC5241" s="11">
        <f>IFERROR(VLOOKUP(AD5241,[2]Sheet2!$M:$O,3,FALSE),0)</f>
        <v>0</v>
      </c>
      <c r="AD5241" s="10" t="s">
        <v>492</v>
      </c>
    </row>
    <row r="5242" spans="1:30" x14ac:dyDescent="0.45">
      <c r="A5242" t="s">
        <v>55</v>
      </c>
      <c r="B5242" t="s">
        <v>181</v>
      </c>
      <c r="C5242" t="s">
        <v>224</v>
      </c>
      <c r="D5242" s="5">
        <v>953.6</v>
      </c>
      <c r="E5242" s="5">
        <v>1968027</v>
      </c>
      <c r="F5242" s="5">
        <v>1205928.4609999999</v>
      </c>
      <c r="L5242">
        <v>405961.36800000002</v>
      </c>
      <c r="M5242" s="5">
        <v>20.62</v>
      </c>
      <c r="N5242" s="5">
        <v>46.25</v>
      </c>
      <c r="O5242" s="5">
        <v>5.91</v>
      </c>
      <c r="P5242" s="5">
        <v>12.79</v>
      </c>
      <c r="R5242" s="5">
        <v>273.33999999999997</v>
      </c>
      <c r="T5242" s="5">
        <v>161.28</v>
      </c>
      <c r="U5242" s="5">
        <v>273.54000000000002</v>
      </c>
      <c r="V5242" s="13">
        <v>-0.71315016778523488</v>
      </c>
      <c r="X5242" s="19">
        <v>0</v>
      </c>
      <c r="Y5242" s="12" t="str">
        <f>IFERROR(VLOOKUP(C5242,[1]Index!$D:$F,3,FALSE),"Non List")</f>
        <v>Hydro Power</v>
      </c>
      <c r="Z5242">
        <f>IFERROR(VLOOKUP(C5242,[1]LP!$B:$C,2,FALSE),0)</f>
        <v>655</v>
      </c>
      <c r="AA5242" s="11">
        <f t="shared" si="124"/>
        <v>31.765276430649852</v>
      </c>
      <c r="AB5242" s="11">
        <f>IFERROR(VLOOKUP(AD5242,[2]Sheet2!$M:$O,2,FALSE),0)</f>
        <v>0</v>
      </c>
      <c r="AC5242" s="11">
        <f>IFERROR(VLOOKUP(AD5242,[2]Sheet2!$M:$O,3,FALSE),0)</f>
        <v>0</v>
      </c>
      <c r="AD5242" s="10" t="s">
        <v>494</v>
      </c>
    </row>
    <row r="5243" spans="1:30" x14ac:dyDescent="0.45">
      <c r="A5243" t="s">
        <v>55</v>
      </c>
      <c r="B5243" t="s">
        <v>181</v>
      </c>
      <c r="C5243" t="s">
        <v>251</v>
      </c>
      <c r="D5243" s="5">
        <v>202</v>
      </c>
      <c r="E5243" s="5">
        <v>1095000</v>
      </c>
      <c r="F5243" s="5">
        <v>-314887.652</v>
      </c>
      <c r="L5243">
        <v>-6916.5140000000001</v>
      </c>
      <c r="M5243" s="5">
        <v>-0.63</v>
      </c>
      <c r="N5243" s="5">
        <v>-320.63</v>
      </c>
      <c r="O5243" s="5">
        <v>2.84</v>
      </c>
      <c r="P5243" s="5">
        <v>-0.89</v>
      </c>
      <c r="R5243" s="5">
        <v>-910.59</v>
      </c>
      <c r="T5243" s="5">
        <v>71.239999999999995</v>
      </c>
      <c r="U5243" s="5" t="s">
        <v>314</v>
      </c>
      <c r="V5243" s="13">
        <v>0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340</v>
      </c>
      <c r="AA5243" s="11">
        <f t="shared" si="124"/>
        <v>-539.68253968253964</v>
      </c>
      <c r="AB5243" s="11">
        <f>IFERROR(VLOOKUP(AD5243,[2]Sheet2!$M:$O,2,FALSE),0)</f>
        <v>0</v>
      </c>
      <c r="AC5243" s="11">
        <f>IFERROR(VLOOKUP(AD5243,[2]Sheet2!$M:$O,3,FALSE),0)</f>
        <v>0</v>
      </c>
      <c r="AD5243" s="10" t="s">
        <v>496</v>
      </c>
    </row>
    <row r="5244" spans="1:30" x14ac:dyDescent="0.45">
      <c r="A5244" t="s">
        <v>55</v>
      </c>
      <c r="B5244" t="s">
        <v>181</v>
      </c>
      <c r="C5244" t="s">
        <v>225</v>
      </c>
      <c r="D5244" s="5">
        <v>408.1</v>
      </c>
      <c r="E5244" s="5">
        <v>420000</v>
      </c>
      <c r="F5244" s="5">
        <v>25236.134999999998</v>
      </c>
      <c r="L5244">
        <v>17086.7271</v>
      </c>
      <c r="M5244" s="5">
        <v>4.0599999999999996</v>
      </c>
      <c r="N5244" s="5">
        <v>100.52</v>
      </c>
      <c r="O5244" s="5">
        <v>3.85</v>
      </c>
      <c r="P5244" s="5">
        <v>3.84</v>
      </c>
      <c r="R5244" s="5">
        <v>387</v>
      </c>
      <c r="T5244" s="5">
        <v>106.01</v>
      </c>
      <c r="U5244" s="5">
        <v>98.41</v>
      </c>
      <c r="V5244" s="13">
        <v>-0.75885812300906641</v>
      </c>
      <c r="X5244" s="19">
        <v>0</v>
      </c>
      <c r="Y5244" s="12" t="str">
        <f>IFERROR(VLOOKUP(C5244,[1]Index!$D:$F,3,FALSE),"Non List")</f>
        <v>Hydro Power</v>
      </c>
      <c r="Z5244">
        <f>IFERROR(VLOOKUP(C5244,[1]LP!$B:$C,2,FALSE),0)</f>
        <v>415</v>
      </c>
      <c r="AA5244" s="11">
        <f t="shared" ref="AA5244:AA5252" si="125">IFERROR(Z5244/M5244,0)</f>
        <v>102.21674876847291</v>
      </c>
      <c r="AB5244" s="11">
        <f>IFERROR(VLOOKUP(AD5244,[2]Sheet2!$M:$O,2,FALSE),0)</f>
        <v>0</v>
      </c>
      <c r="AC5244" s="11">
        <f>IFERROR(VLOOKUP(AD5244,[2]Sheet2!$M:$O,3,FALSE),0)</f>
        <v>0</v>
      </c>
      <c r="AD5244" s="10" t="s">
        <v>497</v>
      </c>
    </row>
    <row r="5245" spans="1:30" x14ac:dyDescent="0.45">
      <c r="A5245" t="s">
        <v>55</v>
      </c>
      <c r="B5245" t="s">
        <v>181</v>
      </c>
      <c r="C5245" t="s">
        <v>252</v>
      </c>
      <c r="D5245" s="5">
        <v>367.2</v>
      </c>
      <c r="E5245" s="5">
        <v>850000</v>
      </c>
      <c r="F5245" s="5">
        <v>57803.2497</v>
      </c>
      <c r="L5245">
        <v>40932.543799999999</v>
      </c>
      <c r="M5245" s="5">
        <v>4.8099999999999996</v>
      </c>
      <c r="N5245" s="5">
        <v>76.34</v>
      </c>
      <c r="O5245" s="5">
        <v>3.44</v>
      </c>
      <c r="P5245" s="5">
        <v>4.51</v>
      </c>
      <c r="R5245" s="5">
        <v>262.61</v>
      </c>
      <c r="T5245" s="5">
        <v>106.8</v>
      </c>
      <c r="U5245" s="5">
        <v>107.51</v>
      </c>
      <c r="V5245" s="13">
        <v>-0.70721677559912854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510</v>
      </c>
      <c r="AA5245" s="11">
        <f t="shared" si="125"/>
        <v>106.02910602910603</v>
      </c>
      <c r="AB5245" s="11">
        <f>IFERROR(VLOOKUP(AD5245,[2]Sheet2!$M:$O,2,FALSE),0)</f>
        <v>0</v>
      </c>
      <c r="AC5245" s="11">
        <f>IFERROR(VLOOKUP(AD5245,[2]Sheet2!$M:$O,3,FALSE),0)</f>
        <v>6</v>
      </c>
      <c r="AD5245" s="10" t="s">
        <v>498</v>
      </c>
    </row>
    <row r="5246" spans="1:30" x14ac:dyDescent="0.45">
      <c r="A5246" t="s">
        <v>55</v>
      </c>
      <c r="B5246" t="s">
        <v>181</v>
      </c>
      <c r="C5246" t="s">
        <v>231</v>
      </c>
      <c r="D5246" s="5">
        <v>755</v>
      </c>
      <c r="E5246" s="5">
        <v>493323.65500000003</v>
      </c>
      <c r="F5246" s="5">
        <v>159243.16399999999</v>
      </c>
      <c r="L5246">
        <v>68813.342999999993</v>
      </c>
      <c r="M5246" s="5">
        <v>13.94</v>
      </c>
      <c r="N5246" s="5">
        <v>54.16</v>
      </c>
      <c r="O5246" s="5">
        <v>5.71</v>
      </c>
      <c r="P5246" s="5">
        <v>10.55</v>
      </c>
      <c r="R5246" s="5">
        <v>309.25</v>
      </c>
      <c r="T5246" s="5">
        <v>132.28</v>
      </c>
      <c r="U5246" s="5">
        <v>203.69</v>
      </c>
      <c r="V5246" s="13">
        <v>-0.73021192052980133</v>
      </c>
      <c r="X5246" s="19">
        <v>0</v>
      </c>
      <c r="Y5246" s="12" t="str">
        <f>IFERROR(VLOOKUP(C5246,[1]Index!$D:$F,3,FALSE),"Non List")</f>
        <v>Hydro Non Converted</v>
      </c>
      <c r="Z5246">
        <f>IFERROR(VLOOKUP(C5246,[1]LP!$B:$C,2,FALSE),0)</f>
        <v>730.1</v>
      </c>
      <c r="AA5246" s="11">
        <f t="shared" si="125"/>
        <v>52.374461979913917</v>
      </c>
      <c r="AB5246" s="11">
        <f>IFERROR(VLOOKUP(AD5246,[2]Sheet2!$M:$O,2,FALSE),0)</f>
        <v>0</v>
      </c>
      <c r="AC5246" s="11">
        <f>IFERROR(VLOOKUP(AD5246,[2]Sheet2!$M:$O,3,FALSE),0)</f>
        <v>10.526300000000001</v>
      </c>
      <c r="AD5246" s="10" t="s">
        <v>499</v>
      </c>
    </row>
    <row r="5247" spans="1:30" x14ac:dyDescent="0.45">
      <c r="A5247" t="s">
        <v>55</v>
      </c>
      <c r="B5247" t="s">
        <v>181</v>
      </c>
      <c r="C5247" t="s">
        <v>322</v>
      </c>
      <c r="D5247" s="5">
        <v>234</v>
      </c>
      <c r="E5247" s="5">
        <v>1120000</v>
      </c>
      <c r="F5247" s="5">
        <v>59576.400999999998</v>
      </c>
      <c r="L5247">
        <v>63540.608</v>
      </c>
      <c r="M5247" s="5">
        <v>5.67</v>
      </c>
      <c r="N5247" s="5">
        <v>41.27</v>
      </c>
      <c r="O5247" s="5">
        <v>2.2200000000000002</v>
      </c>
      <c r="P5247" s="5">
        <v>5.39</v>
      </c>
      <c r="R5247" s="5">
        <v>91.62</v>
      </c>
      <c r="T5247" s="5">
        <v>105.32</v>
      </c>
      <c r="U5247" s="5">
        <v>115.91</v>
      </c>
      <c r="V5247" s="13">
        <v>-0.50465811965811969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383</v>
      </c>
      <c r="AA5247" s="11">
        <f t="shared" si="125"/>
        <v>67.548500881834215</v>
      </c>
      <c r="AB5247" s="11">
        <f>IFERROR(VLOOKUP(AD5247,[2]Sheet2!$M:$O,2,FALSE),0)</f>
        <v>0</v>
      </c>
      <c r="AC5247" s="11">
        <f>IFERROR(VLOOKUP(AD5247,[2]Sheet2!$M:$O,3,FALSE),0)</f>
        <v>0</v>
      </c>
      <c r="AD5247" s="10" t="s">
        <v>500</v>
      </c>
    </row>
    <row r="5248" spans="1:30" x14ac:dyDescent="0.45">
      <c r="A5248" t="s">
        <v>55</v>
      </c>
      <c r="B5248" t="s">
        <v>181</v>
      </c>
      <c r="C5248" t="s">
        <v>329</v>
      </c>
      <c r="D5248" s="5">
        <v>257</v>
      </c>
      <c r="E5248" s="5">
        <v>392156.8</v>
      </c>
      <c r="F5248" s="5">
        <v>84.137</v>
      </c>
      <c r="L5248">
        <v>10142.06</v>
      </c>
      <c r="M5248" s="5">
        <v>2.58</v>
      </c>
      <c r="N5248" s="5">
        <v>99.61</v>
      </c>
      <c r="O5248" s="5">
        <v>2.57</v>
      </c>
      <c r="P5248" s="5">
        <v>2.59</v>
      </c>
      <c r="R5248" s="5">
        <v>256</v>
      </c>
      <c r="T5248" s="5">
        <v>100.02</v>
      </c>
      <c r="U5248" s="5">
        <v>76.2</v>
      </c>
      <c r="V5248" s="13">
        <v>-0.70350194552529177</v>
      </c>
      <c r="X5248" s="19">
        <v>0</v>
      </c>
      <c r="Y5248" s="12" t="str">
        <f>IFERROR(VLOOKUP(C5248,[1]Index!$D:$F,3,FALSE),"Non List")</f>
        <v>Hydro Non Converted</v>
      </c>
      <c r="Z5248">
        <f>IFERROR(VLOOKUP(C5248,[1]LP!$B:$C,2,FALSE),0)</f>
        <v>386.3</v>
      </c>
      <c r="AA5248" s="11">
        <f t="shared" si="125"/>
        <v>149.72868217054264</v>
      </c>
      <c r="AB5248" s="11">
        <f>IFERROR(VLOOKUP(AD5248,[2]Sheet2!$M:$O,2,FALSE),0)</f>
        <v>0</v>
      </c>
      <c r="AC5248" s="11">
        <f>IFERROR(VLOOKUP(AD5248,[2]Sheet2!$M:$O,3,FALSE),0)</f>
        <v>0</v>
      </c>
      <c r="AD5248" s="10" t="s">
        <v>568</v>
      </c>
    </row>
    <row r="5249" spans="1:30" x14ac:dyDescent="0.45">
      <c r="A5249" t="s">
        <v>55</v>
      </c>
      <c r="B5249" t="s">
        <v>181</v>
      </c>
      <c r="C5249" t="s">
        <v>330</v>
      </c>
      <c r="D5249" s="5">
        <v>203</v>
      </c>
      <c r="E5249" s="5">
        <v>536486</v>
      </c>
      <c r="F5249" s="5">
        <v>-117303.64</v>
      </c>
      <c r="L5249">
        <v>-21855.8</v>
      </c>
      <c r="M5249" s="5">
        <v>-4.07</v>
      </c>
      <c r="N5249" s="5">
        <v>-49.88</v>
      </c>
      <c r="O5249" s="5">
        <v>2.6</v>
      </c>
      <c r="P5249" s="5">
        <v>-5.21</v>
      </c>
      <c r="R5249" s="5">
        <v>-129.69</v>
      </c>
      <c r="T5249" s="5">
        <v>78.13</v>
      </c>
      <c r="U5249" s="5" t="s">
        <v>314</v>
      </c>
      <c r="V5249" s="13">
        <v>0</v>
      </c>
      <c r="X5249" s="19">
        <v>0</v>
      </c>
      <c r="Y5249" s="12" t="str">
        <f>IFERROR(VLOOKUP(C5249,[1]Index!$D:$F,3,FALSE),"Non List")</f>
        <v>Hydro Non Converted</v>
      </c>
      <c r="Z5249">
        <f>IFERROR(VLOOKUP(C5249,[1]LP!$B:$C,2,FALSE),0)</f>
        <v>351.5</v>
      </c>
      <c r="AA5249" s="11">
        <f t="shared" si="125"/>
        <v>-86.36363636363636</v>
      </c>
      <c r="AB5249" s="11">
        <f>IFERROR(VLOOKUP(AD5249,[2]Sheet2!$M:$O,2,FALSE),0)</f>
        <v>0</v>
      </c>
      <c r="AC5249" s="11">
        <f>IFERROR(VLOOKUP(AD5249,[2]Sheet2!$M:$O,3,FALSE),0)</f>
        <v>0</v>
      </c>
      <c r="AD5249" s="10" t="s">
        <v>569</v>
      </c>
    </row>
    <row r="5250" spans="1:30" x14ac:dyDescent="0.45">
      <c r="A5250" t="s">
        <v>55</v>
      </c>
      <c r="B5250" t="s">
        <v>181</v>
      </c>
      <c r="C5250" t="s">
        <v>253</v>
      </c>
      <c r="D5250" s="5">
        <v>226.7</v>
      </c>
      <c r="E5250" s="5">
        <v>1827970</v>
      </c>
      <c r="F5250" s="5">
        <v>-139732.641</v>
      </c>
      <c r="L5250">
        <v>-40589.182999999997</v>
      </c>
      <c r="M5250" s="5">
        <v>-2.2200000000000002</v>
      </c>
      <c r="N5250" s="5">
        <v>-102.12</v>
      </c>
      <c r="O5250" s="5">
        <v>2.4500000000000002</v>
      </c>
      <c r="P5250" s="5">
        <v>-2.4</v>
      </c>
      <c r="R5250" s="5">
        <v>-250.19</v>
      </c>
      <c r="T5250" s="5">
        <v>92.36</v>
      </c>
      <c r="U5250" s="5" t="s">
        <v>314</v>
      </c>
      <c r="V5250" s="13">
        <v>0</v>
      </c>
      <c r="X5250" s="19">
        <v>0</v>
      </c>
      <c r="Y5250" s="12" t="str">
        <f>IFERROR(VLOOKUP(C5250,[1]Index!$D:$F,3,FALSE),"Non List")</f>
        <v>Hydro Non Converted</v>
      </c>
      <c r="Z5250">
        <f>IFERROR(VLOOKUP(C5250,[1]LP!$B:$C,2,FALSE),0)</f>
        <v>303</v>
      </c>
      <c r="AA5250" s="11">
        <f t="shared" si="125"/>
        <v>-136.48648648648648</v>
      </c>
      <c r="AB5250" s="11">
        <f>IFERROR(VLOOKUP(AD5250,[2]Sheet2!$M:$O,2,FALSE),0)</f>
        <v>0</v>
      </c>
      <c r="AC5250" s="11">
        <f>IFERROR(VLOOKUP(AD5250,[2]Sheet2!$M:$O,3,FALSE),0)</f>
        <v>0</v>
      </c>
      <c r="AD5250" s="10" t="s">
        <v>501</v>
      </c>
    </row>
    <row r="5251" spans="1:30" x14ac:dyDescent="0.45">
      <c r="A5251" t="s">
        <v>55</v>
      </c>
      <c r="B5251" t="s">
        <v>181</v>
      </c>
      <c r="C5251" t="s">
        <v>254</v>
      </c>
      <c r="D5251" s="5">
        <v>205.9</v>
      </c>
      <c r="E5251" s="5">
        <v>1548901.2</v>
      </c>
      <c r="F5251" s="5">
        <v>84408.066000000006</v>
      </c>
      <c r="L5251">
        <v>456.5</v>
      </c>
      <c r="M5251" s="5">
        <v>0.02</v>
      </c>
      <c r="N5251" s="5">
        <v>10295</v>
      </c>
      <c r="O5251" s="5">
        <v>1.95</v>
      </c>
      <c r="P5251" s="5">
        <v>0.03</v>
      </c>
      <c r="R5251" s="5">
        <v>20075.25</v>
      </c>
      <c r="T5251" s="5">
        <v>105.45</v>
      </c>
      <c r="U5251" s="5">
        <v>6.89</v>
      </c>
      <c r="V5251" s="13">
        <v>-0.96653715395823214</v>
      </c>
      <c r="X5251" s="19">
        <v>0</v>
      </c>
      <c r="Y5251" s="12" t="str">
        <f>IFERROR(VLOOKUP(C5251,[1]Index!$D:$F,3,FALSE),"Non List")</f>
        <v>Hydro Power</v>
      </c>
      <c r="Z5251">
        <f>IFERROR(VLOOKUP(C5251,[1]LP!$B:$C,2,FALSE),0)</f>
        <v>248</v>
      </c>
      <c r="AA5251" s="11">
        <f t="shared" si="125"/>
        <v>12400</v>
      </c>
      <c r="AB5251" s="11">
        <f>IFERROR(VLOOKUP(AD5251,[2]Sheet2!$M:$O,2,FALSE),0)</f>
        <v>0</v>
      </c>
      <c r="AC5251" s="11">
        <f>IFERROR(VLOOKUP(AD5251,[2]Sheet2!$M:$O,3,FALSE),0)</f>
        <v>0</v>
      </c>
      <c r="AD5251" s="10" t="s">
        <v>502</v>
      </c>
    </row>
    <row r="5252" spans="1:30" x14ac:dyDescent="0.45">
      <c r="A5252" t="s">
        <v>55</v>
      </c>
      <c r="B5252" t="s">
        <v>181</v>
      </c>
      <c r="C5252" t="s">
        <v>323</v>
      </c>
      <c r="D5252" s="5">
        <v>347</v>
      </c>
      <c r="E5252" s="5">
        <v>2100000</v>
      </c>
      <c r="F5252" s="5">
        <v>53853.37</v>
      </c>
      <c r="L5252">
        <v>56494</v>
      </c>
      <c r="M5252" s="5">
        <v>2.69</v>
      </c>
      <c r="N5252" s="5">
        <v>129</v>
      </c>
      <c r="O5252" s="5">
        <v>3.38</v>
      </c>
      <c r="P5252" s="5">
        <v>2.62</v>
      </c>
      <c r="R5252" s="5">
        <v>436.02</v>
      </c>
      <c r="T5252" s="5">
        <v>102.56</v>
      </c>
      <c r="U5252" s="5">
        <v>78.790000000000006</v>
      </c>
      <c r="V5252" s="13">
        <v>-0.77293948126801149</v>
      </c>
      <c r="X5252" s="19">
        <v>0</v>
      </c>
      <c r="Y5252" s="12" t="str">
        <f>IFERROR(VLOOKUP(C5252,[1]Index!$D:$F,3,FALSE),"Non List")</f>
        <v>Hydro Non Converted</v>
      </c>
      <c r="Z5252">
        <f>IFERROR(VLOOKUP(C5252,[1]LP!$B:$C,2,FALSE),0)</f>
        <v>475</v>
      </c>
      <c r="AA5252" s="11">
        <f t="shared" si="125"/>
        <v>176.57992565055761</v>
      </c>
      <c r="AB5252" s="11">
        <f>IFERROR(VLOOKUP(AD5252,[2]Sheet2!$M:$O,2,FALSE),0)</f>
        <v>0</v>
      </c>
      <c r="AC5252" s="11">
        <f>IFERROR(VLOOKUP(AD5252,[2]Sheet2!$M:$O,3,FALSE),0)</f>
        <v>0</v>
      </c>
      <c r="AD5252" s="10" t="s">
        <v>503</v>
      </c>
    </row>
    <row r="5253" spans="1:30" x14ac:dyDescent="0.45">
      <c r="A5253" t="s">
        <v>55</v>
      </c>
      <c r="B5253" t="s">
        <v>181</v>
      </c>
      <c r="C5253" t="s">
        <v>256</v>
      </c>
      <c r="D5253" s="5">
        <v>691</v>
      </c>
      <c r="E5253" s="5">
        <v>3155300.52</v>
      </c>
      <c r="F5253" s="5">
        <v>291327.8</v>
      </c>
      <c r="L5253" s="5">
        <v>240006.49</v>
      </c>
      <c r="M5253" s="5">
        <v>7.6</v>
      </c>
      <c r="N5253" s="5">
        <v>90.92</v>
      </c>
      <c r="O5253" s="5">
        <v>6.33</v>
      </c>
      <c r="P5253" s="5">
        <v>6.96</v>
      </c>
      <c r="R5253">
        <v>575.52</v>
      </c>
      <c r="T5253" s="5">
        <v>109.23</v>
      </c>
      <c r="U5253" s="5">
        <v>136.66999999999999</v>
      </c>
      <c r="V5253" s="14">
        <v>-0.80220000000000002</v>
      </c>
      <c r="X5253" s="19">
        <v>0</v>
      </c>
      <c r="Y5253" s="12" t="str">
        <f>IFERROR(VLOOKUP(C5253,[1]Index!$D:$F,3,FALSE),"Non List")</f>
        <v>Life Insurance</v>
      </c>
      <c r="Z5253">
        <f>IFERROR(VLOOKUP(C5253,[1]LP!$B:$C,2,FALSE),0)</f>
        <v>680</v>
      </c>
      <c r="AA5253" s="11">
        <f t="shared" ref="AA5253:AA5276" si="126">IFERROR(Z5253/M5253,0)</f>
        <v>89.473684210526315</v>
      </c>
      <c r="AB5253" s="11">
        <f>IFERROR(VLOOKUP(AD5253,[2]Sheet2!$M:$O,2,FALSE),0)</f>
        <v>0</v>
      </c>
      <c r="AC5253" s="11">
        <f>IFERROR(VLOOKUP(AD5253,[2]Sheet2!$M:$O,3,FALSE),0)</f>
        <v>0</v>
      </c>
      <c r="AD5253" s="10" t="s">
        <v>424</v>
      </c>
    </row>
    <row r="5254" spans="1:30" x14ac:dyDescent="0.45">
      <c r="A5254" t="s">
        <v>55</v>
      </c>
      <c r="B5254" t="s">
        <v>181</v>
      </c>
      <c r="C5254" t="s">
        <v>257</v>
      </c>
      <c r="D5254" s="5">
        <v>344</v>
      </c>
      <c r="E5254" s="5">
        <v>2536563</v>
      </c>
      <c r="F5254" s="5">
        <v>364208</v>
      </c>
      <c r="L5254" s="5">
        <v>152783</v>
      </c>
      <c r="M5254" s="5">
        <v>6.02</v>
      </c>
      <c r="N5254" s="5">
        <v>57.14</v>
      </c>
      <c r="O5254" s="5">
        <v>3.01</v>
      </c>
      <c r="P5254" s="5">
        <v>5.27</v>
      </c>
      <c r="R5254">
        <v>171.99</v>
      </c>
      <c r="T5254" s="5">
        <v>114.36</v>
      </c>
      <c r="U5254" s="5">
        <v>124.46</v>
      </c>
      <c r="V5254" s="14">
        <v>-0.63819999999999999</v>
      </c>
      <c r="X5254" s="19">
        <v>0</v>
      </c>
      <c r="Y5254" s="12" t="str">
        <f>IFERROR(VLOOKUP(C5254,[1]Index!$D:$F,3,FALSE),"Non List")</f>
        <v>zdelist</v>
      </c>
      <c r="Z5254">
        <f>IFERROR(VLOOKUP(C5254,[1]LP!$B:$C,2,FALSE),0)</f>
        <v>0</v>
      </c>
      <c r="AA5254" s="11">
        <f t="shared" si="126"/>
        <v>0</v>
      </c>
      <c r="AB5254" s="11">
        <f>IFERROR(VLOOKUP(AD5254,[2]Sheet2!$M:$O,2,FALSE),0)</f>
        <v>0</v>
      </c>
      <c r="AC5254" s="11">
        <f>IFERROR(VLOOKUP(AD5254,[2]Sheet2!$M:$O,3,FALSE),0)</f>
        <v>0</v>
      </c>
      <c r="AD5254" s="10" t="s">
        <v>425</v>
      </c>
    </row>
    <row r="5255" spans="1:30" x14ac:dyDescent="0.45">
      <c r="A5255" t="s">
        <v>55</v>
      </c>
      <c r="B5255" t="s">
        <v>181</v>
      </c>
      <c r="C5255" t="s">
        <v>258</v>
      </c>
      <c r="D5255" s="5">
        <v>1458.7</v>
      </c>
      <c r="E5255" s="5">
        <v>2653200</v>
      </c>
      <c r="F5255" s="5">
        <v>1275164.6629999999</v>
      </c>
      <c r="L5255" s="5">
        <v>124670.602</v>
      </c>
      <c r="M5255" s="5">
        <v>4.6900000000000004</v>
      </c>
      <c r="N5255" s="5">
        <v>311.02</v>
      </c>
      <c r="O5255" s="5">
        <v>9.85</v>
      </c>
      <c r="P5255" s="5">
        <v>3.17</v>
      </c>
      <c r="R5255">
        <v>3063.55</v>
      </c>
      <c r="T5255" s="5">
        <v>148.06</v>
      </c>
      <c r="U5255" s="5">
        <v>125</v>
      </c>
      <c r="V5255" s="14">
        <v>-0.9143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1425</v>
      </c>
      <c r="AA5255" s="11">
        <f t="shared" si="126"/>
        <v>303.83795309168443</v>
      </c>
      <c r="AB5255" s="11">
        <f>IFERROR(VLOOKUP(AD5255,[2]Sheet2!$M:$O,2,FALSE),0)</f>
        <v>0</v>
      </c>
      <c r="AC5255" s="11">
        <f>IFERROR(VLOOKUP(AD5255,[2]Sheet2!$M:$O,3,FALSE),0)</f>
        <v>0</v>
      </c>
      <c r="AD5255" s="10" t="s">
        <v>426</v>
      </c>
    </row>
    <row r="5256" spans="1:30" x14ac:dyDescent="0.45">
      <c r="A5256" t="s">
        <v>55</v>
      </c>
      <c r="B5256" t="s">
        <v>181</v>
      </c>
      <c r="C5256" t="s">
        <v>259</v>
      </c>
      <c r="D5256" s="5">
        <v>700</v>
      </c>
      <c r="E5256" s="5">
        <v>8207966.5499999998</v>
      </c>
      <c r="F5256" s="5">
        <v>649722.15</v>
      </c>
      <c r="L5256" s="5">
        <v>674435.83</v>
      </c>
      <c r="M5256" s="5">
        <v>8.2100000000000009</v>
      </c>
      <c r="N5256" s="5">
        <v>85.26</v>
      </c>
      <c r="O5256" s="5">
        <v>6.49</v>
      </c>
      <c r="P5256" s="5">
        <v>7.61</v>
      </c>
      <c r="R5256">
        <v>553.34</v>
      </c>
      <c r="T5256" s="5">
        <v>107.92</v>
      </c>
      <c r="U5256" s="5">
        <v>141.19</v>
      </c>
      <c r="V5256" s="14">
        <v>-0.79830000000000001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655</v>
      </c>
      <c r="AA5256" s="11">
        <f t="shared" si="126"/>
        <v>79.78075517661388</v>
      </c>
      <c r="AB5256" s="11">
        <f>IFERROR(VLOOKUP(AD5256,[2]Sheet2!$M:$O,2,FALSE),0)</f>
        <v>0</v>
      </c>
      <c r="AC5256" s="11">
        <f>IFERROR(VLOOKUP(AD5256,[2]Sheet2!$M:$O,3,FALSE),0)</f>
        <v>0</v>
      </c>
      <c r="AD5256" s="10" t="s">
        <v>427</v>
      </c>
    </row>
    <row r="5257" spans="1:30" x14ac:dyDescent="0.45">
      <c r="A5257" t="s">
        <v>55</v>
      </c>
      <c r="B5257" t="s">
        <v>181</v>
      </c>
      <c r="C5257" t="s">
        <v>260</v>
      </c>
      <c r="D5257" s="5">
        <v>596.79999999999995</v>
      </c>
      <c r="E5257" s="5">
        <v>5011666.4249999998</v>
      </c>
      <c r="F5257" s="5">
        <v>407967.19799999997</v>
      </c>
      <c r="L5257" s="5">
        <v>364574.73100000003</v>
      </c>
      <c r="M5257" s="5">
        <v>7.27</v>
      </c>
      <c r="N5257" s="5">
        <v>82.09</v>
      </c>
      <c r="O5257" s="5">
        <v>5.52</v>
      </c>
      <c r="P5257" s="5">
        <v>6.73</v>
      </c>
      <c r="R5257">
        <v>453.14</v>
      </c>
      <c r="T5257" s="5">
        <v>108.14</v>
      </c>
      <c r="U5257" s="5">
        <v>133</v>
      </c>
      <c r="V5257" s="14">
        <v>-0.77710000000000001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602.9</v>
      </c>
      <c r="AA5257" s="11">
        <f t="shared" si="126"/>
        <v>82.92984869325997</v>
      </c>
      <c r="AB5257" s="11">
        <f>IFERROR(VLOOKUP(AD5257,[2]Sheet2!$M:$O,2,FALSE),0)</f>
        <v>0</v>
      </c>
      <c r="AC5257" s="11">
        <f>IFERROR(VLOOKUP(AD5257,[2]Sheet2!$M:$O,3,FALSE),0)</f>
        <v>0</v>
      </c>
      <c r="AD5257" s="10" t="s">
        <v>428</v>
      </c>
    </row>
    <row r="5258" spans="1:30" x14ac:dyDescent="0.45">
      <c r="A5258" t="s">
        <v>55</v>
      </c>
      <c r="B5258" t="s">
        <v>181</v>
      </c>
      <c r="C5258" t="s">
        <v>267</v>
      </c>
      <c r="D5258" s="5">
        <v>393.8</v>
      </c>
      <c r="E5258" s="5">
        <v>2342855</v>
      </c>
      <c r="F5258" s="5">
        <v>128108</v>
      </c>
      <c r="L5258" s="5">
        <v>120397</v>
      </c>
      <c r="M5258" s="5">
        <v>5.13</v>
      </c>
      <c r="N5258" s="5">
        <v>76.760000000000005</v>
      </c>
      <c r="O5258" s="5">
        <v>3.73</v>
      </c>
      <c r="P5258" s="5">
        <v>4.87</v>
      </c>
      <c r="R5258">
        <v>286.31</v>
      </c>
      <c r="T5258" s="5">
        <v>105.47</v>
      </c>
      <c r="U5258" s="5">
        <v>110.34</v>
      </c>
      <c r="V5258" s="14">
        <v>-0.7198</v>
      </c>
      <c r="X5258" s="19">
        <v>0</v>
      </c>
      <c r="Y5258" s="12" t="str">
        <f>IFERROR(VLOOKUP(C5258,[1]Index!$D:$F,3,FALSE),"Non List")</f>
        <v>zdelist</v>
      </c>
      <c r="Z5258">
        <f>IFERROR(VLOOKUP(C5258,[1]LP!$B:$C,2,FALSE),0)</f>
        <v>0</v>
      </c>
      <c r="AA5258" s="11">
        <f t="shared" si="126"/>
        <v>0</v>
      </c>
      <c r="AB5258" s="11">
        <f>IFERROR(VLOOKUP(AD5258,[2]Sheet2!$M:$O,2,FALSE),0)</f>
        <v>0</v>
      </c>
      <c r="AC5258" s="11">
        <f>IFERROR(VLOOKUP(AD5258,[2]Sheet2!$M:$O,3,FALSE),0)</f>
        <v>0</v>
      </c>
      <c r="AD5258" s="10" t="s">
        <v>430</v>
      </c>
    </row>
    <row r="5259" spans="1:30" x14ac:dyDescent="0.45">
      <c r="A5259" t="s">
        <v>55</v>
      </c>
      <c r="B5259" t="s">
        <v>181</v>
      </c>
      <c r="C5259" t="s">
        <v>331</v>
      </c>
      <c r="D5259" s="5">
        <v>576.9</v>
      </c>
      <c r="E5259" s="5">
        <v>4000000</v>
      </c>
      <c r="F5259" s="5">
        <v>2713873</v>
      </c>
      <c r="L5259" s="5">
        <v>240814</v>
      </c>
      <c r="M5259" s="5">
        <v>6.02</v>
      </c>
      <c r="N5259" s="5">
        <v>95.83</v>
      </c>
      <c r="O5259" s="5">
        <v>3.44</v>
      </c>
      <c r="P5259" s="5">
        <v>3.59</v>
      </c>
      <c r="R5259">
        <v>329.66</v>
      </c>
      <c r="T5259" s="5">
        <v>167.85</v>
      </c>
      <c r="U5259" s="5">
        <v>150.78</v>
      </c>
      <c r="V5259" s="14">
        <v>-0.73860000000000003</v>
      </c>
      <c r="X5259" s="19">
        <v>0</v>
      </c>
      <c r="Y5259" s="12" t="str">
        <f>IFERROR(VLOOKUP(C5259,[1]Index!$D:$F,3,FALSE),"Non List")</f>
        <v>Life Insurance</v>
      </c>
      <c r="Z5259">
        <f>IFERROR(VLOOKUP(C5259,[1]LP!$B:$C,2,FALSE),0)</f>
        <v>555</v>
      </c>
      <c r="AA5259" s="11">
        <f t="shared" si="126"/>
        <v>92.192691029900345</v>
      </c>
      <c r="AB5259" s="11">
        <f>IFERROR(VLOOKUP(AD5259,[2]Sheet2!$M:$O,2,FALSE),0)</f>
        <v>0</v>
      </c>
      <c r="AC5259" s="11">
        <f>IFERROR(VLOOKUP(AD5259,[2]Sheet2!$M:$O,3,FALSE),0)</f>
        <v>0</v>
      </c>
      <c r="AD5259" s="10" t="s">
        <v>570</v>
      </c>
    </row>
    <row r="5260" spans="1:30" x14ac:dyDescent="0.45">
      <c r="A5260" t="s">
        <v>55</v>
      </c>
      <c r="B5260" t="s">
        <v>181</v>
      </c>
      <c r="C5260" t="s">
        <v>286</v>
      </c>
      <c r="D5260" s="5">
        <v>555</v>
      </c>
      <c r="E5260" s="5">
        <v>4545572.0999999996</v>
      </c>
      <c r="F5260" s="5">
        <v>2485088.6239999998</v>
      </c>
      <c r="L5260" s="5">
        <v>294096.57699999999</v>
      </c>
      <c r="M5260" s="5">
        <v>6.46</v>
      </c>
      <c r="N5260" s="5">
        <v>85.91</v>
      </c>
      <c r="O5260" s="5">
        <v>3.59</v>
      </c>
      <c r="P5260" s="5">
        <v>4.18</v>
      </c>
      <c r="R5260">
        <v>308.42</v>
      </c>
      <c r="T5260" s="5">
        <v>154.66999999999999</v>
      </c>
      <c r="U5260" s="5">
        <v>149.94</v>
      </c>
      <c r="V5260" s="14">
        <v>-0.7298</v>
      </c>
      <c r="X5260" s="19">
        <v>0</v>
      </c>
      <c r="Y5260" s="12" t="str">
        <f>IFERROR(VLOOKUP(C5260,[1]Index!$D:$F,3,FALSE),"Non List")</f>
        <v>Life Insurance</v>
      </c>
      <c r="Z5260">
        <f>IFERROR(VLOOKUP(C5260,[1]LP!$B:$C,2,FALSE),0)</f>
        <v>540</v>
      </c>
      <c r="AA5260" s="11">
        <f t="shared" si="126"/>
        <v>83.591331269349851</v>
      </c>
      <c r="AB5260" s="11">
        <f>IFERROR(VLOOKUP(AD5260,[2]Sheet2!$M:$O,2,FALSE),0)</f>
        <v>0</v>
      </c>
      <c r="AC5260" s="11">
        <f>IFERROR(VLOOKUP(AD5260,[2]Sheet2!$M:$O,3,FALSE),0)</f>
        <v>0</v>
      </c>
      <c r="AD5260" s="10" t="s">
        <v>433</v>
      </c>
    </row>
    <row r="5261" spans="1:30" x14ac:dyDescent="0.45">
      <c r="A5261" t="s">
        <v>55</v>
      </c>
      <c r="B5261" t="s">
        <v>181</v>
      </c>
      <c r="C5261" t="s">
        <v>332</v>
      </c>
      <c r="D5261" s="5">
        <v>514</v>
      </c>
      <c r="E5261" s="5">
        <v>4184000</v>
      </c>
      <c r="F5261" s="5">
        <v>748914</v>
      </c>
      <c r="L5261" s="5">
        <v>219388</v>
      </c>
      <c r="M5261" s="5">
        <v>5.24</v>
      </c>
      <c r="N5261" s="5">
        <v>98.09</v>
      </c>
      <c r="O5261" s="5">
        <v>4.3600000000000003</v>
      </c>
      <c r="P5261" s="5">
        <v>4.45</v>
      </c>
      <c r="R5261">
        <v>427.67</v>
      </c>
      <c r="T5261" s="5">
        <v>117.9</v>
      </c>
      <c r="U5261" s="5">
        <v>117.9</v>
      </c>
      <c r="V5261" s="14">
        <v>-0.77059999999999995</v>
      </c>
      <c r="X5261" s="19">
        <v>0</v>
      </c>
      <c r="Y5261" s="12" t="str">
        <f>IFERROR(VLOOKUP(C5261,[1]Index!$D:$F,3,FALSE),"Non List")</f>
        <v>Life Insurance</v>
      </c>
      <c r="Z5261">
        <f>IFERROR(VLOOKUP(C5261,[1]LP!$B:$C,2,FALSE),0)</f>
        <v>467.1</v>
      </c>
      <c r="AA5261" s="11">
        <f t="shared" si="126"/>
        <v>89.141221374045799</v>
      </c>
      <c r="AB5261" s="11">
        <f>IFERROR(VLOOKUP(AD5261,[2]Sheet2!$M:$O,2,FALSE),0)</f>
        <v>0</v>
      </c>
      <c r="AC5261" s="11">
        <f>IFERROR(VLOOKUP(AD5261,[2]Sheet2!$M:$O,3,FALSE),0)</f>
        <v>0</v>
      </c>
      <c r="AD5261" s="10" t="s">
        <v>571</v>
      </c>
    </row>
    <row r="5262" spans="1:30" x14ac:dyDescent="0.45">
      <c r="A5262" t="s">
        <v>55</v>
      </c>
      <c r="B5262" t="s">
        <v>181</v>
      </c>
      <c r="C5262" t="s">
        <v>333</v>
      </c>
      <c r="D5262" s="5">
        <v>442.2</v>
      </c>
      <c r="E5262" s="5">
        <v>8020384</v>
      </c>
      <c r="F5262" s="5">
        <v>1063544</v>
      </c>
      <c r="L5262" s="5">
        <v>581324</v>
      </c>
      <c r="M5262" s="5">
        <v>7.24</v>
      </c>
      <c r="N5262" s="5">
        <v>61.08</v>
      </c>
      <c r="O5262" s="5">
        <v>3.9</v>
      </c>
      <c r="P5262" s="5">
        <v>6.4</v>
      </c>
      <c r="R5262">
        <v>238.21</v>
      </c>
      <c r="T5262" s="5">
        <v>113.26</v>
      </c>
      <c r="U5262" s="5">
        <v>135.83000000000001</v>
      </c>
      <c r="V5262" s="14">
        <v>-0.69279999999999997</v>
      </c>
      <c r="X5262" s="19">
        <v>0</v>
      </c>
      <c r="Y5262" s="12" t="str">
        <f>IFERROR(VLOOKUP(C5262,[1]Index!$D:$F,3,FALSE),"Non List")</f>
        <v>Life Insurance</v>
      </c>
      <c r="Z5262">
        <f>IFERROR(VLOOKUP(C5262,[1]LP!$B:$C,2,FALSE),0)</f>
        <v>423</v>
      </c>
      <c r="AA5262" s="11">
        <f t="shared" si="126"/>
        <v>58.425414364640879</v>
      </c>
      <c r="AB5262" s="11">
        <f>IFERROR(VLOOKUP(AD5262,[2]Sheet2!$M:$O,2,FALSE),0)</f>
        <v>0</v>
      </c>
      <c r="AC5262" s="11">
        <f>IFERROR(VLOOKUP(AD5262,[2]Sheet2!$M:$O,3,FALSE),0)</f>
        <v>0</v>
      </c>
      <c r="AD5262" s="10" t="s">
        <v>572</v>
      </c>
    </row>
    <row r="5263" spans="1:30" x14ac:dyDescent="0.45">
      <c r="A5263" t="s">
        <v>55</v>
      </c>
      <c r="B5263" t="s">
        <v>181</v>
      </c>
      <c r="C5263" t="s">
        <v>271</v>
      </c>
      <c r="D5263" s="5">
        <v>778</v>
      </c>
      <c r="E5263" s="5">
        <v>1494765</v>
      </c>
      <c r="F5263" s="5">
        <v>492755</v>
      </c>
      <c r="L5263" s="5">
        <v>400057</v>
      </c>
      <c r="M5263" s="5">
        <v>26.76</v>
      </c>
      <c r="N5263" s="5">
        <v>29.07</v>
      </c>
      <c r="O5263" s="5">
        <v>5.85</v>
      </c>
      <c r="P5263" s="5">
        <v>20.13</v>
      </c>
      <c r="R5263">
        <v>170.06</v>
      </c>
      <c r="T5263" s="5">
        <v>132.97</v>
      </c>
      <c r="U5263" s="5">
        <v>282.95</v>
      </c>
      <c r="V5263" s="14">
        <v>-0.63629999999999998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930</v>
      </c>
      <c r="AA5263" s="11">
        <f t="shared" si="126"/>
        <v>34.753363228699548</v>
      </c>
      <c r="AB5263" s="11">
        <f>IFERROR(VLOOKUP(AD5263,[2]Sheet2!$M:$O,2,FALSE),0)</f>
        <v>10</v>
      </c>
      <c r="AC5263" s="11">
        <f>IFERROR(VLOOKUP(AD5263,[2]Sheet2!$M:$O,3,FALSE),0)</f>
        <v>0.52629999999999999</v>
      </c>
      <c r="AD5263" s="10" t="s">
        <v>435</v>
      </c>
    </row>
    <row r="5264" spans="1:30" x14ac:dyDescent="0.45">
      <c r="A5264" t="s">
        <v>55</v>
      </c>
      <c r="B5264" t="s">
        <v>181</v>
      </c>
      <c r="C5264" t="s">
        <v>272</v>
      </c>
      <c r="D5264" s="5">
        <v>858</v>
      </c>
      <c r="E5264" s="5">
        <v>2012361</v>
      </c>
      <c r="F5264" s="5">
        <v>491339</v>
      </c>
      <c r="L5264" s="5">
        <v>553142</v>
      </c>
      <c r="M5264" s="5">
        <v>27.48</v>
      </c>
      <c r="N5264" s="5">
        <v>31.22</v>
      </c>
      <c r="O5264" s="5">
        <v>6.9</v>
      </c>
      <c r="P5264" s="5">
        <v>22.09</v>
      </c>
      <c r="R5264">
        <v>215.42</v>
      </c>
      <c r="T5264" s="5">
        <v>124.42</v>
      </c>
      <c r="U5264" s="5">
        <v>277.36</v>
      </c>
      <c r="V5264" s="14">
        <v>-0.67669999999999997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843</v>
      </c>
      <c r="AA5264" s="11">
        <f t="shared" si="126"/>
        <v>30.676855895196507</v>
      </c>
      <c r="AB5264" s="11">
        <f>IFERROR(VLOOKUP(AD5264,[2]Sheet2!$M:$O,2,FALSE),0)</f>
        <v>0</v>
      </c>
      <c r="AC5264" s="11">
        <f>IFERROR(VLOOKUP(AD5264,[2]Sheet2!$M:$O,3,FALSE),0)</f>
        <v>0</v>
      </c>
      <c r="AD5264" s="10" t="s">
        <v>436</v>
      </c>
    </row>
    <row r="5265" spans="1:30" x14ac:dyDescent="0.45">
      <c r="A5265" t="s">
        <v>55</v>
      </c>
      <c r="B5265" t="s">
        <v>181</v>
      </c>
      <c r="C5265" t="s">
        <v>273</v>
      </c>
      <c r="D5265" s="5">
        <v>799.5</v>
      </c>
      <c r="E5265" s="5">
        <v>1459276</v>
      </c>
      <c r="F5265" s="5">
        <v>265202</v>
      </c>
      <c r="L5265" s="5">
        <v>241076</v>
      </c>
      <c r="M5265" s="5">
        <v>16.52</v>
      </c>
      <c r="N5265" s="5">
        <v>48.4</v>
      </c>
      <c r="O5265" s="5">
        <v>6.77</v>
      </c>
      <c r="P5265" s="5">
        <v>13.98</v>
      </c>
      <c r="R5265">
        <v>327.67</v>
      </c>
      <c r="T5265" s="5">
        <v>118.17</v>
      </c>
      <c r="U5265" s="5">
        <v>209.58</v>
      </c>
      <c r="V5265" s="14">
        <v>-0.7379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844</v>
      </c>
      <c r="AA5265" s="11">
        <f t="shared" si="126"/>
        <v>51.08958837772397</v>
      </c>
      <c r="AB5265" s="11">
        <f>IFERROR(VLOOKUP(AD5265,[2]Sheet2!$M:$O,2,FALSE),0)</f>
        <v>0</v>
      </c>
      <c r="AC5265" s="11">
        <f>IFERROR(VLOOKUP(AD5265,[2]Sheet2!$M:$O,3,FALSE),0)</f>
        <v>0</v>
      </c>
      <c r="AD5265" s="10" t="s">
        <v>437</v>
      </c>
    </row>
    <row r="5266" spans="1:30" x14ac:dyDescent="0.45">
      <c r="A5266" t="s">
        <v>55</v>
      </c>
      <c r="B5266" t="s">
        <v>181</v>
      </c>
      <c r="C5266" t="s">
        <v>275</v>
      </c>
      <c r="D5266" s="5">
        <v>367.6</v>
      </c>
      <c r="E5266" s="5">
        <v>1225584</v>
      </c>
      <c r="F5266" s="5">
        <v>260242</v>
      </c>
      <c r="L5266" s="5">
        <v>97477</v>
      </c>
      <c r="M5266" s="5">
        <v>7.95</v>
      </c>
      <c r="N5266" s="5">
        <v>46.24</v>
      </c>
      <c r="O5266" s="5">
        <v>3.03</v>
      </c>
      <c r="P5266" s="5">
        <v>6.56</v>
      </c>
      <c r="R5266">
        <v>140.11000000000001</v>
      </c>
      <c r="T5266" s="5">
        <v>121.23</v>
      </c>
      <c r="U5266" s="5">
        <v>147.26</v>
      </c>
      <c r="V5266" s="14">
        <v>-0.59940000000000004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6"/>
        <v>0</v>
      </c>
      <c r="AB5266" s="11">
        <f>IFERROR(VLOOKUP(AD5266,[2]Sheet2!$M:$O,2,FALSE),0)</f>
        <v>0</v>
      </c>
      <c r="AC5266" s="11">
        <f>IFERROR(VLOOKUP(AD5266,[2]Sheet2!$M:$O,3,FALSE),0)</f>
        <v>0</v>
      </c>
      <c r="AD5266" s="10" t="s">
        <v>438</v>
      </c>
    </row>
    <row r="5267" spans="1:30" x14ac:dyDescent="0.45">
      <c r="A5267" t="s">
        <v>55</v>
      </c>
      <c r="B5267" t="s">
        <v>181</v>
      </c>
      <c r="C5267" t="s">
        <v>334</v>
      </c>
      <c r="D5267" s="5">
        <v>5100</v>
      </c>
      <c r="E5267" s="5">
        <v>2024897.7779999999</v>
      </c>
      <c r="F5267" s="5">
        <v>484157.098</v>
      </c>
      <c r="L5267" s="5">
        <v>70267.320000000007</v>
      </c>
      <c r="M5267" s="5">
        <v>3.47</v>
      </c>
      <c r="N5267" s="5">
        <v>1469.74</v>
      </c>
      <c r="O5267" s="5">
        <v>41.16</v>
      </c>
      <c r="P5267" s="5">
        <v>2.8</v>
      </c>
      <c r="R5267">
        <v>60494.5</v>
      </c>
      <c r="T5267" s="5">
        <v>123.91</v>
      </c>
      <c r="U5267" s="5">
        <v>98.36</v>
      </c>
      <c r="V5267" s="14">
        <v>-0.98070000000000002</v>
      </c>
      <c r="X5267" s="19">
        <v>0</v>
      </c>
      <c r="Y5267" s="12" t="str">
        <f>IFERROR(VLOOKUP(C5267,[1]Index!$D:$F,3,FALSE),"Non List")</f>
        <v>Non List</v>
      </c>
      <c r="Z5267">
        <f>IFERROR(VLOOKUP(C5267,[1]LP!$B:$C,2,FALSE),0)</f>
        <v>0</v>
      </c>
      <c r="AA5267" s="11">
        <f t="shared" si="126"/>
        <v>0</v>
      </c>
      <c r="AB5267" s="11">
        <f>IFERROR(VLOOKUP(AD5267,[2]Sheet2!$M:$O,2,FALSE),0)</f>
        <v>0</v>
      </c>
      <c r="AC5267" s="11">
        <f>IFERROR(VLOOKUP(AD5267,[2]Sheet2!$M:$O,3,FALSE),0)</f>
        <v>0</v>
      </c>
      <c r="AD5267" s="10" t="s">
        <v>573</v>
      </c>
    </row>
    <row r="5268" spans="1:30" x14ac:dyDescent="0.45">
      <c r="A5268" t="s">
        <v>55</v>
      </c>
      <c r="B5268" t="s">
        <v>181</v>
      </c>
      <c r="C5268" t="s">
        <v>277</v>
      </c>
      <c r="D5268" s="5">
        <v>789</v>
      </c>
      <c r="E5268" s="5">
        <v>2654947.2000000002</v>
      </c>
      <c r="F5268" s="5">
        <v>596952.02800000005</v>
      </c>
      <c r="L5268" s="5">
        <v>403174.83299999998</v>
      </c>
      <c r="M5268" s="5">
        <v>15.18</v>
      </c>
      <c r="N5268" s="5">
        <v>51.98</v>
      </c>
      <c r="O5268" s="5">
        <v>6.44</v>
      </c>
      <c r="P5268" s="5">
        <v>12.4</v>
      </c>
      <c r="R5268">
        <v>334.75</v>
      </c>
      <c r="T5268" s="5">
        <v>122.48</v>
      </c>
      <c r="U5268" s="5">
        <v>204.53</v>
      </c>
      <c r="V5268" s="14">
        <v>-0.74080000000000001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757.5</v>
      </c>
      <c r="AA5268" s="11">
        <f t="shared" si="126"/>
        <v>49.901185770750992</v>
      </c>
      <c r="AB5268" s="11">
        <f>IFERROR(VLOOKUP(AD5268,[2]Sheet2!$M:$O,2,FALSE),0)</f>
        <v>0</v>
      </c>
      <c r="AC5268" s="11">
        <f>IFERROR(VLOOKUP(AD5268,[2]Sheet2!$M:$O,3,FALSE),0)</f>
        <v>0</v>
      </c>
      <c r="AD5268" s="10" t="s">
        <v>439</v>
      </c>
    </row>
    <row r="5269" spans="1:30" x14ac:dyDescent="0.45">
      <c r="A5269" t="s">
        <v>55</v>
      </c>
      <c r="B5269" t="s">
        <v>181</v>
      </c>
      <c r="C5269" t="s">
        <v>280</v>
      </c>
      <c r="D5269" s="5">
        <v>680</v>
      </c>
      <c r="E5269" s="5">
        <v>1376122</v>
      </c>
      <c r="F5269" s="5">
        <v>226423</v>
      </c>
      <c r="L5269" s="5">
        <v>241536</v>
      </c>
      <c r="M5269" s="5">
        <v>17.55</v>
      </c>
      <c r="N5269" s="5">
        <v>38.75</v>
      </c>
      <c r="O5269" s="5">
        <v>5.84</v>
      </c>
      <c r="P5269" s="5">
        <v>15.07</v>
      </c>
      <c r="R5269">
        <v>226.3</v>
      </c>
      <c r="T5269" s="5">
        <v>116.45</v>
      </c>
      <c r="U5269" s="5">
        <v>214.44</v>
      </c>
      <c r="V5269" s="14">
        <v>-0.68469999999999998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864.9</v>
      </c>
      <c r="AA5269" s="11">
        <f t="shared" si="126"/>
        <v>49.282051282051277</v>
      </c>
      <c r="AB5269" s="11">
        <f>IFERROR(VLOOKUP(AD5269,[2]Sheet2!$M:$O,2,FALSE),0)</f>
        <v>0</v>
      </c>
      <c r="AC5269" s="11">
        <f>IFERROR(VLOOKUP(AD5269,[2]Sheet2!$M:$O,3,FALSE),0)</f>
        <v>0</v>
      </c>
      <c r="AD5269" s="10" t="s">
        <v>574</v>
      </c>
    </row>
    <row r="5270" spans="1:30" x14ac:dyDescent="0.45">
      <c r="A5270" t="s">
        <v>55</v>
      </c>
      <c r="B5270" t="s">
        <v>181</v>
      </c>
      <c r="C5270" t="s">
        <v>282</v>
      </c>
      <c r="D5270" s="5">
        <v>509.5</v>
      </c>
      <c r="E5270" s="5">
        <v>3029335</v>
      </c>
      <c r="F5270" s="5">
        <v>568381</v>
      </c>
      <c r="L5270" s="5">
        <v>261050</v>
      </c>
      <c r="M5270" s="5">
        <v>8.61</v>
      </c>
      <c r="N5270" s="5">
        <v>59.18</v>
      </c>
      <c r="O5270" s="5">
        <v>4.29</v>
      </c>
      <c r="P5270" s="5">
        <v>7.26</v>
      </c>
      <c r="R5270">
        <v>253.88</v>
      </c>
      <c r="T5270" s="5">
        <v>118.76</v>
      </c>
      <c r="U5270" s="5">
        <v>151.68</v>
      </c>
      <c r="V5270" s="14">
        <v>-0.70230000000000004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543.1</v>
      </c>
      <c r="AA5270" s="11">
        <f t="shared" si="126"/>
        <v>63.077816492450644</v>
      </c>
      <c r="AB5270" s="11">
        <f>IFERROR(VLOOKUP(AD5270,[2]Sheet2!$M:$O,2,FALSE),0)</f>
        <v>0</v>
      </c>
      <c r="AC5270" s="11">
        <f>IFERROR(VLOOKUP(AD5270,[2]Sheet2!$M:$O,3,FALSE),0)</f>
        <v>0</v>
      </c>
      <c r="AD5270" s="10" t="s">
        <v>575</v>
      </c>
    </row>
    <row r="5271" spans="1:30" x14ac:dyDescent="0.45">
      <c r="A5271" t="s">
        <v>55</v>
      </c>
      <c r="B5271" t="s">
        <v>181</v>
      </c>
      <c r="C5271" t="s">
        <v>283</v>
      </c>
      <c r="D5271" s="5">
        <v>451</v>
      </c>
      <c r="E5271" s="5">
        <v>1000000</v>
      </c>
      <c r="F5271" s="5">
        <v>197171</v>
      </c>
      <c r="L5271" s="5">
        <v>89868</v>
      </c>
      <c r="M5271" s="5">
        <v>8.98</v>
      </c>
      <c r="N5271" s="5">
        <v>50.22</v>
      </c>
      <c r="O5271" s="5">
        <v>3.77</v>
      </c>
      <c r="P5271" s="5">
        <v>7.51</v>
      </c>
      <c r="R5271">
        <v>189.33</v>
      </c>
      <c r="T5271" s="5">
        <v>119.72</v>
      </c>
      <c r="U5271" s="5">
        <v>155.53</v>
      </c>
      <c r="V5271" s="14">
        <v>-0.65510000000000002</v>
      </c>
      <c r="X5271" s="19">
        <v>0</v>
      </c>
      <c r="Y5271" s="12" t="str">
        <f>IFERROR(VLOOKUP(C5271,[1]Index!$D:$F,3,FALSE),"Non List")</f>
        <v>zdelist</v>
      </c>
      <c r="Z5271">
        <f>IFERROR(VLOOKUP(C5271,[1]LP!$B:$C,2,FALSE),0)</f>
        <v>0</v>
      </c>
      <c r="AA5271" s="11">
        <f t="shared" si="126"/>
        <v>0</v>
      </c>
      <c r="AB5271" s="11">
        <f>IFERROR(VLOOKUP(AD5271,[2]Sheet2!$M:$O,2,FALSE),0)</f>
        <v>0</v>
      </c>
      <c r="AC5271" s="11">
        <f>IFERROR(VLOOKUP(AD5271,[2]Sheet2!$M:$O,3,FALSE),0)</f>
        <v>0</v>
      </c>
      <c r="AD5271" s="10" t="s">
        <v>576</v>
      </c>
    </row>
    <row r="5272" spans="1:30" x14ac:dyDescent="0.45">
      <c r="A5272" t="s">
        <v>55</v>
      </c>
      <c r="B5272" t="s">
        <v>181</v>
      </c>
      <c r="C5272" t="s">
        <v>287</v>
      </c>
      <c r="D5272" s="5">
        <v>580</v>
      </c>
      <c r="E5272" s="5">
        <v>2301535</v>
      </c>
      <c r="F5272" s="5">
        <v>690800</v>
      </c>
      <c r="L5272" s="5">
        <v>400613</v>
      </c>
      <c r="M5272" s="5">
        <v>17.399999999999999</v>
      </c>
      <c r="N5272" s="5">
        <v>33.33</v>
      </c>
      <c r="O5272" s="5">
        <v>4.46</v>
      </c>
      <c r="P5272" s="5">
        <v>13.39</v>
      </c>
      <c r="R5272">
        <v>148.65</v>
      </c>
      <c r="T5272" s="5">
        <v>130.01</v>
      </c>
      <c r="U5272" s="5">
        <v>225.61</v>
      </c>
      <c r="V5272" s="14">
        <v>-0.61099999999999999</v>
      </c>
      <c r="X5272" s="19">
        <v>0</v>
      </c>
      <c r="Y5272" s="12" t="str">
        <f>IFERROR(VLOOKUP(C5272,[1]Index!$D:$F,3,FALSE),"Non List")</f>
        <v>Non Life Insurance</v>
      </c>
      <c r="Z5272">
        <f>IFERROR(VLOOKUP(C5272,[1]LP!$B:$C,2,FALSE),0)</f>
        <v>642.4</v>
      </c>
      <c r="AA5272" s="11">
        <f t="shared" si="126"/>
        <v>36.919540229885058</v>
      </c>
      <c r="AB5272" s="11">
        <f>IFERROR(VLOOKUP(AD5272,[2]Sheet2!$M:$O,2,FALSE),0)</f>
        <v>0</v>
      </c>
      <c r="AC5272" s="11">
        <f>IFERROR(VLOOKUP(AD5272,[2]Sheet2!$M:$O,3,FALSE),0)</f>
        <v>0</v>
      </c>
      <c r="AD5272" s="10" t="s">
        <v>577</v>
      </c>
    </row>
    <row r="5273" spans="1:30" x14ac:dyDescent="0.45">
      <c r="A5273" t="s">
        <v>55</v>
      </c>
      <c r="B5273" t="s">
        <v>181</v>
      </c>
      <c r="C5273" t="s">
        <v>288</v>
      </c>
      <c r="D5273" s="5">
        <v>576</v>
      </c>
      <c r="E5273" s="5">
        <v>2000000</v>
      </c>
      <c r="F5273" s="5">
        <v>329468</v>
      </c>
      <c r="L5273" s="5">
        <v>280182</v>
      </c>
      <c r="M5273" s="5">
        <v>14</v>
      </c>
      <c r="N5273" s="5">
        <v>41.14</v>
      </c>
      <c r="O5273" s="5">
        <v>4.95</v>
      </c>
      <c r="P5273" s="5">
        <v>12.03</v>
      </c>
      <c r="R5273">
        <v>203.64</v>
      </c>
      <c r="T5273" s="5">
        <v>116.47</v>
      </c>
      <c r="U5273" s="5">
        <v>191.54</v>
      </c>
      <c r="V5273" s="14">
        <v>-0.66749999999999998</v>
      </c>
      <c r="X5273" s="19">
        <v>0</v>
      </c>
      <c r="Y5273" s="12" t="str">
        <f>IFERROR(VLOOKUP(C5273,[1]Index!$D:$F,3,FALSE),"Non List")</f>
        <v>Non Life Insurance</v>
      </c>
      <c r="Z5273">
        <f>IFERROR(VLOOKUP(C5273,[1]LP!$B:$C,2,FALSE),0)</f>
        <v>573.9</v>
      </c>
      <c r="AA5273" s="11">
        <f t="shared" si="126"/>
        <v>40.99285714285714</v>
      </c>
      <c r="AB5273" s="11">
        <f>IFERROR(VLOOKUP(AD5273,[2]Sheet2!$M:$O,2,FALSE),0)</f>
        <v>0</v>
      </c>
      <c r="AC5273" s="11">
        <f>IFERROR(VLOOKUP(AD5273,[2]Sheet2!$M:$O,3,FALSE),0)</f>
        <v>0</v>
      </c>
      <c r="AD5273" s="10" t="s">
        <v>578</v>
      </c>
    </row>
    <row r="5274" spans="1:30" x14ac:dyDescent="0.45">
      <c r="A5274" t="s">
        <v>55</v>
      </c>
      <c r="B5274" t="s">
        <v>181</v>
      </c>
      <c r="C5274" t="s">
        <v>335</v>
      </c>
      <c r="D5274" s="5">
        <v>754</v>
      </c>
      <c r="E5274" s="5">
        <v>2806550</v>
      </c>
      <c r="F5274" s="5">
        <v>895640</v>
      </c>
      <c r="L5274" s="5">
        <v>363517</v>
      </c>
      <c r="M5274" s="5">
        <v>12.95</v>
      </c>
      <c r="N5274" s="5">
        <v>58.22</v>
      </c>
      <c r="O5274" s="5">
        <v>5.72</v>
      </c>
      <c r="P5274" s="5">
        <v>9.82</v>
      </c>
      <c r="R5274">
        <v>333.02</v>
      </c>
      <c r="T5274" s="5">
        <v>131.91</v>
      </c>
      <c r="U5274" s="5">
        <v>196.05</v>
      </c>
      <c r="V5274" s="15">
        <v>-0.74</v>
      </c>
      <c r="X5274" s="19">
        <v>0</v>
      </c>
      <c r="Y5274" s="12" t="str">
        <f>IFERROR(VLOOKUP(C5274,[1]Index!$D:$F,3,FALSE),"Non List")</f>
        <v>Non Life Insurance</v>
      </c>
      <c r="Z5274">
        <f>IFERROR(VLOOKUP(C5274,[1]LP!$B:$C,2,FALSE),0)</f>
        <v>754</v>
      </c>
      <c r="AA5274" s="11">
        <f t="shared" si="126"/>
        <v>58.223938223938227</v>
      </c>
      <c r="AB5274" s="11">
        <f>IFERROR(VLOOKUP(AD5274,[2]Sheet2!$M:$O,2,FALSE),0)</f>
        <v>0</v>
      </c>
      <c r="AC5274" s="11">
        <f>IFERROR(VLOOKUP(AD5274,[2]Sheet2!$M:$O,3,FALSE),0)</f>
        <v>0</v>
      </c>
      <c r="AD5274" s="10" t="s">
        <v>579</v>
      </c>
    </row>
    <row r="5275" spans="1:30" x14ac:dyDescent="0.45">
      <c r="A5275" t="s">
        <v>55</v>
      </c>
      <c r="B5275" t="s">
        <v>181</v>
      </c>
      <c r="C5275" t="s">
        <v>336</v>
      </c>
      <c r="D5275" s="5">
        <v>725</v>
      </c>
      <c r="E5275" s="5">
        <v>2622638</v>
      </c>
      <c r="F5275" s="5">
        <v>913279</v>
      </c>
      <c r="L5275" s="5">
        <v>458263</v>
      </c>
      <c r="M5275" s="5">
        <v>17.47</v>
      </c>
      <c r="N5275" s="5">
        <v>41.5</v>
      </c>
      <c r="O5275" s="5">
        <v>5.38</v>
      </c>
      <c r="P5275" s="5">
        <v>12.96</v>
      </c>
      <c r="R5275">
        <v>223.27</v>
      </c>
      <c r="T5275" s="5">
        <v>134.82</v>
      </c>
      <c r="U5275" s="5">
        <v>230.21</v>
      </c>
      <c r="V5275" s="14">
        <v>-0.6825</v>
      </c>
      <c r="X5275" s="19">
        <v>0</v>
      </c>
      <c r="Y5275" s="12" t="str">
        <f>IFERROR(VLOOKUP(C5275,[1]Index!$D:$F,3,FALSE),"Non List")</f>
        <v>Non Life Insurance</v>
      </c>
      <c r="Z5275">
        <f>IFERROR(VLOOKUP(C5275,[1]LP!$B:$C,2,FALSE),0)</f>
        <v>714</v>
      </c>
      <c r="AA5275" s="11">
        <f t="shared" si="126"/>
        <v>40.870062965083001</v>
      </c>
      <c r="AB5275" s="11">
        <f>IFERROR(VLOOKUP(AD5275,[2]Sheet2!$M:$O,2,FALSE),0)</f>
        <v>0</v>
      </c>
      <c r="AC5275" s="11">
        <f>IFERROR(VLOOKUP(AD5275,[2]Sheet2!$M:$O,3,FALSE),0)</f>
        <v>0</v>
      </c>
      <c r="AD5275" s="10" t="s">
        <v>580</v>
      </c>
    </row>
    <row r="5276" spans="1:30" x14ac:dyDescent="0.45">
      <c r="A5276" t="s">
        <v>55</v>
      </c>
      <c r="B5276" t="s">
        <v>181</v>
      </c>
      <c r="C5276" t="s">
        <v>337</v>
      </c>
      <c r="D5276" s="5">
        <v>584.79999999999995</v>
      </c>
      <c r="E5276" s="5">
        <v>1904568</v>
      </c>
      <c r="F5276" s="5">
        <v>609743</v>
      </c>
      <c r="L5276" s="5">
        <v>202002</v>
      </c>
      <c r="M5276" s="5">
        <v>10.6</v>
      </c>
      <c r="N5276" s="5">
        <v>55.17</v>
      </c>
      <c r="O5276" s="5">
        <v>4.43</v>
      </c>
      <c r="P5276" s="5">
        <v>8.0299999999999994</v>
      </c>
      <c r="R5276">
        <v>244.4</v>
      </c>
      <c r="T5276" s="5">
        <v>132.01</v>
      </c>
      <c r="U5276" s="5">
        <v>177.44</v>
      </c>
      <c r="V5276" s="14">
        <v>-0.6966</v>
      </c>
      <c r="X5276" s="19">
        <v>0</v>
      </c>
      <c r="Y5276" s="12" t="str">
        <f>IFERROR(VLOOKUP(C5276,[1]Index!$D:$F,3,FALSE),"Non List")</f>
        <v>Non Life Insurance</v>
      </c>
      <c r="Z5276">
        <f>IFERROR(VLOOKUP(C5276,[1]LP!$B:$C,2,FALSE),0)</f>
        <v>634</v>
      </c>
      <c r="AA5276" s="11">
        <f t="shared" si="126"/>
        <v>59.811320754716981</v>
      </c>
      <c r="AB5276" s="11">
        <f>IFERROR(VLOOKUP(AD5276,[2]Sheet2!$M:$O,2,FALSE),0)</f>
        <v>0</v>
      </c>
      <c r="AC5276" s="11">
        <f>IFERROR(VLOOKUP(AD5276,[2]Sheet2!$M:$O,3,FALSE),0)</f>
        <v>0</v>
      </c>
      <c r="AD5276" s="10" t="s">
        <v>581</v>
      </c>
    </row>
    <row r="5277" spans="1:30" x14ac:dyDescent="0.45">
      <c r="A5277" t="s">
        <v>55</v>
      </c>
      <c r="B5277" t="s">
        <v>181</v>
      </c>
      <c r="C5277" t="s">
        <v>61</v>
      </c>
      <c r="D5277">
        <v>967.4</v>
      </c>
      <c r="E5277">
        <v>2835402</v>
      </c>
      <c r="F5277">
        <v>3920504.9183</v>
      </c>
      <c r="G5277">
        <v>30716613.2839</v>
      </c>
      <c r="H5277">
        <v>32003609.477000002</v>
      </c>
      <c r="I5277">
        <v>2853480.5707</v>
      </c>
      <c r="J5277">
        <v>3093077.5556999999</v>
      </c>
      <c r="K5277">
        <v>1881852.4521999999</v>
      </c>
      <c r="L5277">
        <v>1061926.2335000001</v>
      </c>
      <c r="M5277" s="6">
        <v>37.450000000000003</v>
      </c>
      <c r="N5277">
        <v>25.83</v>
      </c>
      <c r="O5277">
        <v>4.0599999999999996</v>
      </c>
      <c r="P5277">
        <v>15.72</v>
      </c>
      <c r="Q5277">
        <v>2.4900000000000002</v>
      </c>
      <c r="R5277">
        <v>104.87</v>
      </c>
      <c r="S5277">
        <v>1.72</v>
      </c>
      <c r="T5277">
        <v>238.27</v>
      </c>
      <c r="U5277">
        <v>448.08</v>
      </c>
      <c r="V5277" s="14">
        <v>-0.53680000000000005</v>
      </c>
      <c r="W5277">
        <v>1450134.5432</v>
      </c>
      <c r="X5277" s="6">
        <v>51.14</v>
      </c>
      <c r="Y5277" s="12" t="str">
        <f>IFERROR(VLOOKUP(C5277,[1]Index!$D:$F,3,FALSE),"Non List")</f>
        <v>Microfinance</v>
      </c>
      <c r="Z5277">
        <f>IFERROR(VLOOKUP(C5277,[1]LP!$B:$C,2,FALSE),0)</f>
        <v>872</v>
      </c>
      <c r="AA5277" s="11">
        <f t="shared" ref="AA5277:AA5331" si="127">IFERROR(Z5277/M5277,0)</f>
        <v>23.284379172229638</v>
      </c>
      <c r="AB5277" s="11">
        <f>IFERROR(VLOOKUP(AD5277,[2]Sheet2!$M:$O,2,FALSE),0)</f>
        <v>5</v>
      </c>
      <c r="AC5277" s="11">
        <f>IFERROR(VLOOKUP(AD5277,[2]Sheet2!$M:$O,3,FALSE),0)</f>
        <v>10</v>
      </c>
      <c r="AD5277" s="10" t="s">
        <v>369</v>
      </c>
    </row>
    <row r="5278" spans="1:30" x14ac:dyDescent="0.45">
      <c r="A5278" t="s">
        <v>55</v>
      </c>
      <c r="B5278" t="s">
        <v>181</v>
      </c>
      <c r="C5278" t="s">
        <v>62</v>
      </c>
      <c r="D5278">
        <v>731</v>
      </c>
      <c r="E5278">
        <v>1551088.166</v>
      </c>
      <c r="F5278">
        <v>1828327.95</v>
      </c>
      <c r="G5278">
        <v>9045565.0960000008</v>
      </c>
      <c r="H5278">
        <v>20230515.471000001</v>
      </c>
      <c r="I5278">
        <v>1245383.1429999999</v>
      </c>
      <c r="J5278">
        <v>1447131.7339999999</v>
      </c>
      <c r="K5278">
        <v>637849.03899999999</v>
      </c>
      <c r="L5278">
        <v>371930.011</v>
      </c>
      <c r="M5278" s="6">
        <v>23.97</v>
      </c>
      <c r="N5278">
        <v>30.5</v>
      </c>
      <c r="O5278">
        <v>3.36</v>
      </c>
      <c r="P5278">
        <v>11.01</v>
      </c>
      <c r="Q5278">
        <v>1.7</v>
      </c>
      <c r="R5278">
        <v>102.48</v>
      </c>
      <c r="S5278">
        <v>4</v>
      </c>
      <c r="T5278">
        <v>217.87</v>
      </c>
      <c r="U5278">
        <v>342.79</v>
      </c>
      <c r="V5278" s="14">
        <v>-0.53110000000000002</v>
      </c>
      <c r="W5278">
        <v>662150.67099999997</v>
      </c>
      <c r="X5278" s="6">
        <v>42.69</v>
      </c>
      <c r="Y5278" s="12" t="str">
        <f>IFERROR(VLOOKUP(C5278,[1]Index!$D:$F,3,FALSE),"Non List")</f>
        <v>Microfinance</v>
      </c>
      <c r="Z5278">
        <f>IFERROR(VLOOKUP(C5278,[1]LP!$B:$C,2,FALSE),0)</f>
        <v>827</v>
      </c>
      <c r="AA5278" s="11">
        <f t="shared" si="127"/>
        <v>34.501460158531501</v>
      </c>
      <c r="AB5278" s="11">
        <f>IFERROR(VLOOKUP(AD5278,[2]Sheet2!$M:$O,2,FALSE),0)</f>
        <v>0</v>
      </c>
      <c r="AC5278" s="11">
        <f>IFERROR(VLOOKUP(AD5278,[2]Sheet2!$M:$O,3,FALSE),0)</f>
        <v>0</v>
      </c>
      <c r="AD5278" s="10" t="s">
        <v>370</v>
      </c>
    </row>
    <row r="5279" spans="1:30" x14ac:dyDescent="0.45">
      <c r="A5279" t="s">
        <v>55</v>
      </c>
      <c r="B5279" t="s">
        <v>181</v>
      </c>
      <c r="C5279" t="s">
        <v>63</v>
      </c>
      <c r="D5279">
        <v>643.1</v>
      </c>
      <c r="E5279">
        <v>1147745.96</v>
      </c>
      <c r="F5279">
        <v>434692.62</v>
      </c>
      <c r="H5279">
        <v>20827.29</v>
      </c>
      <c r="I5279">
        <v>433434.04</v>
      </c>
      <c r="J5279">
        <v>474720.55</v>
      </c>
      <c r="K5279">
        <v>401315.83</v>
      </c>
      <c r="L5279">
        <v>196930.67</v>
      </c>
      <c r="M5279" s="6">
        <v>17.149999999999999</v>
      </c>
      <c r="N5279">
        <v>37.5</v>
      </c>
      <c r="O5279">
        <v>4.66</v>
      </c>
      <c r="P5279">
        <v>12.44</v>
      </c>
      <c r="Q5279">
        <v>2.15</v>
      </c>
      <c r="R5279">
        <v>174.75</v>
      </c>
      <c r="S5279">
        <v>0.66</v>
      </c>
      <c r="T5279">
        <v>137.87</v>
      </c>
      <c r="U5279">
        <v>230.65</v>
      </c>
      <c r="V5279" s="14">
        <v>-0.64129999999999998</v>
      </c>
      <c r="W5279">
        <v>177175.6</v>
      </c>
      <c r="X5279" s="6">
        <v>15.44</v>
      </c>
      <c r="Y5279" s="12" t="str">
        <f>IFERROR(VLOOKUP(C5279,[1]Index!$D:$F,3,FALSE),"Non List")</f>
        <v>Microfinance</v>
      </c>
      <c r="Z5279">
        <f>IFERROR(VLOOKUP(C5279,[1]LP!$B:$C,2,FALSE),0)</f>
        <v>665</v>
      </c>
      <c r="AA5279" s="11">
        <f t="shared" si="127"/>
        <v>38.775510204081634</v>
      </c>
      <c r="AB5279" s="11">
        <f>IFERROR(VLOOKUP(AD5279,[2]Sheet2!$M:$O,2,FALSE),0)</f>
        <v>7.5</v>
      </c>
      <c r="AC5279" s="11">
        <f>IFERROR(VLOOKUP(AD5279,[2]Sheet2!$M:$O,3,FALSE),0)</f>
        <v>7.5</v>
      </c>
      <c r="AD5279" s="10" t="s">
        <v>371</v>
      </c>
    </row>
    <row r="5280" spans="1:30" x14ac:dyDescent="0.45">
      <c r="A5280" t="s">
        <v>55</v>
      </c>
      <c r="B5280" t="s">
        <v>181</v>
      </c>
      <c r="C5280" t="s">
        <v>64</v>
      </c>
      <c r="D5280">
        <v>620</v>
      </c>
      <c r="E5280">
        <v>372321.739</v>
      </c>
      <c r="F5280">
        <v>182692.22399999999</v>
      </c>
      <c r="G5280">
        <v>1349870.94</v>
      </c>
      <c r="H5280">
        <v>3700359.9730000002</v>
      </c>
      <c r="I5280">
        <v>255055.35800000001</v>
      </c>
      <c r="J5280">
        <v>310052.96500000003</v>
      </c>
      <c r="K5280">
        <v>70964.240000000005</v>
      </c>
      <c r="L5280">
        <v>46243.281000000003</v>
      </c>
      <c r="M5280" s="6">
        <v>12.42</v>
      </c>
      <c r="N5280">
        <v>49.92</v>
      </c>
      <c r="O5280">
        <v>4.16</v>
      </c>
      <c r="P5280">
        <v>8.33</v>
      </c>
      <c r="Q5280">
        <v>1.1599999999999999</v>
      </c>
      <c r="R5280">
        <v>207.67</v>
      </c>
      <c r="S5280">
        <v>4.13</v>
      </c>
      <c r="T5280">
        <v>149.07</v>
      </c>
      <c r="U5280">
        <v>204.1</v>
      </c>
      <c r="V5280" s="14">
        <v>-0.67079999999999995</v>
      </c>
      <c r="W5280">
        <v>36069.758000000002</v>
      </c>
      <c r="X5280" s="6">
        <v>9.69</v>
      </c>
      <c r="Y5280" s="12" t="str">
        <f>IFERROR(VLOOKUP(C5280,[1]Index!$D:$F,3,FALSE),"Non List")</f>
        <v>Microfinance</v>
      </c>
      <c r="Z5280">
        <f>IFERROR(VLOOKUP(C5280,[1]LP!$B:$C,2,FALSE),0)</f>
        <v>670</v>
      </c>
      <c r="AA5280" s="11">
        <f t="shared" si="127"/>
        <v>53.945249597423512</v>
      </c>
      <c r="AB5280" s="11">
        <f>IFERROR(VLOOKUP(AD5280,[2]Sheet2!$M:$O,2,FALSE),0)</f>
        <v>0</v>
      </c>
      <c r="AC5280" s="11">
        <f>IFERROR(VLOOKUP(AD5280,[2]Sheet2!$M:$O,3,FALSE),0)</f>
        <v>0</v>
      </c>
      <c r="AD5280" s="10" t="s">
        <v>372</v>
      </c>
    </row>
    <row r="5281" spans="1:30" x14ac:dyDescent="0.45">
      <c r="A5281" t="s">
        <v>55</v>
      </c>
      <c r="B5281" t="s">
        <v>181</v>
      </c>
      <c r="C5281" t="s">
        <v>65</v>
      </c>
      <c r="D5281">
        <v>590.4</v>
      </c>
      <c r="E5281">
        <v>732000</v>
      </c>
      <c r="F5281">
        <v>551552.93999999994</v>
      </c>
      <c r="G5281">
        <v>3466348.0750000002</v>
      </c>
      <c r="H5281">
        <v>10057471.147</v>
      </c>
      <c r="I5281">
        <v>436283.37199999997</v>
      </c>
      <c r="J5281">
        <v>603107.88399999996</v>
      </c>
      <c r="K5281">
        <v>105251.584</v>
      </c>
      <c r="L5281">
        <v>57899.574999999997</v>
      </c>
      <c r="M5281" s="6">
        <v>7.9</v>
      </c>
      <c r="N5281">
        <v>74.73</v>
      </c>
      <c r="O5281">
        <v>3.37</v>
      </c>
      <c r="P5281">
        <v>4.51</v>
      </c>
      <c r="Q5281">
        <v>0.54</v>
      </c>
      <c r="R5281">
        <v>251.84</v>
      </c>
      <c r="S5281">
        <v>5.05</v>
      </c>
      <c r="T5281">
        <v>175.35</v>
      </c>
      <c r="U5281">
        <v>176.55</v>
      </c>
      <c r="V5281" s="14">
        <v>-0.70099999999999996</v>
      </c>
      <c r="W5281">
        <v>49852.222999999998</v>
      </c>
      <c r="X5281" s="6">
        <v>6.81</v>
      </c>
      <c r="Y5281" s="12" t="str">
        <f>IFERROR(VLOOKUP(C5281,[1]Index!$D:$F,3,FALSE),"Non List")</f>
        <v>Microfinance</v>
      </c>
      <c r="Z5281">
        <f>IFERROR(VLOOKUP(C5281,[1]LP!$B:$C,2,FALSE),0)</f>
        <v>602</v>
      </c>
      <c r="AA5281" s="11">
        <f t="shared" si="127"/>
        <v>76.202531645569621</v>
      </c>
      <c r="AB5281" s="11">
        <f>IFERROR(VLOOKUP(AD5281,[2]Sheet2!$M:$O,2,FALSE),0)</f>
        <v>0</v>
      </c>
      <c r="AC5281" s="11">
        <f>IFERROR(VLOOKUP(AD5281,[2]Sheet2!$M:$O,3,FALSE),0)</f>
        <v>0</v>
      </c>
      <c r="AD5281" s="10" t="s">
        <v>373</v>
      </c>
    </row>
    <row r="5282" spans="1:30" x14ac:dyDescent="0.45">
      <c r="A5282" t="s">
        <v>55</v>
      </c>
      <c r="B5282" t="s">
        <v>181</v>
      </c>
      <c r="C5282" t="s">
        <v>92</v>
      </c>
      <c r="D5282">
        <v>601</v>
      </c>
      <c r="E5282">
        <v>2612079.75</v>
      </c>
      <c r="F5282">
        <v>1883830.064</v>
      </c>
      <c r="G5282">
        <v>19114805.952</v>
      </c>
      <c r="H5282">
        <v>24373929.342999998</v>
      </c>
      <c r="I5282">
        <v>2005984.943</v>
      </c>
      <c r="J5282">
        <v>2141704.4909999999</v>
      </c>
      <c r="K5282">
        <v>1133316.5379999999</v>
      </c>
      <c r="L5282">
        <v>1031.048</v>
      </c>
      <c r="M5282" s="6">
        <v>0.03</v>
      </c>
      <c r="N5282">
        <v>20033.330000000002</v>
      </c>
      <c r="O5282">
        <v>3.49</v>
      </c>
      <c r="P5282">
        <v>0.02</v>
      </c>
      <c r="R5282">
        <v>69916.320000000007</v>
      </c>
      <c r="S5282">
        <v>9.8699999999999992</v>
      </c>
      <c r="T5282">
        <v>172.12</v>
      </c>
      <c r="U5282">
        <v>10.78</v>
      </c>
      <c r="V5282" s="14">
        <v>-0.98209999999999997</v>
      </c>
      <c r="W5282">
        <v>0</v>
      </c>
      <c r="X5282" s="6">
        <v>0</v>
      </c>
      <c r="Y5282" s="12" t="str">
        <f>IFERROR(VLOOKUP(C5282,[1]Index!$D:$F,3,FALSE),"Non List")</f>
        <v>Microfinance</v>
      </c>
      <c r="Z5282">
        <f>IFERROR(VLOOKUP(C5282,[1]LP!$B:$C,2,FALSE),0)</f>
        <v>679</v>
      </c>
      <c r="AA5282" s="11">
        <f t="shared" si="127"/>
        <v>22633.333333333336</v>
      </c>
      <c r="AB5282" s="11">
        <f>IFERROR(VLOOKUP(AD5282,[2]Sheet2!$M:$O,2,FALSE),0)</f>
        <v>0</v>
      </c>
      <c r="AC5282" s="11">
        <f>IFERROR(VLOOKUP(AD5282,[2]Sheet2!$M:$O,3,FALSE),0)</f>
        <v>0</v>
      </c>
      <c r="AD5282" s="10" t="s">
        <v>374</v>
      </c>
    </row>
    <row r="5283" spans="1:30" x14ac:dyDescent="0.45">
      <c r="A5283" t="s">
        <v>55</v>
      </c>
      <c r="B5283" t="s">
        <v>181</v>
      </c>
      <c r="C5283" t="s">
        <v>68</v>
      </c>
      <c r="D5283">
        <v>911</v>
      </c>
      <c r="E5283">
        <v>3331618.2</v>
      </c>
      <c r="F5283">
        <v>5269451.5999999996</v>
      </c>
      <c r="G5283">
        <v>19297396.199999999</v>
      </c>
      <c r="H5283">
        <v>67765.41</v>
      </c>
      <c r="I5283">
        <v>1660982.42</v>
      </c>
      <c r="J5283">
        <v>1662104.05</v>
      </c>
      <c r="K5283">
        <v>1332241.08</v>
      </c>
      <c r="L5283">
        <v>814145.11</v>
      </c>
      <c r="M5283" s="6">
        <v>24.43</v>
      </c>
      <c r="N5283">
        <v>37.29</v>
      </c>
      <c r="O5283">
        <v>3.53</v>
      </c>
      <c r="P5283">
        <v>9.4700000000000006</v>
      </c>
      <c r="Q5283">
        <v>1.67</v>
      </c>
      <c r="R5283">
        <v>131.63</v>
      </c>
      <c r="S5283">
        <v>0.61</v>
      </c>
      <c r="T5283">
        <v>258.16000000000003</v>
      </c>
      <c r="U5283">
        <v>376.7</v>
      </c>
      <c r="V5283" s="14">
        <v>-0.58650000000000002</v>
      </c>
      <c r="W5283">
        <v>1739318.29</v>
      </c>
      <c r="X5283" s="6">
        <v>52.21</v>
      </c>
      <c r="Y5283" s="12" t="str">
        <f>IFERROR(VLOOKUP(C5283,[1]Index!$D:$F,3,FALSE),"Non List")</f>
        <v>Microfinance</v>
      </c>
      <c r="Z5283">
        <f>IFERROR(VLOOKUP(C5283,[1]LP!$B:$C,2,FALSE),0)</f>
        <v>885.9</v>
      </c>
      <c r="AA5283" s="11">
        <f t="shared" si="127"/>
        <v>36.262791649611131</v>
      </c>
      <c r="AB5283" s="11">
        <f>IFERROR(VLOOKUP(AD5283,[2]Sheet2!$M:$O,2,FALSE),0)</f>
        <v>14.25</v>
      </c>
      <c r="AC5283" s="11">
        <f>IFERROR(VLOOKUP(AD5283,[2]Sheet2!$M:$O,3,FALSE),0)</f>
        <v>0.75</v>
      </c>
      <c r="AD5283" s="10" t="s">
        <v>376</v>
      </c>
    </row>
    <row r="5284" spans="1:30" x14ac:dyDescent="0.45">
      <c r="A5284" t="s">
        <v>55</v>
      </c>
      <c r="B5284" t="s">
        <v>181</v>
      </c>
      <c r="C5284" t="s">
        <v>69</v>
      </c>
      <c r="D5284">
        <v>634</v>
      </c>
      <c r="E5284">
        <v>627200.92799999996</v>
      </c>
      <c r="F5284">
        <v>227888.90400000001</v>
      </c>
      <c r="G5284">
        <v>3335150.43</v>
      </c>
      <c r="H5284">
        <v>6503680.3971999995</v>
      </c>
      <c r="I5284">
        <v>366266.87209999998</v>
      </c>
      <c r="J5284">
        <v>449226.22759999998</v>
      </c>
      <c r="K5284">
        <v>122417.91650000001</v>
      </c>
      <c r="L5284">
        <v>93293.369300000006</v>
      </c>
      <c r="M5284" s="6">
        <v>14.87</v>
      </c>
      <c r="N5284">
        <v>42.64</v>
      </c>
      <c r="O5284">
        <v>4.6500000000000004</v>
      </c>
      <c r="P5284">
        <v>10.91</v>
      </c>
      <c r="Q5284">
        <v>1.32</v>
      </c>
      <c r="R5284">
        <v>198.28</v>
      </c>
      <c r="S5284">
        <v>4.75</v>
      </c>
      <c r="T5284">
        <v>136.33000000000001</v>
      </c>
      <c r="U5284">
        <v>213.57</v>
      </c>
      <c r="V5284" s="14">
        <v>-0.66310000000000002</v>
      </c>
      <c r="W5284">
        <v>72768.827699999994</v>
      </c>
      <c r="X5284" s="6">
        <v>11.6</v>
      </c>
      <c r="Y5284" s="12" t="str">
        <f>IFERROR(VLOOKUP(C5284,[1]Index!$D:$F,3,FALSE),"Non List")</f>
        <v>Microfinance</v>
      </c>
      <c r="Z5284">
        <f>IFERROR(VLOOKUP(C5284,[1]LP!$B:$C,2,FALSE),0)</f>
        <v>659</v>
      </c>
      <c r="AA5284" s="11">
        <f t="shared" si="127"/>
        <v>44.317417619367859</v>
      </c>
      <c r="AB5284" s="11">
        <f>IFERROR(VLOOKUP(AD5284,[2]Sheet2!$M:$O,2,FALSE),0)</f>
        <v>0</v>
      </c>
      <c r="AC5284" s="11">
        <f>IFERROR(VLOOKUP(AD5284,[2]Sheet2!$M:$O,3,FALSE),0)</f>
        <v>0</v>
      </c>
      <c r="AD5284" s="10" t="s">
        <v>377</v>
      </c>
    </row>
    <row r="5285" spans="1:30" x14ac:dyDescent="0.45">
      <c r="A5285" t="s">
        <v>55</v>
      </c>
      <c r="B5285" t="s">
        <v>181</v>
      </c>
      <c r="C5285" t="s">
        <v>71</v>
      </c>
      <c r="D5285">
        <v>776</v>
      </c>
      <c r="E5285">
        <v>1290495.5</v>
      </c>
      <c r="F5285">
        <v>1967521.585</v>
      </c>
      <c r="G5285">
        <v>12805771.997</v>
      </c>
      <c r="H5285">
        <v>18293558.219000001</v>
      </c>
      <c r="I5285">
        <v>1558015.2990000001</v>
      </c>
      <c r="J5285">
        <v>1970450.111</v>
      </c>
      <c r="K5285">
        <v>877807.402</v>
      </c>
      <c r="L5285">
        <v>339475.04100000003</v>
      </c>
      <c r="M5285" s="6">
        <v>26.3</v>
      </c>
      <c r="N5285">
        <v>29.51</v>
      </c>
      <c r="O5285">
        <v>3.07</v>
      </c>
      <c r="P5285">
        <v>10.42</v>
      </c>
      <c r="Q5285">
        <v>1.7</v>
      </c>
      <c r="R5285">
        <v>90.6</v>
      </c>
      <c r="S5285">
        <v>8.66</v>
      </c>
      <c r="T5285">
        <v>252.46</v>
      </c>
      <c r="U5285">
        <v>386.51</v>
      </c>
      <c r="V5285" s="14">
        <v>-0.50190000000000001</v>
      </c>
      <c r="W5285">
        <v>257060.484</v>
      </c>
      <c r="X5285" s="6">
        <v>19.920000000000002</v>
      </c>
      <c r="Y5285" s="12" t="str">
        <f>IFERROR(VLOOKUP(C5285,[1]Index!$D:$F,3,FALSE),"Non List")</f>
        <v>Microfinance</v>
      </c>
      <c r="Z5285">
        <f>IFERROR(VLOOKUP(C5285,[1]LP!$B:$C,2,FALSE),0)</f>
        <v>755.3</v>
      </c>
      <c r="AA5285" s="11">
        <f t="shared" si="127"/>
        <v>28.718631178707223</v>
      </c>
      <c r="AB5285" s="11">
        <f>IFERROR(VLOOKUP(AD5285,[2]Sheet2!$M:$O,2,FALSE),0)</f>
        <v>12.3599</v>
      </c>
      <c r="AC5285" s="11">
        <f>IFERROR(VLOOKUP(AD5285,[2]Sheet2!$M:$O,3,FALSE),0)</f>
        <v>0.65049999999999997</v>
      </c>
      <c r="AD5285" s="10" t="s">
        <v>379</v>
      </c>
    </row>
    <row r="5286" spans="1:30" x14ac:dyDescent="0.45">
      <c r="A5286" t="s">
        <v>55</v>
      </c>
      <c r="B5286" t="s">
        <v>181</v>
      </c>
      <c r="C5286" t="s">
        <v>72</v>
      </c>
      <c r="D5286">
        <v>822.3</v>
      </c>
      <c r="E5286">
        <v>196002.76</v>
      </c>
      <c r="F5286">
        <v>65043.08</v>
      </c>
      <c r="G5286">
        <v>858379.99</v>
      </c>
      <c r="H5286">
        <v>2364311.54</v>
      </c>
      <c r="I5286">
        <v>94476.04</v>
      </c>
      <c r="J5286">
        <v>135621.47</v>
      </c>
      <c r="K5286">
        <v>40432.370000000003</v>
      </c>
      <c r="L5286">
        <v>29559.86</v>
      </c>
      <c r="M5286" s="6">
        <v>15.08</v>
      </c>
      <c r="N5286">
        <v>54.53</v>
      </c>
      <c r="O5286">
        <v>6.17</v>
      </c>
      <c r="P5286">
        <v>11.32</v>
      </c>
      <c r="Q5286">
        <v>1.1000000000000001</v>
      </c>
      <c r="R5286">
        <v>336.45</v>
      </c>
      <c r="S5286">
        <v>4.78</v>
      </c>
      <c r="T5286">
        <v>133.18</v>
      </c>
      <c r="U5286">
        <v>212.57</v>
      </c>
      <c r="V5286" s="14">
        <v>-0.74150000000000005</v>
      </c>
      <c r="W5286">
        <v>0</v>
      </c>
      <c r="X5286" s="6">
        <v>0</v>
      </c>
      <c r="Y5286" s="12" t="str">
        <f>IFERROR(VLOOKUP(C5286,[1]Index!$D:$F,3,FALSE),"Non List")</f>
        <v>Microfinance</v>
      </c>
      <c r="Z5286">
        <f>IFERROR(VLOOKUP(C5286,[1]LP!$B:$C,2,FALSE),0)</f>
        <v>799</v>
      </c>
      <c r="AA5286" s="11">
        <f t="shared" si="127"/>
        <v>52.984084880636601</v>
      </c>
      <c r="AB5286" s="11">
        <f>IFERROR(VLOOKUP(AD5286,[2]Sheet2!$M:$O,2,FALSE),0)</f>
        <v>0</v>
      </c>
      <c r="AC5286" s="11">
        <f>IFERROR(VLOOKUP(AD5286,[2]Sheet2!$M:$O,3,FALSE),0)</f>
        <v>0</v>
      </c>
      <c r="AD5286" s="10" t="s">
        <v>380</v>
      </c>
    </row>
    <row r="5287" spans="1:30" x14ac:dyDescent="0.45">
      <c r="A5287" t="s">
        <v>55</v>
      </c>
      <c r="B5287" t="s">
        <v>181</v>
      </c>
      <c r="C5287" t="s">
        <v>74</v>
      </c>
      <c r="D5287">
        <v>675</v>
      </c>
      <c r="E5287">
        <v>441662.1</v>
      </c>
      <c r="F5287">
        <v>348961.57799999998</v>
      </c>
      <c r="G5287">
        <v>2324461.61</v>
      </c>
      <c r="H5287">
        <v>5768022.5760000004</v>
      </c>
      <c r="I5287">
        <v>366997.41800000001</v>
      </c>
      <c r="J5287">
        <v>423131.62</v>
      </c>
      <c r="K5287">
        <v>46847.053999999996</v>
      </c>
      <c r="L5287">
        <v>-83064.365000000005</v>
      </c>
      <c r="M5287" s="6">
        <v>-18.8</v>
      </c>
      <c r="N5287">
        <v>-35.9</v>
      </c>
      <c r="O5287">
        <v>3.77</v>
      </c>
      <c r="P5287">
        <v>-10.51</v>
      </c>
      <c r="Q5287">
        <v>-1.33</v>
      </c>
      <c r="R5287">
        <v>-135.34</v>
      </c>
      <c r="S5287">
        <v>8.36</v>
      </c>
      <c r="T5287">
        <v>179.01</v>
      </c>
      <c r="U5287">
        <v>0</v>
      </c>
      <c r="V5287">
        <v>0</v>
      </c>
      <c r="W5287">
        <v>69098.285999999993</v>
      </c>
      <c r="X5287" s="6">
        <v>15.65</v>
      </c>
      <c r="Y5287" s="12" t="str">
        <f>IFERROR(VLOOKUP(C5287,[1]Index!$D:$F,3,FALSE),"Non List")</f>
        <v>Microfinance</v>
      </c>
      <c r="Z5287">
        <f>IFERROR(VLOOKUP(C5287,[1]LP!$B:$C,2,FALSE),0)</f>
        <v>758</v>
      </c>
      <c r="AA5287" s="11">
        <f t="shared" si="127"/>
        <v>-40.319148936170208</v>
      </c>
      <c r="AB5287" s="11">
        <f>IFERROR(VLOOKUP(AD5287,[2]Sheet2!$M:$O,2,FALSE),0)</f>
        <v>0</v>
      </c>
      <c r="AC5287" s="11">
        <f>IFERROR(VLOOKUP(AD5287,[2]Sheet2!$M:$O,3,FALSE),0)</f>
        <v>0</v>
      </c>
      <c r="AD5287" s="10" t="s">
        <v>381</v>
      </c>
    </row>
    <row r="5288" spans="1:30" x14ac:dyDescent="0.45">
      <c r="A5288" t="s">
        <v>55</v>
      </c>
      <c r="B5288" t="s">
        <v>181</v>
      </c>
      <c r="C5288" t="s">
        <v>75</v>
      </c>
      <c r="D5288">
        <v>610</v>
      </c>
      <c r="E5288">
        <v>653382.62800000003</v>
      </c>
      <c r="F5288">
        <v>365004.603</v>
      </c>
      <c r="G5288">
        <v>2614710.0750000002</v>
      </c>
      <c r="H5288">
        <v>8037048.341</v>
      </c>
      <c r="I5288">
        <v>454292.13500000001</v>
      </c>
      <c r="J5288">
        <v>514965.12699999998</v>
      </c>
      <c r="K5288">
        <v>108234.63499999999</v>
      </c>
      <c r="L5288">
        <v>54566.796999999999</v>
      </c>
      <c r="M5288" s="6">
        <v>8.35</v>
      </c>
      <c r="N5288">
        <v>73.05</v>
      </c>
      <c r="O5288">
        <v>3.91</v>
      </c>
      <c r="P5288">
        <v>5.36</v>
      </c>
      <c r="Q5288">
        <v>0.61</v>
      </c>
      <c r="R5288">
        <v>285.63</v>
      </c>
      <c r="S5288">
        <v>4.71</v>
      </c>
      <c r="T5288">
        <v>155.86000000000001</v>
      </c>
      <c r="U5288">
        <v>171.12</v>
      </c>
      <c r="V5288" s="14">
        <v>-0.71950000000000003</v>
      </c>
      <c r="W5288">
        <v>30341.316999999999</v>
      </c>
      <c r="X5288" s="6">
        <v>4.6399999999999997</v>
      </c>
      <c r="Y5288" s="12" t="str">
        <f>IFERROR(VLOOKUP(C5288,[1]Index!$D:$F,3,FALSE),"Non List")</f>
        <v>Microfinance</v>
      </c>
      <c r="Z5288">
        <f>IFERROR(VLOOKUP(C5288,[1]LP!$B:$C,2,FALSE),0)</f>
        <v>624</v>
      </c>
      <c r="AA5288" s="11">
        <f t="shared" si="127"/>
        <v>74.730538922155688</v>
      </c>
      <c r="AB5288" s="11">
        <f>IFERROR(VLOOKUP(AD5288,[2]Sheet2!$M:$O,2,FALSE),0)</f>
        <v>0</v>
      </c>
      <c r="AC5288" s="11">
        <f>IFERROR(VLOOKUP(AD5288,[2]Sheet2!$M:$O,3,FALSE),0)</f>
        <v>0</v>
      </c>
      <c r="AD5288" s="10" t="s">
        <v>382</v>
      </c>
    </row>
    <row r="5289" spans="1:30" x14ac:dyDescent="0.45">
      <c r="A5289" t="s">
        <v>55</v>
      </c>
      <c r="B5289" t="s">
        <v>181</v>
      </c>
      <c r="C5289" t="s">
        <v>77</v>
      </c>
      <c r="D5289">
        <v>933</v>
      </c>
      <c r="E5289">
        <v>170091.9</v>
      </c>
      <c r="F5289">
        <v>97740.42</v>
      </c>
      <c r="G5289">
        <v>819980.13</v>
      </c>
      <c r="H5289">
        <v>2005255.53</v>
      </c>
      <c r="I5289">
        <v>96024.320000000007</v>
      </c>
      <c r="J5289">
        <v>144309.01999999999</v>
      </c>
      <c r="K5289">
        <v>16425.96</v>
      </c>
      <c r="L5289">
        <v>16663.25</v>
      </c>
      <c r="M5289" s="6">
        <v>9.7899999999999991</v>
      </c>
      <c r="N5289">
        <v>95.3</v>
      </c>
      <c r="O5289">
        <v>5.93</v>
      </c>
      <c r="P5289">
        <v>6.22</v>
      </c>
      <c r="Q5289">
        <v>0.73</v>
      </c>
      <c r="R5289">
        <v>565.13</v>
      </c>
      <c r="S5289">
        <v>9.51</v>
      </c>
      <c r="T5289">
        <v>157.46</v>
      </c>
      <c r="U5289">
        <v>186.24</v>
      </c>
      <c r="V5289" s="14">
        <v>-0.8004</v>
      </c>
      <c r="W5289">
        <v>16663.25</v>
      </c>
      <c r="X5289" s="6">
        <v>9.8000000000000007</v>
      </c>
      <c r="Y5289" s="12" t="str">
        <f>IFERROR(VLOOKUP(C5289,[1]Index!$D:$F,3,FALSE),"Non List")</f>
        <v>Microfinance</v>
      </c>
      <c r="Z5289">
        <f>IFERROR(VLOOKUP(C5289,[1]LP!$B:$C,2,FALSE),0)</f>
        <v>930</v>
      </c>
      <c r="AA5289" s="11">
        <f t="shared" si="127"/>
        <v>94.994892747701741</v>
      </c>
      <c r="AB5289" s="11">
        <f>IFERROR(VLOOKUP(AD5289,[2]Sheet2!$M:$O,2,FALSE),0)</f>
        <v>0</v>
      </c>
      <c r="AC5289" s="11">
        <f>IFERROR(VLOOKUP(AD5289,[2]Sheet2!$M:$O,3,FALSE),0)</f>
        <v>0</v>
      </c>
      <c r="AD5289" s="10" t="s">
        <v>383</v>
      </c>
    </row>
    <row r="5290" spans="1:30" x14ac:dyDescent="0.45">
      <c r="A5290" t="s">
        <v>55</v>
      </c>
      <c r="B5290" t="s">
        <v>181</v>
      </c>
      <c r="C5290" t="s">
        <v>80</v>
      </c>
      <c r="D5290">
        <v>571.1</v>
      </c>
      <c r="E5290">
        <v>745040.35900000005</v>
      </c>
      <c r="F5290">
        <v>325652.80300000001</v>
      </c>
      <c r="G5290">
        <v>2055511.34</v>
      </c>
      <c r="H5290">
        <v>8613150.1873000003</v>
      </c>
      <c r="I5290">
        <v>288597.20730000001</v>
      </c>
      <c r="J5290">
        <v>333193.96470000001</v>
      </c>
      <c r="K5290">
        <v>112696.164</v>
      </c>
      <c r="L5290">
        <v>58041.200400000002</v>
      </c>
      <c r="M5290" s="6">
        <v>7.79</v>
      </c>
      <c r="N5290">
        <v>73.31</v>
      </c>
      <c r="O5290">
        <v>3.97</v>
      </c>
      <c r="P5290">
        <v>5.42</v>
      </c>
      <c r="Q5290">
        <v>0.62</v>
      </c>
      <c r="R5290">
        <v>291.04000000000002</v>
      </c>
      <c r="S5290">
        <v>4.71</v>
      </c>
      <c r="T5290">
        <v>143.71</v>
      </c>
      <c r="U5290">
        <v>158.71</v>
      </c>
      <c r="V5290" s="14">
        <v>-0.72209999999999996</v>
      </c>
      <c r="W5290">
        <v>23394.011399999999</v>
      </c>
      <c r="X5290" s="6">
        <v>3.14</v>
      </c>
      <c r="Y5290" s="12" t="str">
        <f>IFERROR(VLOOKUP(C5290,[1]Index!$D:$F,3,FALSE),"Non List")</f>
        <v>Microfinance</v>
      </c>
      <c r="Z5290">
        <f>IFERROR(VLOOKUP(C5290,[1]LP!$B:$C,2,FALSE),0)</f>
        <v>651</v>
      </c>
      <c r="AA5290" s="11">
        <f t="shared" si="127"/>
        <v>83.568677792041072</v>
      </c>
      <c r="AB5290" s="11">
        <f>IFERROR(VLOOKUP(AD5290,[2]Sheet2!$M:$O,2,FALSE),0)</f>
        <v>0</v>
      </c>
      <c r="AC5290" s="11">
        <f>IFERROR(VLOOKUP(AD5290,[2]Sheet2!$M:$O,3,FALSE),0)</f>
        <v>0</v>
      </c>
      <c r="AD5290" s="10" t="s">
        <v>384</v>
      </c>
    </row>
    <row r="5291" spans="1:30" x14ac:dyDescent="0.45">
      <c r="A5291" t="s">
        <v>55</v>
      </c>
      <c r="B5291" t="s">
        <v>181</v>
      </c>
      <c r="C5291" t="s">
        <v>81</v>
      </c>
      <c r="D5291">
        <v>538</v>
      </c>
      <c r="E5291">
        <v>869568.201</v>
      </c>
      <c r="F5291">
        <v>203964.39499999999</v>
      </c>
      <c r="H5291">
        <v>7839.4009999999998</v>
      </c>
      <c r="I5291">
        <v>284952.89500000002</v>
      </c>
      <c r="J5291">
        <v>310115.696</v>
      </c>
      <c r="K5291">
        <v>259205.24100000001</v>
      </c>
      <c r="L5291">
        <v>111645.22100000001</v>
      </c>
      <c r="M5291" s="6">
        <v>12.83</v>
      </c>
      <c r="N5291">
        <v>41.93</v>
      </c>
      <c r="O5291">
        <v>4.3600000000000003</v>
      </c>
      <c r="P5291">
        <v>10.4</v>
      </c>
      <c r="Q5291">
        <v>1.6</v>
      </c>
      <c r="R5291">
        <v>182.81</v>
      </c>
      <c r="S5291">
        <v>1.22</v>
      </c>
      <c r="T5291">
        <v>123.46</v>
      </c>
      <c r="U5291">
        <v>188.79</v>
      </c>
      <c r="V5291" s="14">
        <v>-0.64910000000000001</v>
      </c>
      <c r="W5291">
        <v>80818.089000000007</v>
      </c>
      <c r="X5291" s="6">
        <v>9.2899999999999991</v>
      </c>
      <c r="Y5291" s="12" t="str">
        <f>IFERROR(VLOOKUP(C5291,[1]Index!$D:$F,3,FALSE),"Non List")</f>
        <v>Microfinance</v>
      </c>
      <c r="Z5291">
        <f>IFERROR(VLOOKUP(C5291,[1]LP!$B:$C,2,FALSE),0)</f>
        <v>575</v>
      </c>
      <c r="AA5291" s="11">
        <f t="shared" si="127"/>
        <v>44.816835541699142</v>
      </c>
      <c r="AB5291" s="11">
        <f>IFERROR(VLOOKUP(AD5291,[2]Sheet2!$M:$O,2,FALSE),0)</f>
        <v>8.6</v>
      </c>
      <c r="AC5291" s="11">
        <f>IFERROR(VLOOKUP(AD5291,[2]Sheet2!$M:$O,3,FALSE),0)</f>
        <v>0.4526</v>
      </c>
      <c r="AD5291" s="10" t="s">
        <v>385</v>
      </c>
    </row>
    <row r="5292" spans="1:30" x14ac:dyDescent="0.45">
      <c r="A5292" t="s">
        <v>55</v>
      </c>
      <c r="B5292" t="s">
        <v>181</v>
      </c>
      <c r="C5292" t="s">
        <v>82</v>
      </c>
      <c r="D5292">
        <v>501</v>
      </c>
      <c r="E5292">
        <v>721449.14899999998</v>
      </c>
      <c r="F5292">
        <v>304332.19900000002</v>
      </c>
      <c r="G5292">
        <v>1547314.81</v>
      </c>
      <c r="H5292">
        <v>4887480.1560000004</v>
      </c>
      <c r="I5292">
        <v>347438.25300000003</v>
      </c>
      <c r="J5292">
        <v>400177.16600000003</v>
      </c>
      <c r="K5292">
        <v>41169.317000000003</v>
      </c>
      <c r="L5292">
        <v>-22417.703000000001</v>
      </c>
      <c r="M5292" s="6">
        <v>-3.1</v>
      </c>
      <c r="N5292">
        <v>-161.61000000000001</v>
      </c>
      <c r="O5292">
        <v>3.52</v>
      </c>
      <c r="P5292">
        <v>-2.19</v>
      </c>
      <c r="Q5292">
        <v>-0.41</v>
      </c>
      <c r="R5292">
        <v>-568.87</v>
      </c>
      <c r="S5292">
        <v>9.5399999999999991</v>
      </c>
      <c r="T5292">
        <v>142.18</v>
      </c>
      <c r="U5292">
        <v>0</v>
      </c>
      <c r="V5292">
        <v>0</v>
      </c>
      <c r="W5292">
        <v>-39701.148000000001</v>
      </c>
      <c r="X5292" s="6">
        <v>-5.5</v>
      </c>
      <c r="Y5292" s="12" t="str">
        <f>IFERROR(VLOOKUP(C5292,[1]Index!$D:$F,3,FALSE),"Non List")</f>
        <v>Microfinance</v>
      </c>
      <c r="Z5292">
        <f>IFERROR(VLOOKUP(C5292,[1]LP!$B:$C,2,FALSE),0)</f>
        <v>556</v>
      </c>
      <c r="AA5292" s="11">
        <f t="shared" si="127"/>
        <v>-179.35483870967741</v>
      </c>
      <c r="AB5292" s="11">
        <f>IFERROR(VLOOKUP(AD5292,[2]Sheet2!$M:$O,2,FALSE),0)</f>
        <v>0</v>
      </c>
      <c r="AC5292" s="11">
        <f>IFERROR(VLOOKUP(AD5292,[2]Sheet2!$M:$O,3,FALSE),0)</f>
        <v>0</v>
      </c>
      <c r="AD5292" s="10" t="s">
        <v>386</v>
      </c>
    </row>
    <row r="5293" spans="1:30" x14ac:dyDescent="0.45">
      <c r="A5293" t="s">
        <v>55</v>
      </c>
      <c r="B5293" t="s">
        <v>181</v>
      </c>
      <c r="C5293" t="s">
        <v>83</v>
      </c>
      <c r="D5293">
        <v>543</v>
      </c>
      <c r="E5293">
        <v>1320000</v>
      </c>
      <c r="F5293">
        <v>609297.61499999999</v>
      </c>
      <c r="G5293">
        <v>3424775.872</v>
      </c>
      <c r="H5293">
        <v>13933260.356000001</v>
      </c>
      <c r="I5293">
        <v>761941.81299999997</v>
      </c>
      <c r="J5293">
        <v>865625.30599999998</v>
      </c>
      <c r="K5293">
        <v>203166.24900000001</v>
      </c>
      <c r="L5293">
        <v>71931.642000000007</v>
      </c>
      <c r="M5293" s="6">
        <v>5.44</v>
      </c>
      <c r="N5293">
        <v>99.82</v>
      </c>
      <c r="O5293">
        <v>3.72</v>
      </c>
      <c r="P5293">
        <v>3.73</v>
      </c>
      <c r="Q5293">
        <v>0.48</v>
      </c>
      <c r="R5293">
        <v>371.33</v>
      </c>
      <c r="S5293">
        <v>5.84</v>
      </c>
      <c r="T5293">
        <v>146.16</v>
      </c>
      <c r="U5293">
        <v>133.75</v>
      </c>
      <c r="V5293" s="14">
        <v>-0.75370000000000004</v>
      </c>
      <c r="W5293">
        <v>24495.912</v>
      </c>
      <c r="X5293" s="6">
        <v>1.86</v>
      </c>
      <c r="Y5293" s="12" t="str">
        <f>IFERROR(VLOOKUP(C5293,[1]Index!$D:$F,3,FALSE),"Non List")</f>
        <v>Microfinance</v>
      </c>
      <c r="Z5293">
        <f>IFERROR(VLOOKUP(C5293,[1]LP!$B:$C,2,FALSE),0)</f>
        <v>595.79999999999995</v>
      </c>
      <c r="AA5293" s="11">
        <f t="shared" si="127"/>
        <v>109.52205882352939</v>
      </c>
      <c r="AB5293" s="11">
        <f>IFERROR(VLOOKUP(AD5293,[2]Sheet2!$M:$O,2,FALSE),0)</f>
        <v>0</v>
      </c>
      <c r="AC5293" s="11">
        <f>IFERROR(VLOOKUP(AD5293,[2]Sheet2!$M:$O,3,FALSE),0)</f>
        <v>0</v>
      </c>
      <c r="AD5293" s="10" t="s">
        <v>387</v>
      </c>
    </row>
    <row r="5294" spans="1:30" x14ac:dyDescent="0.45">
      <c r="A5294" t="s">
        <v>55</v>
      </c>
      <c r="B5294" t="s">
        <v>181</v>
      </c>
      <c r="C5294" t="s">
        <v>99</v>
      </c>
      <c r="D5294">
        <v>522.20000000000005</v>
      </c>
      <c r="E5294">
        <v>485760</v>
      </c>
      <c r="F5294">
        <v>381081.85200000001</v>
      </c>
      <c r="G5294">
        <v>1791381.87</v>
      </c>
      <c r="H5294">
        <v>5077545.99</v>
      </c>
      <c r="I5294">
        <v>293572.43900000001</v>
      </c>
      <c r="J5294">
        <v>342128.80300000001</v>
      </c>
      <c r="K5294">
        <v>29316.473999999998</v>
      </c>
      <c r="L5294">
        <v>16463.095000000001</v>
      </c>
      <c r="M5294" s="6">
        <v>3.38</v>
      </c>
      <c r="N5294">
        <v>154.5</v>
      </c>
      <c r="O5294">
        <v>2.93</v>
      </c>
      <c r="P5294">
        <v>1.9</v>
      </c>
      <c r="Q5294">
        <v>0.3</v>
      </c>
      <c r="R5294">
        <v>452.69</v>
      </c>
      <c r="S5294">
        <v>7.9</v>
      </c>
      <c r="T5294">
        <v>178.45</v>
      </c>
      <c r="U5294">
        <v>116.5</v>
      </c>
      <c r="V5294" s="14">
        <v>-0.77690000000000003</v>
      </c>
      <c r="W5294">
        <v>-61614.635999999999</v>
      </c>
      <c r="X5294" s="6">
        <v>-12.68</v>
      </c>
      <c r="Y5294" s="12" t="str">
        <f>IFERROR(VLOOKUP(C5294,[1]Index!$D:$F,3,FALSE),"Non List")</f>
        <v>Microfinance</v>
      </c>
      <c r="Z5294">
        <f>IFERROR(VLOOKUP(C5294,[1]LP!$B:$C,2,FALSE),0)</f>
        <v>574</v>
      </c>
      <c r="AA5294" s="11">
        <f t="shared" si="127"/>
        <v>169.82248520710058</v>
      </c>
      <c r="AB5294" s="11">
        <f>IFERROR(VLOOKUP(AD5294,[2]Sheet2!$M:$O,2,FALSE),0)</f>
        <v>0</v>
      </c>
      <c r="AC5294" s="11">
        <f>IFERROR(VLOOKUP(AD5294,[2]Sheet2!$M:$O,3,FALSE),0)</f>
        <v>0</v>
      </c>
      <c r="AD5294" s="10" t="s">
        <v>388</v>
      </c>
    </row>
    <row r="5295" spans="1:30" x14ac:dyDescent="0.45">
      <c r="A5295" t="s">
        <v>55</v>
      </c>
      <c r="B5295" t="s">
        <v>181</v>
      </c>
      <c r="C5295" t="s">
        <v>103</v>
      </c>
      <c r="D5295">
        <v>702</v>
      </c>
      <c r="E5295">
        <v>641616</v>
      </c>
      <c r="F5295">
        <v>285503.38909999997</v>
      </c>
      <c r="G5295">
        <v>2823998.9890999999</v>
      </c>
      <c r="H5295">
        <v>8840276.6283999998</v>
      </c>
      <c r="I5295">
        <v>247261.65650000001</v>
      </c>
      <c r="J5295">
        <v>321910.47840000002</v>
      </c>
      <c r="K5295">
        <v>94011.565199999997</v>
      </c>
      <c r="L5295">
        <v>37849.907399999996</v>
      </c>
      <c r="M5295" s="6">
        <v>5.89</v>
      </c>
      <c r="N5295">
        <v>119.19</v>
      </c>
      <c r="O5295">
        <v>4.8600000000000003</v>
      </c>
      <c r="P5295">
        <v>4.08</v>
      </c>
      <c r="Q5295">
        <v>0.4</v>
      </c>
      <c r="R5295">
        <v>579.26</v>
      </c>
      <c r="S5295">
        <v>63.41</v>
      </c>
      <c r="T5295">
        <v>144.5</v>
      </c>
      <c r="U5295">
        <v>138.38</v>
      </c>
      <c r="V5295" s="14">
        <v>-0.80289999999999995</v>
      </c>
      <c r="W5295">
        <v>29522.927800000001</v>
      </c>
      <c r="X5295" s="6">
        <v>4.5999999999999996</v>
      </c>
      <c r="Y5295" s="12" t="str">
        <f>IFERROR(VLOOKUP(C5295,[1]Index!$D:$F,3,FALSE),"Non List")</f>
        <v>Microfinance</v>
      </c>
      <c r="Z5295">
        <f>IFERROR(VLOOKUP(C5295,[1]LP!$B:$C,2,FALSE),0)</f>
        <v>755</v>
      </c>
      <c r="AA5295" s="11">
        <f t="shared" si="127"/>
        <v>128.18336162988115</v>
      </c>
      <c r="AB5295" s="11">
        <f>IFERROR(VLOOKUP(AD5295,[2]Sheet2!$M:$O,2,FALSE),0)</f>
        <v>0</v>
      </c>
      <c r="AC5295" s="11">
        <f>IFERROR(VLOOKUP(AD5295,[2]Sheet2!$M:$O,3,FALSE),0)</f>
        <v>0</v>
      </c>
      <c r="AD5295" s="10" t="s">
        <v>389</v>
      </c>
    </row>
    <row r="5296" spans="1:30" x14ac:dyDescent="0.45">
      <c r="A5296" t="s">
        <v>55</v>
      </c>
      <c r="B5296" t="s">
        <v>181</v>
      </c>
      <c r="C5296" t="s">
        <v>84</v>
      </c>
      <c r="D5296">
        <v>1109.3</v>
      </c>
      <c r="E5296">
        <v>1084206</v>
      </c>
      <c r="F5296">
        <v>1178791</v>
      </c>
      <c r="G5296">
        <v>4523950</v>
      </c>
      <c r="H5296">
        <v>16659015</v>
      </c>
      <c r="I5296">
        <v>834205</v>
      </c>
      <c r="J5296">
        <v>1040709</v>
      </c>
      <c r="K5296">
        <v>357177</v>
      </c>
      <c r="L5296">
        <v>215141</v>
      </c>
      <c r="M5296" s="6">
        <v>19.84</v>
      </c>
      <c r="N5296">
        <v>55.91</v>
      </c>
      <c r="O5296">
        <v>5.31</v>
      </c>
      <c r="P5296">
        <v>9.51</v>
      </c>
      <c r="Q5296">
        <v>1.21</v>
      </c>
      <c r="R5296">
        <v>296.88</v>
      </c>
      <c r="S5296">
        <v>3.53</v>
      </c>
      <c r="T5296">
        <v>208.72</v>
      </c>
      <c r="U5296">
        <v>305.24</v>
      </c>
      <c r="V5296" s="14">
        <v>-0.7248</v>
      </c>
      <c r="W5296">
        <v>167812</v>
      </c>
      <c r="X5296" s="6">
        <v>15.48</v>
      </c>
      <c r="Y5296" s="12" t="str">
        <f>IFERROR(VLOOKUP(C5296,[1]Index!$D:$F,3,FALSE),"Non List")</f>
        <v>Microfinance</v>
      </c>
      <c r="Z5296">
        <f>IFERROR(VLOOKUP(C5296,[1]LP!$B:$C,2,FALSE),0)</f>
        <v>1168.8</v>
      </c>
      <c r="AA5296" s="11">
        <f t="shared" si="127"/>
        <v>58.911290322580641</v>
      </c>
      <c r="AB5296" s="11">
        <f>IFERROR(VLOOKUP(AD5296,[2]Sheet2!$M:$O,2,FALSE),0)</f>
        <v>0</v>
      </c>
      <c r="AC5296" s="11">
        <f>IFERROR(VLOOKUP(AD5296,[2]Sheet2!$M:$O,3,FALSE),0)</f>
        <v>0</v>
      </c>
      <c r="AD5296" s="10" t="s">
        <v>390</v>
      </c>
    </row>
    <row r="5297" spans="1:30" x14ac:dyDescent="0.45">
      <c r="A5297" t="s">
        <v>55</v>
      </c>
      <c r="B5297" t="s">
        <v>181</v>
      </c>
      <c r="C5297" t="s">
        <v>104</v>
      </c>
      <c r="D5297">
        <v>672.4</v>
      </c>
      <c r="E5297">
        <v>151554.5325</v>
      </c>
      <c r="F5297">
        <v>44320.901700000002</v>
      </c>
      <c r="G5297">
        <v>550434.33330000006</v>
      </c>
      <c r="H5297">
        <v>2240132.3431000002</v>
      </c>
      <c r="I5297">
        <v>115107.518</v>
      </c>
      <c r="J5297">
        <v>145551.57380000001</v>
      </c>
      <c r="K5297">
        <v>21292.853500000001</v>
      </c>
      <c r="L5297">
        <v>7028.8230000000003</v>
      </c>
      <c r="M5297" s="6">
        <v>4.63</v>
      </c>
      <c r="N5297">
        <v>145.22999999999999</v>
      </c>
      <c r="O5297">
        <v>5.2</v>
      </c>
      <c r="P5297">
        <v>3.59</v>
      </c>
      <c r="Q5297">
        <v>0.28000000000000003</v>
      </c>
      <c r="R5297">
        <v>755.2</v>
      </c>
      <c r="S5297">
        <v>4.5199999999999996</v>
      </c>
      <c r="T5297">
        <v>129.24</v>
      </c>
      <c r="U5297">
        <v>116.03</v>
      </c>
      <c r="V5297" s="14">
        <v>-0.82740000000000002</v>
      </c>
      <c r="W5297">
        <v>8379.3675000000003</v>
      </c>
      <c r="X5297" s="6">
        <v>5.53</v>
      </c>
      <c r="Y5297" s="12" t="str">
        <f>IFERROR(VLOOKUP(C5297,[1]Index!$D:$F,3,FALSE),"Non List")</f>
        <v>Microfinance</v>
      </c>
      <c r="Z5297">
        <f>IFERROR(VLOOKUP(C5297,[1]LP!$B:$C,2,FALSE),0)</f>
        <v>790</v>
      </c>
      <c r="AA5297" s="11">
        <f t="shared" si="127"/>
        <v>170.62634989200865</v>
      </c>
      <c r="AB5297" s="11">
        <f>IFERROR(VLOOKUP(AD5297,[2]Sheet2!$M:$O,2,FALSE),0)</f>
        <v>0</v>
      </c>
      <c r="AC5297" s="11">
        <f>IFERROR(VLOOKUP(AD5297,[2]Sheet2!$M:$O,3,FALSE),0)</f>
        <v>0</v>
      </c>
      <c r="AD5297" s="10" t="s">
        <v>391</v>
      </c>
    </row>
    <row r="5298" spans="1:30" x14ac:dyDescent="0.45">
      <c r="A5298" t="s">
        <v>55</v>
      </c>
      <c r="B5298" t="s">
        <v>181</v>
      </c>
      <c r="C5298" t="s">
        <v>325</v>
      </c>
      <c r="D5298">
        <v>590.1</v>
      </c>
      <c r="E5298">
        <v>319818.13</v>
      </c>
      <c r="F5298">
        <v>139687.13</v>
      </c>
      <c r="G5298">
        <v>994026.14</v>
      </c>
      <c r="H5298">
        <v>4437713.76</v>
      </c>
      <c r="I5298">
        <v>202352.22</v>
      </c>
      <c r="J5298">
        <v>272576.09000000003</v>
      </c>
      <c r="K5298">
        <v>35213.78</v>
      </c>
      <c r="L5298">
        <v>15370</v>
      </c>
      <c r="M5298" s="6">
        <v>4.8</v>
      </c>
      <c r="N5298">
        <v>122.94</v>
      </c>
      <c r="O5298">
        <v>4.1100000000000003</v>
      </c>
      <c r="P5298">
        <v>3.34</v>
      </c>
      <c r="Q5298">
        <v>0.32</v>
      </c>
      <c r="R5298">
        <v>505.28</v>
      </c>
      <c r="S5298">
        <v>2.37</v>
      </c>
      <c r="T5298">
        <v>143.68</v>
      </c>
      <c r="U5298">
        <v>124.57</v>
      </c>
      <c r="V5298" s="14">
        <v>-0.78890000000000005</v>
      </c>
      <c r="W5298">
        <v>6098.32</v>
      </c>
      <c r="X5298" s="6">
        <v>1.91</v>
      </c>
      <c r="Y5298" s="12" t="str">
        <f>IFERROR(VLOOKUP(C5298,[1]Index!$D:$F,3,FALSE),"Non List")</f>
        <v>Microfinance</v>
      </c>
      <c r="Z5298">
        <f>IFERROR(VLOOKUP(C5298,[1]LP!$B:$C,2,FALSE),0)</f>
        <v>610.9</v>
      </c>
      <c r="AA5298" s="11">
        <f t="shared" si="127"/>
        <v>127.27083333333333</v>
      </c>
      <c r="AB5298" s="11">
        <f>IFERROR(VLOOKUP(AD5298,[2]Sheet2!$M:$O,2,FALSE),0)</f>
        <v>0</v>
      </c>
      <c r="AC5298" s="11">
        <f>IFERROR(VLOOKUP(AD5298,[2]Sheet2!$M:$O,3,FALSE),0)</f>
        <v>0</v>
      </c>
      <c r="AD5298" s="10" t="s">
        <v>582</v>
      </c>
    </row>
    <row r="5299" spans="1:30" x14ac:dyDescent="0.45">
      <c r="A5299" t="s">
        <v>55</v>
      </c>
      <c r="B5299" t="s">
        <v>181</v>
      </c>
      <c r="C5299" t="s">
        <v>96</v>
      </c>
      <c r="D5299">
        <v>616</v>
      </c>
      <c r="E5299">
        <v>497415.94199999998</v>
      </c>
      <c r="F5299">
        <v>182541.00399999999</v>
      </c>
      <c r="G5299">
        <v>1319298.142</v>
      </c>
      <c r="H5299">
        <v>4340270.1639999999</v>
      </c>
      <c r="I5299">
        <v>247227.45199999999</v>
      </c>
      <c r="J5299">
        <v>325041.31800000003</v>
      </c>
      <c r="K5299">
        <v>64483.32</v>
      </c>
      <c r="L5299">
        <v>16725.498</v>
      </c>
      <c r="M5299" s="6">
        <v>3.36</v>
      </c>
      <c r="N5299">
        <v>183.33</v>
      </c>
      <c r="O5299">
        <v>4.51</v>
      </c>
      <c r="P5299">
        <v>2.46</v>
      </c>
      <c r="Q5299">
        <v>0.35</v>
      </c>
      <c r="R5299">
        <v>826.82</v>
      </c>
      <c r="S5299">
        <v>4.6399999999999997</v>
      </c>
      <c r="T5299">
        <v>136.69999999999999</v>
      </c>
      <c r="U5299">
        <v>101.66</v>
      </c>
      <c r="V5299" s="14">
        <v>-0.83499999999999996</v>
      </c>
      <c r="W5299">
        <v>22656.01</v>
      </c>
      <c r="X5299" s="6">
        <v>4.55</v>
      </c>
      <c r="Y5299" s="12" t="str">
        <f>IFERROR(VLOOKUP(C5299,[1]Index!$D:$F,3,FALSE),"Non List")</f>
        <v>Microfinance</v>
      </c>
      <c r="Z5299">
        <f>IFERROR(VLOOKUP(C5299,[1]LP!$B:$C,2,FALSE),0)</f>
        <v>684</v>
      </c>
      <c r="AA5299" s="11">
        <f t="shared" si="127"/>
        <v>203.57142857142858</v>
      </c>
      <c r="AB5299" s="11">
        <f>IFERROR(VLOOKUP(AD5299,[2]Sheet2!$M:$O,2,FALSE),0)</f>
        <v>0</v>
      </c>
      <c r="AC5299" s="11">
        <f>IFERROR(VLOOKUP(AD5299,[2]Sheet2!$M:$O,3,FALSE),0)</f>
        <v>0</v>
      </c>
      <c r="AD5299" s="10" t="s">
        <v>583</v>
      </c>
    </row>
    <row r="5300" spans="1:30" x14ac:dyDescent="0.45">
      <c r="A5300" t="s">
        <v>55</v>
      </c>
      <c r="B5300" t="s">
        <v>181</v>
      </c>
      <c r="C5300" t="s">
        <v>87</v>
      </c>
      <c r="D5300">
        <v>1275</v>
      </c>
      <c r="E5300">
        <v>1055563.7339999999</v>
      </c>
      <c r="F5300">
        <v>1855676.077</v>
      </c>
      <c r="G5300">
        <v>8415439.2899999991</v>
      </c>
      <c r="H5300">
        <v>19315141.493999999</v>
      </c>
      <c r="I5300">
        <v>1155790.6129999999</v>
      </c>
      <c r="J5300">
        <v>1337932.9950000001</v>
      </c>
      <c r="K5300">
        <v>731891.15</v>
      </c>
      <c r="L5300">
        <v>221469.35800000001</v>
      </c>
      <c r="M5300" s="6">
        <v>20.98</v>
      </c>
      <c r="N5300">
        <v>60.77</v>
      </c>
      <c r="O5300">
        <v>4.62</v>
      </c>
      <c r="P5300">
        <v>7.61</v>
      </c>
      <c r="Q5300">
        <v>1.0900000000000001</v>
      </c>
      <c r="R5300">
        <v>280.76</v>
      </c>
      <c r="S5300">
        <v>4.26</v>
      </c>
      <c r="T5300">
        <v>275.8</v>
      </c>
      <c r="U5300">
        <v>360.82</v>
      </c>
      <c r="V5300" s="14">
        <v>-0.71699999999999997</v>
      </c>
      <c r="W5300">
        <v>766249.52500000002</v>
      </c>
      <c r="X5300" s="6">
        <v>72.59</v>
      </c>
      <c r="Y5300" s="12" t="str">
        <f>IFERROR(VLOOKUP(C5300,[1]Index!$D:$F,3,FALSE),"Non List")</f>
        <v>Microfinance</v>
      </c>
      <c r="Z5300">
        <f>IFERROR(VLOOKUP(C5300,[1]LP!$B:$C,2,FALSE),0)</f>
        <v>1130</v>
      </c>
      <c r="AA5300" s="11">
        <f t="shared" si="127"/>
        <v>53.860819828408005</v>
      </c>
      <c r="AB5300" s="11">
        <f>IFERROR(VLOOKUP(AD5300,[2]Sheet2!$M:$O,2,FALSE),0)</f>
        <v>0</v>
      </c>
      <c r="AC5300" s="11">
        <f>IFERROR(VLOOKUP(AD5300,[2]Sheet2!$M:$O,3,FALSE),0)</f>
        <v>0</v>
      </c>
      <c r="AD5300" s="10" t="s">
        <v>393</v>
      </c>
    </row>
    <row r="5301" spans="1:30" x14ac:dyDescent="0.45">
      <c r="A5301" t="s">
        <v>55</v>
      </c>
      <c r="B5301" t="s">
        <v>181</v>
      </c>
      <c r="C5301" t="s">
        <v>93</v>
      </c>
      <c r="D5301">
        <v>619.1</v>
      </c>
      <c r="E5301">
        <v>394155.82</v>
      </c>
      <c r="F5301">
        <v>123626.42</v>
      </c>
      <c r="G5301">
        <v>981405.4</v>
      </c>
      <c r="H5301">
        <v>2904982.41</v>
      </c>
      <c r="I5301">
        <v>192003.74</v>
      </c>
      <c r="J5301">
        <v>225520.02</v>
      </c>
      <c r="K5301">
        <v>66453.100000000006</v>
      </c>
      <c r="L5301">
        <v>57407.17</v>
      </c>
      <c r="M5301" s="6">
        <v>14.56</v>
      </c>
      <c r="N5301">
        <v>42.52</v>
      </c>
      <c r="O5301">
        <v>4.71</v>
      </c>
      <c r="P5301">
        <v>11.09</v>
      </c>
      <c r="Q5301">
        <v>1.81</v>
      </c>
      <c r="R5301">
        <v>200.27</v>
      </c>
      <c r="S5301">
        <v>4.51</v>
      </c>
      <c r="T5301">
        <v>131.36000000000001</v>
      </c>
      <c r="U5301">
        <v>207.45</v>
      </c>
      <c r="V5301" s="14">
        <v>-0.66490000000000005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633.1</v>
      </c>
      <c r="AA5301" s="11">
        <f t="shared" si="127"/>
        <v>43.482142857142854</v>
      </c>
      <c r="AB5301" s="11">
        <f>IFERROR(VLOOKUP(AD5301,[2]Sheet2!$M:$O,2,FALSE),0)</f>
        <v>5.4222000000000001</v>
      </c>
      <c r="AC5301" s="11">
        <f>IFERROR(VLOOKUP(AD5301,[2]Sheet2!$M:$O,3,FALSE),0)</f>
        <v>0.28539999999999999</v>
      </c>
      <c r="AD5301" s="10" t="s">
        <v>394</v>
      </c>
    </row>
    <row r="5302" spans="1:30" x14ac:dyDescent="0.45">
      <c r="A5302" t="s">
        <v>55</v>
      </c>
      <c r="B5302" t="s">
        <v>181</v>
      </c>
      <c r="C5302" t="s">
        <v>94</v>
      </c>
      <c r="D5302">
        <v>800</v>
      </c>
      <c r="E5302">
        <v>322378.58519999997</v>
      </c>
      <c r="F5302">
        <v>290556.74949999998</v>
      </c>
      <c r="G5302">
        <v>1601801.3123000001</v>
      </c>
      <c r="H5302">
        <v>3929255.7381000002</v>
      </c>
      <c r="I5302">
        <v>262343.98729999998</v>
      </c>
      <c r="J5302">
        <v>339125.85840000003</v>
      </c>
      <c r="K5302">
        <v>113247.5914</v>
      </c>
      <c r="L5302">
        <v>56759.493799999997</v>
      </c>
      <c r="M5302" s="6">
        <v>17.600000000000001</v>
      </c>
      <c r="N5302">
        <v>45.45</v>
      </c>
      <c r="O5302">
        <v>4.21</v>
      </c>
      <c r="P5302">
        <v>9.26</v>
      </c>
      <c r="Q5302">
        <v>1.26</v>
      </c>
      <c r="R5302">
        <v>191.34</v>
      </c>
      <c r="S5302">
        <v>4.63</v>
      </c>
      <c r="T5302">
        <v>190.13</v>
      </c>
      <c r="U5302">
        <v>274.39</v>
      </c>
      <c r="V5302" s="14">
        <v>-0.65700000000000003</v>
      </c>
      <c r="W5302">
        <v>94474.270900000003</v>
      </c>
      <c r="X5302" s="6">
        <v>29.31</v>
      </c>
      <c r="Y5302" s="12" t="str">
        <f>IFERROR(VLOOKUP(C5302,[1]Index!$D:$F,3,FALSE),"Non List")</f>
        <v>Microfinance</v>
      </c>
      <c r="Z5302">
        <f>IFERROR(VLOOKUP(C5302,[1]LP!$B:$C,2,FALSE),0)</f>
        <v>885</v>
      </c>
      <c r="AA5302" s="11">
        <f t="shared" si="127"/>
        <v>50.284090909090907</v>
      </c>
      <c r="AB5302" s="11">
        <f>IFERROR(VLOOKUP(AD5302,[2]Sheet2!$M:$O,2,FALSE),0)</f>
        <v>0</v>
      </c>
      <c r="AC5302" s="11">
        <f>IFERROR(VLOOKUP(AD5302,[2]Sheet2!$M:$O,3,FALSE),0)</f>
        <v>0</v>
      </c>
      <c r="AD5302" s="10" t="s">
        <v>584</v>
      </c>
    </row>
    <row r="5303" spans="1:30" x14ac:dyDescent="0.45">
      <c r="A5303" t="s">
        <v>55</v>
      </c>
      <c r="B5303" t="s">
        <v>181</v>
      </c>
      <c r="C5303" t="s">
        <v>89</v>
      </c>
      <c r="D5303">
        <v>830.2</v>
      </c>
      <c r="E5303">
        <v>618900.04500000004</v>
      </c>
      <c r="F5303">
        <v>528709.59299999999</v>
      </c>
      <c r="G5303">
        <v>3120659.8259999999</v>
      </c>
      <c r="H5303">
        <v>7286797.0410000002</v>
      </c>
      <c r="I5303">
        <v>502069.70600000001</v>
      </c>
      <c r="J5303">
        <v>590564.45799999998</v>
      </c>
      <c r="K5303">
        <v>270380.39299999998</v>
      </c>
      <c r="L5303">
        <v>128778.78599999999</v>
      </c>
      <c r="M5303" s="6">
        <v>20.8</v>
      </c>
      <c r="N5303">
        <v>39.909999999999997</v>
      </c>
      <c r="O5303">
        <v>4.4800000000000004</v>
      </c>
      <c r="P5303">
        <v>11.22</v>
      </c>
      <c r="Q5303">
        <v>1.49</v>
      </c>
      <c r="R5303">
        <v>178.8</v>
      </c>
      <c r="S5303">
        <v>4.3</v>
      </c>
      <c r="T5303">
        <v>185.43</v>
      </c>
      <c r="U5303">
        <v>294.58999999999997</v>
      </c>
      <c r="V5303" s="14">
        <v>-0.6452</v>
      </c>
      <c r="W5303">
        <v>62183.095999999998</v>
      </c>
      <c r="X5303" s="6">
        <v>10.050000000000001</v>
      </c>
      <c r="Y5303" s="12" t="str">
        <f>IFERROR(VLOOKUP(C5303,[1]Index!$D:$F,3,FALSE),"Non List")</f>
        <v>Microfinance</v>
      </c>
      <c r="Z5303">
        <f>IFERROR(VLOOKUP(C5303,[1]LP!$B:$C,2,FALSE),0)</f>
        <v>900</v>
      </c>
      <c r="AA5303" s="11">
        <f t="shared" si="127"/>
        <v>43.269230769230766</v>
      </c>
      <c r="AB5303" s="11">
        <f>IFERROR(VLOOKUP(AD5303,[2]Sheet2!$M:$O,2,FALSE),0)</f>
        <v>0</v>
      </c>
      <c r="AC5303" s="11">
        <f>IFERROR(VLOOKUP(AD5303,[2]Sheet2!$M:$O,3,FALSE),0)</f>
        <v>10</v>
      </c>
      <c r="AD5303" s="10" t="s">
        <v>395</v>
      </c>
    </row>
    <row r="5304" spans="1:30" x14ac:dyDescent="0.45">
      <c r="A5304" t="s">
        <v>55</v>
      </c>
      <c r="B5304" t="s">
        <v>181</v>
      </c>
      <c r="C5304" t="s">
        <v>90</v>
      </c>
      <c r="D5304">
        <v>980.9</v>
      </c>
      <c r="E5304">
        <v>95238</v>
      </c>
      <c r="F5304">
        <v>52087.24</v>
      </c>
      <c r="G5304">
        <v>303370.37</v>
      </c>
      <c r="H5304">
        <v>1461663.04</v>
      </c>
      <c r="I5304">
        <v>70223.179999999993</v>
      </c>
      <c r="J5304">
        <v>89082.39</v>
      </c>
      <c r="K5304">
        <v>19147.560000000001</v>
      </c>
      <c r="L5304">
        <v>22726.14</v>
      </c>
      <c r="M5304" s="6">
        <v>23.86</v>
      </c>
      <c r="N5304">
        <v>41.11</v>
      </c>
      <c r="O5304">
        <v>6.34</v>
      </c>
      <c r="P5304">
        <v>15.43</v>
      </c>
      <c r="Q5304">
        <v>1.43</v>
      </c>
      <c r="R5304">
        <v>260.64</v>
      </c>
      <c r="S5304">
        <v>1.83</v>
      </c>
      <c r="T5304">
        <v>154.69</v>
      </c>
      <c r="U5304">
        <v>288.18</v>
      </c>
      <c r="V5304" s="14">
        <v>-0.70620000000000005</v>
      </c>
      <c r="W5304">
        <v>22726.14</v>
      </c>
      <c r="X5304" s="6">
        <v>23.86</v>
      </c>
      <c r="Y5304" s="12" t="str">
        <f>IFERROR(VLOOKUP(C5304,[1]Index!$D:$F,3,FALSE),"Non List")</f>
        <v>Microfinance</v>
      </c>
      <c r="Z5304">
        <f>IFERROR(VLOOKUP(C5304,[1]LP!$B:$C,2,FALSE),0)</f>
        <v>1007.1</v>
      </c>
      <c r="AA5304" s="11">
        <f t="shared" si="127"/>
        <v>42.20871751886002</v>
      </c>
      <c r="AB5304" s="11">
        <f>IFERROR(VLOOKUP(AD5304,[2]Sheet2!$M:$O,2,FALSE),0)</f>
        <v>13</v>
      </c>
      <c r="AC5304" s="11">
        <f>IFERROR(VLOOKUP(AD5304,[2]Sheet2!$M:$O,3,FALSE),0)</f>
        <v>0.68420000000000003</v>
      </c>
      <c r="AD5304" s="10" t="s">
        <v>396</v>
      </c>
    </row>
    <row r="5305" spans="1:30" x14ac:dyDescent="0.45">
      <c r="A5305" t="s">
        <v>55</v>
      </c>
      <c r="B5305" t="s">
        <v>181</v>
      </c>
      <c r="C5305" t="s">
        <v>91</v>
      </c>
      <c r="D5305">
        <v>505</v>
      </c>
      <c r="E5305">
        <v>982500</v>
      </c>
      <c r="F5305">
        <v>1059878</v>
      </c>
      <c r="G5305">
        <v>3747708</v>
      </c>
      <c r="H5305">
        <v>12619575</v>
      </c>
      <c r="I5305">
        <v>1239885</v>
      </c>
      <c r="J5305">
        <v>1363169</v>
      </c>
      <c r="K5305">
        <v>506292</v>
      </c>
      <c r="L5305">
        <v>68927</v>
      </c>
      <c r="M5305" s="6">
        <v>7.01</v>
      </c>
      <c r="N5305">
        <v>72.040000000000006</v>
      </c>
      <c r="O5305">
        <v>2.4300000000000002</v>
      </c>
      <c r="P5305">
        <v>3.37</v>
      </c>
      <c r="Q5305">
        <v>0.45</v>
      </c>
      <c r="R5305">
        <v>175.06</v>
      </c>
      <c r="S5305">
        <v>9.9499999999999993</v>
      </c>
      <c r="T5305">
        <v>207.88</v>
      </c>
      <c r="U5305">
        <v>181.07</v>
      </c>
      <c r="V5305" s="14">
        <v>-0.64139999999999997</v>
      </c>
      <c r="W5305">
        <v>68927</v>
      </c>
      <c r="X5305" s="6">
        <v>7.02</v>
      </c>
      <c r="Y5305" s="12" t="str">
        <f>IFERROR(VLOOKUP(C5305,[1]Index!$D:$F,3,FALSE),"Non List")</f>
        <v>Microfinance</v>
      </c>
      <c r="Z5305">
        <f>IFERROR(VLOOKUP(C5305,[1]LP!$B:$C,2,FALSE),0)</f>
        <v>600</v>
      </c>
      <c r="AA5305" s="11">
        <f t="shared" si="127"/>
        <v>85.592011412268192</v>
      </c>
      <c r="AB5305" s="11">
        <f>IFERROR(VLOOKUP(AD5305,[2]Sheet2!$M:$O,2,FALSE),0)</f>
        <v>0</v>
      </c>
      <c r="AC5305" s="11">
        <f>IFERROR(VLOOKUP(AD5305,[2]Sheet2!$M:$O,3,FALSE),0)</f>
        <v>0</v>
      </c>
      <c r="AD5305" s="10" t="s">
        <v>397</v>
      </c>
    </row>
    <row r="5306" spans="1:30" x14ac:dyDescent="0.45">
      <c r="A5306" t="s">
        <v>55</v>
      </c>
      <c r="B5306" t="s">
        <v>181</v>
      </c>
      <c r="C5306" t="s">
        <v>122</v>
      </c>
      <c r="D5306">
        <v>1890</v>
      </c>
      <c r="E5306">
        <v>255000</v>
      </c>
      <c r="F5306">
        <v>728380.29480000003</v>
      </c>
      <c r="G5306">
        <v>2545904.3158</v>
      </c>
      <c r="H5306">
        <v>3656829.3201000001</v>
      </c>
      <c r="I5306">
        <v>381164.2378</v>
      </c>
      <c r="J5306">
        <v>440229.48229999997</v>
      </c>
      <c r="K5306">
        <v>273134.88660000003</v>
      </c>
      <c r="L5306">
        <v>146748.92920000001</v>
      </c>
      <c r="M5306" s="6">
        <v>57.54</v>
      </c>
      <c r="N5306">
        <v>32.85</v>
      </c>
      <c r="O5306">
        <v>4.9000000000000004</v>
      </c>
      <c r="P5306">
        <v>14.92</v>
      </c>
      <c r="Q5306">
        <v>3.05</v>
      </c>
      <c r="R5306">
        <v>160.97</v>
      </c>
      <c r="S5306">
        <v>7.72</v>
      </c>
      <c r="T5306">
        <v>385.64</v>
      </c>
      <c r="U5306">
        <v>706.59</v>
      </c>
      <c r="V5306" s="14">
        <v>-0.62609999999999999</v>
      </c>
      <c r="W5306">
        <v>0</v>
      </c>
      <c r="X5306" s="6">
        <v>0</v>
      </c>
      <c r="Y5306" s="12" t="str">
        <f>IFERROR(VLOOKUP(C5306,[1]Index!$D:$F,3,FALSE),"Non List")</f>
        <v>Microfinance</v>
      </c>
      <c r="Z5306">
        <f>IFERROR(VLOOKUP(C5306,[1]LP!$B:$C,2,FALSE),0)</f>
        <v>1727</v>
      </c>
      <c r="AA5306" s="11">
        <f t="shared" si="127"/>
        <v>30.013903371567604</v>
      </c>
      <c r="AB5306" s="11">
        <f>IFERROR(VLOOKUP(AD5306,[2]Sheet2!$M:$O,2,FALSE),0)</f>
        <v>0</v>
      </c>
      <c r="AC5306" s="11">
        <f>IFERROR(VLOOKUP(AD5306,[2]Sheet2!$M:$O,3,FALSE),0)</f>
        <v>0</v>
      </c>
      <c r="AD5306" s="10" t="s">
        <v>398</v>
      </c>
    </row>
    <row r="5307" spans="1:30" x14ac:dyDescent="0.45">
      <c r="A5307" t="s">
        <v>55</v>
      </c>
      <c r="B5307" t="s">
        <v>181</v>
      </c>
      <c r="C5307" t="s">
        <v>120</v>
      </c>
      <c r="D5307">
        <v>1820</v>
      </c>
      <c r="E5307">
        <v>217562.5</v>
      </c>
      <c r="F5307">
        <v>245033.03200000001</v>
      </c>
      <c r="G5307">
        <v>1429394.94</v>
      </c>
      <c r="H5307">
        <v>4302196.5180000002</v>
      </c>
      <c r="I5307">
        <v>299538.64</v>
      </c>
      <c r="J5307">
        <v>371263.93599999999</v>
      </c>
      <c r="K5307">
        <v>154434.40900000001</v>
      </c>
      <c r="L5307">
        <v>75518.899000000005</v>
      </c>
      <c r="M5307" s="6">
        <v>34.71</v>
      </c>
      <c r="N5307">
        <v>52.43</v>
      </c>
      <c r="O5307">
        <v>8.56</v>
      </c>
      <c r="P5307">
        <v>16.329999999999998</v>
      </c>
      <c r="Q5307">
        <v>1.68</v>
      </c>
      <c r="R5307">
        <v>448.8</v>
      </c>
      <c r="S5307">
        <v>4.9400000000000004</v>
      </c>
      <c r="T5307">
        <v>212.63</v>
      </c>
      <c r="U5307">
        <v>407.5</v>
      </c>
      <c r="V5307" s="14">
        <v>-0.77610000000000001</v>
      </c>
      <c r="W5307">
        <v>16467.187000000002</v>
      </c>
      <c r="X5307" s="6">
        <v>7.57</v>
      </c>
      <c r="Y5307" s="12" t="str">
        <f>IFERROR(VLOOKUP(C5307,[1]Index!$D:$F,3,FALSE),"Non List")</f>
        <v>Microfinance</v>
      </c>
      <c r="Z5307">
        <f>IFERROR(VLOOKUP(C5307,[1]LP!$B:$C,2,FALSE),0)</f>
        <v>1852</v>
      </c>
      <c r="AA5307" s="11">
        <f t="shared" si="127"/>
        <v>53.356381446269083</v>
      </c>
      <c r="AB5307" s="11">
        <f>IFERROR(VLOOKUP(AD5307,[2]Sheet2!$M:$O,2,FALSE),0)</f>
        <v>0</v>
      </c>
      <c r="AC5307" s="11">
        <f>IFERROR(VLOOKUP(AD5307,[2]Sheet2!$M:$O,3,FALSE),0)</f>
        <v>0</v>
      </c>
      <c r="AD5307" s="10" t="s">
        <v>399</v>
      </c>
    </row>
    <row r="5308" spans="1:30" x14ac:dyDescent="0.45">
      <c r="A5308" t="s">
        <v>55</v>
      </c>
      <c r="B5308" t="s">
        <v>181</v>
      </c>
      <c r="C5308" t="s">
        <v>105</v>
      </c>
      <c r="D5308">
        <v>648</v>
      </c>
      <c r="E5308">
        <v>148478.41</v>
      </c>
      <c r="F5308">
        <v>18337.91</v>
      </c>
      <c r="G5308">
        <v>412405.89</v>
      </c>
      <c r="H5308">
        <v>871707.98</v>
      </c>
      <c r="I5308">
        <v>60295.46</v>
      </c>
      <c r="J5308">
        <v>74822.17</v>
      </c>
      <c r="K5308">
        <v>6240.18</v>
      </c>
      <c r="L5308">
        <v>2168.66</v>
      </c>
      <c r="M5308" s="6">
        <v>1.46</v>
      </c>
      <c r="N5308">
        <v>443.84</v>
      </c>
      <c r="O5308">
        <v>5.77</v>
      </c>
      <c r="P5308">
        <v>1.3</v>
      </c>
      <c r="Q5308">
        <v>0.21</v>
      </c>
      <c r="R5308">
        <v>2560.96</v>
      </c>
      <c r="S5308">
        <v>9.57</v>
      </c>
      <c r="T5308">
        <v>112.35</v>
      </c>
      <c r="U5308">
        <v>60.75</v>
      </c>
      <c r="V5308" s="14">
        <v>-0.90620000000000001</v>
      </c>
      <c r="W5308">
        <v>2168.66</v>
      </c>
      <c r="X5308" s="6">
        <v>1.46</v>
      </c>
      <c r="Y5308" s="12" t="str">
        <f>IFERROR(VLOOKUP(C5308,[1]Index!$D:$F,3,FALSE),"Non List")</f>
        <v>Microfinance</v>
      </c>
      <c r="Z5308">
        <f>IFERROR(VLOOKUP(C5308,[1]LP!$B:$C,2,FALSE),0)</f>
        <v>745</v>
      </c>
      <c r="AA5308" s="11">
        <f t="shared" si="127"/>
        <v>510.27397260273972</v>
      </c>
      <c r="AB5308" s="11">
        <f>IFERROR(VLOOKUP(AD5308,[2]Sheet2!$M:$O,2,FALSE),0)</f>
        <v>0</v>
      </c>
      <c r="AC5308" s="11">
        <f>IFERROR(VLOOKUP(AD5308,[2]Sheet2!$M:$O,3,FALSE),0)</f>
        <v>0</v>
      </c>
      <c r="AD5308" s="10" t="s">
        <v>400</v>
      </c>
    </row>
    <row r="5309" spans="1:30" x14ac:dyDescent="0.45">
      <c r="A5309" t="s">
        <v>55</v>
      </c>
      <c r="B5309" t="s">
        <v>181</v>
      </c>
      <c r="C5309" t="s">
        <v>106</v>
      </c>
      <c r="D5309">
        <v>710.4</v>
      </c>
      <c r="E5309">
        <v>101400</v>
      </c>
      <c r="F5309">
        <v>20540.919999999998</v>
      </c>
      <c r="G5309">
        <v>308837.24</v>
      </c>
      <c r="H5309">
        <v>1228220.6200000001</v>
      </c>
      <c r="I5309">
        <v>55938.02</v>
      </c>
      <c r="J5309">
        <v>78753.63</v>
      </c>
      <c r="K5309">
        <v>6568.09</v>
      </c>
      <c r="L5309">
        <v>2853.47</v>
      </c>
      <c r="M5309" s="6">
        <v>2.81</v>
      </c>
      <c r="N5309">
        <v>252.81</v>
      </c>
      <c r="O5309">
        <v>5.91</v>
      </c>
      <c r="P5309">
        <v>2.34</v>
      </c>
      <c r="Q5309">
        <v>0.21</v>
      </c>
      <c r="R5309">
        <v>1494.11</v>
      </c>
      <c r="S5309">
        <v>4.63</v>
      </c>
      <c r="T5309">
        <v>120.26</v>
      </c>
      <c r="U5309">
        <v>87.2</v>
      </c>
      <c r="V5309" s="14">
        <v>-0.87729999999999997</v>
      </c>
      <c r="W5309">
        <v>2853.47</v>
      </c>
      <c r="X5309" s="6">
        <v>2.81</v>
      </c>
      <c r="Y5309" s="12" t="str">
        <f>IFERROR(VLOOKUP(C5309,[1]Index!$D:$F,3,FALSE),"Non List")</f>
        <v>Microfinance</v>
      </c>
      <c r="Z5309">
        <f>IFERROR(VLOOKUP(C5309,[1]LP!$B:$C,2,FALSE),0)</f>
        <v>817</v>
      </c>
      <c r="AA5309" s="11">
        <f t="shared" si="127"/>
        <v>290.74733096085407</v>
      </c>
      <c r="AB5309" s="11">
        <f>IFERROR(VLOOKUP(AD5309,[2]Sheet2!$M:$O,2,FALSE),0)</f>
        <v>0</v>
      </c>
      <c r="AC5309" s="11">
        <f>IFERROR(VLOOKUP(AD5309,[2]Sheet2!$M:$O,3,FALSE),0)</f>
        <v>0</v>
      </c>
      <c r="AD5309" s="10" t="s">
        <v>401</v>
      </c>
    </row>
    <row r="5310" spans="1:30" x14ac:dyDescent="0.45">
      <c r="A5310" t="s">
        <v>55</v>
      </c>
      <c r="B5310" t="s">
        <v>181</v>
      </c>
      <c r="C5310" t="s">
        <v>112</v>
      </c>
      <c r="D5310">
        <v>656.5</v>
      </c>
      <c r="E5310">
        <v>1739440</v>
      </c>
      <c r="F5310">
        <v>1467920.8929999999</v>
      </c>
      <c r="G5310">
        <v>2231869.784</v>
      </c>
      <c r="H5310">
        <v>18039780.794</v>
      </c>
      <c r="I5310">
        <v>1092085.4269999999</v>
      </c>
      <c r="J5310">
        <v>1152308.7890000001</v>
      </c>
      <c r="K5310">
        <v>314118.71299999999</v>
      </c>
      <c r="L5310">
        <v>300030.00799999997</v>
      </c>
      <c r="M5310" s="6">
        <v>17.239999999999998</v>
      </c>
      <c r="N5310">
        <v>38.08</v>
      </c>
      <c r="O5310">
        <v>3.56</v>
      </c>
      <c r="P5310">
        <v>9.35</v>
      </c>
      <c r="Q5310">
        <v>1.53</v>
      </c>
      <c r="R5310">
        <v>135.56</v>
      </c>
      <c r="S5310">
        <v>4.6399999999999997</v>
      </c>
      <c r="T5310">
        <v>184.39</v>
      </c>
      <c r="U5310">
        <v>267.44</v>
      </c>
      <c r="V5310" s="14">
        <v>-0.59260000000000002</v>
      </c>
      <c r="W5310">
        <v>756008.58</v>
      </c>
      <c r="X5310" s="6">
        <v>43.46</v>
      </c>
      <c r="Y5310" s="12" t="str">
        <f>IFERROR(VLOOKUP(C5310,[1]Index!$D:$F,3,FALSE),"Non List")</f>
        <v>Microfinance</v>
      </c>
      <c r="Z5310">
        <f>IFERROR(VLOOKUP(C5310,[1]LP!$B:$C,2,FALSE),0)</f>
        <v>651.9</v>
      </c>
      <c r="AA5310" s="11">
        <f t="shared" si="127"/>
        <v>37.81322505800464</v>
      </c>
      <c r="AB5310" s="11">
        <f>IFERROR(VLOOKUP(AD5310,[2]Sheet2!$M:$O,2,FALSE),0)</f>
        <v>0</v>
      </c>
      <c r="AC5310" s="11">
        <f>IFERROR(VLOOKUP(AD5310,[2]Sheet2!$M:$O,3,FALSE),0)</f>
        <v>15</v>
      </c>
      <c r="AD5310" s="10" t="s">
        <v>402</v>
      </c>
    </row>
    <row r="5311" spans="1:30" x14ac:dyDescent="0.45">
      <c r="A5311" t="s">
        <v>55</v>
      </c>
      <c r="B5311" t="s">
        <v>181</v>
      </c>
      <c r="C5311" t="s">
        <v>95</v>
      </c>
      <c r="D5311">
        <v>787.6</v>
      </c>
      <c r="E5311">
        <v>145200</v>
      </c>
      <c r="F5311">
        <v>74894.58</v>
      </c>
      <c r="G5311">
        <v>559313.66</v>
      </c>
      <c r="H5311">
        <v>1218510.42</v>
      </c>
      <c r="I5311">
        <v>93683.64</v>
      </c>
      <c r="J5311">
        <v>107168.21</v>
      </c>
      <c r="K5311">
        <v>1932.89</v>
      </c>
      <c r="L5311">
        <v>401.52</v>
      </c>
      <c r="M5311" s="6">
        <v>0.27</v>
      </c>
      <c r="N5311">
        <v>2917.04</v>
      </c>
      <c r="O5311">
        <v>5.2</v>
      </c>
      <c r="P5311">
        <v>0.18</v>
      </c>
      <c r="Q5311">
        <v>0.02</v>
      </c>
      <c r="R5311">
        <v>15168.61</v>
      </c>
      <c r="S5311">
        <v>9.0500000000000007</v>
      </c>
      <c r="T5311">
        <v>151.58000000000001</v>
      </c>
      <c r="U5311">
        <v>30.35</v>
      </c>
      <c r="V5311" s="14">
        <v>-0.96150000000000002</v>
      </c>
      <c r="W5311">
        <v>401.52</v>
      </c>
      <c r="X5311" s="6">
        <v>0.28000000000000003</v>
      </c>
      <c r="Y5311" s="12" t="str">
        <f>IFERROR(VLOOKUP(C5311,[1]Index!$D:$F,3,FALSE),"Non List")</f>
        <v>Microfinance</v>
      </c>
      <c r="Z5311">
        <f>IFERROR(VLOOKUP(C5311,[1]LP!$B:$C,2,FALSE),0)</f>
        <v>828</v>
      </c>
      <c r="AA5311" s="11">
        <f t="shared" si="127"/>
        <v>3066.6666666666665</v>
      </c>
      <c r="AB5311" s="11">
        <f>IFERROR(VLOOKUP(AD5311,[2]Sheet2!$M:$O,2,FALSE),0)</f>
        <v>0</v>
      </c>
      <c r="AC5311" s="11">
        <f>IFERROR(VLOOKUP(AD5311,[2]Sheet2!$M:$O,3,FALSE),0)</f>
        <v>0</v>
      </c>
      <c r="AD5311" s="10" t="s">
        <v>403</v>
      </c>
    </row>
    <row r="5312" spans="1:30" x14ac:dyDescent="0.45">
      <c r="A5312" t="s">
        <v>55</v>
      </c>
      <c r="B5312" t="s">
        <v>181</v>
      </c>
      <c r="C5312" t="s">
        <v>113</v>
      </c>
      <c r="D5312">
        <v>609</v>
      </c>
      <c r="E5312">
        <v>382258.34499999997</v>
      </c>
      <c r="F5312">
        <v>139208.21599999999</v>
      </c>
      <c r="G5312">
        <v>1283785.338</v>
      </c>
      <c r="H5312">
        <v>5088462.5932999998</v>
      </c>
      <c r="I5312">
        <v>245301.185</v>
      </c>
      <c r="J5312">
        <v>316414.65669999999</v>
      </c>
      <c r="K5312">
        <v>67591.466199999995</v>
      </c>
      <c r="L5312">
        <v>27942.564299999998</v>
      </c>
      <c r="M5312" s="6">
        <v>7.3</v>
      </c>
      <c r="N5312">
        <v>83.42</v>
      </c>
      <c r="O5312">
        <v>4.46</v>
      </c>
      <c r="P5312">
        <v>5.36</v>
      </c>
      <c r="Q5312">
        <v>0.52</v>
      </c>
      <c r="R5312">
        <v>372.05</v>
      </c>
      <c r="S5312">
        <v>3.77</v>
      </c>
      <c r="T5312">
        <v>136.41999999999999</v>
      </c>
      <c r="U5312">
        <v>149.69</v>
      </c>
      <c r="V5312" s="14">
        <v>-0.75419999999999998</v>
      </c>
      <c r="W5312">
        <v>2762.9441999999999</v>
      </c>
      <c r="X5312" s="6">
        <v>0.72</v>
      </c>
      <c r="Y5312" s="12" t="str">
        <f>IFERROR(VLOOKUP(C5312,[1]Index!$D:$F,3,FALSE),"Non List")</f>
        <v>Microfinance</v>
      </c>
      <c r="Z5312">
        <f>IFERROR(VLOOKUP(C5312,[1]LP!$B:$C,2,FALSE),0)</f>
        <v>626.9</v>
      </c>
      <c r="AA5312" s="11">
        <f t="shared" si="127"/>
        <v>85.876712328767127</v>
      </c>
      <c r="AB5312" s="11">
        <f>IFERROR(VLOOKUP(AD5312,[2]Sheet2!$M:$O,2,FALSE),0)</f>
        <v>0</v>
      </c>
      <c r="AC5312" s="11">
        <f>IFERROR(VLOOKUP(AD5312,[2]Sheet2!$M:$O,3,FALSE),0)</f>
        <v>0</v>
      </c>
      <c r="AD5312" s="10" t="s">
        <v>404</v>
      </c>
    </row>
    <row r="5313" spans="1:30" x14ac:dyDescent="0.45">
      <c r="A5313" t="s">
        <v>55</v>
      </c>
      <c r="B5313" t="s">
        <v>181</v>
      </c>
      <c r="C5313" t="s">
        <v>183</v>
      </c>
      <c r="D5313">
        <v>1111</v>
      </c>
      <c r="E5313">
        <v>148575</v>
      </c>
      <c r="F5313">
        <v>251882.63</v>
      </c>
      <c r="G5313">
        <v>2508073.19</v>
      </c>
      <c r="H5313">
        <v>3779806.05</v>
      </c>
      <c r="I5313">
        <v>212150.21</v>
      </c>
      <c r="J5313">
        <v>275688.03999999998</v>
      </c>
      <c r="K5313">
        <v>143842.54999999999</v>
      </c>
      <c r="L5313">
        <v>18278.72</v>
      </c>
      <c r="M5313" s="6">
        <v>12.3</v>
      </c>
      <c r="N5313">
        <v>90.33</v>
      </c>
      <c r="O5313">
        <v>4.12</v>
      </c>
      <c r="P5313">
        <v>4.5599999999999996</v>
      </c>
      <c r="Q5313">
        <v>0.41</v>
      </c>
      <c r="R5313">
        <v>372.16</v>
      </c>
      <c r="S5313">
        <v>6.55</v>
      </c>
      <c r="T5313">
        <v>269.52999999999997</v>
      </c>
      <c r="U5313">
        <v>273.12</v>
      </c>
      <c r="V5313" s="14">
        <v>-0.75419999999999998</v>
      </c>
      <c r="W5313">
        <v>0</v>
      </c>
      <c r="X5313" s="6">
        <v>0</v>
      </c>
      <c r="Y5313" s="12" t="str">
        <f>IFERROR(VLOOKUP(C5313,[1]Index!$D:$F,3,FALSE),"Non List")</f>
        <v>Microfinance</v>
      </c>
      <c r="Z5313">
        <f>IFERROR(VLOOKUP(C5313,[1]LP!$B:$C,2,FALSE),0)</f>
        <v>1117</v>
      </c>
      <c r="AA5313" s="11">
        <f t="shared" si="127"/>
        <v>90.8130081300813</v>
      </c>
      <c r="AB5313" s="11">
        <f>IFERROR(VLOOKUP(AD5313,[2]Sheet2!$M:$O,2,FALSE),0)</f>
        <v>0</v>
      </c>
      <c r="AC5313" s="11">
        <f>IFERROR(VLOOKUP(AD5313,[2]Sheet2!$M:$O,3,FALSE),0)</f>
        <v>0</v>
      </c>
      <c r="AD5313" s="10" t="s">
        <v>406</v>
      </c>
    </row>
    <row r="5314" spans="1:30" x14ac:dyDescent="0.45">
      <c r="A5314" t="s">
        <v>55</v>
      </c>
      <c r="B5314" t="s">
        <v>181</v>
      </c>
      <c r="C5314" t="s">
        <v>117</v>
      </c>
      <c r="D5314">
        <v>1417</v>
      </c>
      <c r="E5314">
        <v>1182034.2</v>
      </c>
      <c r="F5314">
        <v>1927523.0109999999</v>
      </c>
      <c r="G5314">
        <v>10031794.039999999</v>
      </c>
      <c r="H5314">
        <v>22799125.552000001</v>
      </c>
      <c r="I5314">
        <v>1493032.338</v>
      </c>
      <c r="J5314">
        <v>1893895.77</v>
      </c>
      <c r="K5314">
        <v>952345.69099999999</v>
      </c>
      <c r="L5314">
        <v>405249.98599999998</v>
      </c>
      <c r="M5314" s="6">
        <v>34.28</v>
      </c>
      <c r="N5314">
        <v>41.34</v>
      </c>
      <c r="O5314">
        <v>5.39</v>
      </c>
      <c r="P5314">
        <v>13.03</v>
      </c>
      <c r="Q5314">
        <v>1.65</v>
      </c>
      <c r="R5314">
        <v>222.82</v>
      </c>
      <c r="S5314">
        <v>2.39</v>
      </c>
      <c r="T5314">
        <v>263.07</v>
      </c>
      <c r="U5314">
        <v>450.45</v>
      </c>
      <c r="V5314" s="14">
        <v>-0.68210000000000004</v>
      </c>
      <c r="W5314">
        <v>263266.81699999998</v>
      </c>
      <c r="X5314" s="6">
        <v>22.27</v>
      </c>
      <c r="Y5314" s="12" t="str">
        <f>IFERROR(VLOOKUP(C5314,[1]Index!$D:$F,3,FALSE),"Non List")</f>
        <v>Microfinance</v>
      </c>
      <c r="Z5314">
        <f>IFERROR(VLOOKUP(C5314,[1]LP!$B:$C,2,FALSE),0)</f>
        <v>1379</v>
      </c>
      <c r="AA5314" s="11">
        <f t="shared" si="127"/>
        <v>40.22753792298716</v>
      </c>
      <c r="AB5314" s="11">
        <f>IFERROR(VLOOKUP(AD5314,[2]Sheet2!$M:$O,2,FALSE),0)</f>
        <v>14</v>
      </c>
      <c r="AC5314" s="11">
        <f>IFERROR(VLOOKUP(AD5314,[2]Sheet2!$M:$O,3,FALSE),0)</f>
        <v>0.7369</v>
      </c>
      <c r="AD5314" s="10" t="s">
        <v>407</v>
      </c>
    </row>
    <row r="5315" spans="1:30" x14ac:dyDescent="0.45">
      <c r="A5315" t="s">
        <v>55</v>
      </c>
      <c r="B5315" t="s">
        <v>181</v>
      </c>
      <c r="C5315" t="s">
        <v>184</v>
      </c>
      <c r="D5315">
        <v>980</v>
      </c>
      <c r="E5315">
        <v>109375</v>
      </c>
      <c r="F5315">
        <v>147250.17000000001</v>
      </c>
      <c r="G5315">
        <v>823021.09</v>
      </c>
      <c r="H5315">
        <v>2220843</v>
      </c>
      <c r="I5315">
        <v>125151.1</v>
      </c>
      <c r="J5315">
        <v>155306.73000000001</v>
      </c>
      <c r="K5315">
        <v>44196.15</v>
      </c>
      <c r="L5315">
        <v>11128.13</v>
      </c>
      <c r="M5315" s="6">
        <v>10.17</v>
      </c>
      <c r="N5315">
        <v>96.36</v>
      </c>
      <c r="O5315">
        <v>4.18</v>
      </c>
      <c r="P5315">
        <v>4.34</v>
      </c>
      <c r="Q5315">
        <v>0.45</v>
      </c>
      <c r="R5315">
        <v>402.78</v>
      </c>
      <c r="S5315">
        <v>5.1100000000000003</v>
      </c>
      <c r="T5315">
        <v>234.63</v>
      </c>
      <c r="U5315">
        <v>231.71</v>
      </c>
      <c r="V5315" s="14">
        <v>-0.76359999999999995</v>
      </c>
      <c r="W5315">
        <v>8679.94</v>
      </c>
      <c r="X5315" s="6">
        <v>7.94</v>
      </c>
      <c r="Y5315" s="12" t="str">
        <f>IFERROR(VLOOKUP(C5315,[1]Index!$D:$F,3,FALSE),"Non List")</f>
        <v>Microfinance</v>
      </c>
      <c r="Z5315">
        <f>IFERROR(VLOOKUP(C5315,[1]LP!$B:$C,2,FALSE),0)</f>
        <v>964</v>
      </c>
      <c r="AA5315" s="11">
        <f t="shared" si="127"/>
        <v>94.788593903638159</v>
      </c>
      <c r="AB5315" s="11">
        <f>IFERROR(VLOOKUP(AD5315,[2]Sheet2!$M:$O,2,FALSE),0)</f>
        <v>0</v>
      </c>
      <c r="AC5315" s="11">
        <f>IFERROR(VLOOKUP(AD5315,[2]Sheet2!$M:$O,3,FALSE),0)</f>
        <v>0</v>
      </c>
      <c r="AD5315" s="10" t="s">
        <v>585</v>
      </c>
    </row>
    <row r="5316" spans="1:30" x14ac:dyDescent="0.45">
      <c r="A5316" t="s">
        <v>55</v>
      </c>
      <c r="B5316" t="s">
        <v>181</v>
      </c>
      <c r="C5316" t="s">
        <v>185</v>
      </c>
      <c r="D5316">
        <v>1290</v>
      </c>
      <c r="E5316">
        <v>106148</v>
      </c>
      <c r="F5316">
        <v>138298</v>
      </c>
      <c r="G5316">
        <v>1086560</v>
      </c>
      <c r="H5316">
        <v>1928357</v>
      </c>
      <c r="I5316">
        <v>118291</v>
      </c>
      <c r="J5316">
        <v>147052</v>
      </c>
      <c r="K5316">
        <v>37174</v>
      </c>
      <c r="L5316">
        <v>23640</v>
      </c>
      <c r="M5316" s="6">
        <v>22.27</v>
      </c>
      <c r="N5316">
        <v>57.93</v>
      </c>
      <c r="O5316">
        <v>5.6</v>
      </c>
      <c r="P5316">
        <v>9.67</v>
      </c>
      <c r="Q5316">
        <v>1.1100000000000001</v>
      </c>
      <c r="R5316">
        <v>324.41000000000003</v>
      </c>
      <c r="S5316">
        <v>2.17</v>
      </c>
      <c r="T5316">
        <v>230.29</v>
      </c>
      <c r="U5316">
        <v>339.69</v>
      </c>
      <c r="V5316" s="14">
        <v>-0.73670000000000002</v>
      </c>
      <c r="W5316" t="s">
        <v>314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1141.5999999999999</v>
      </c>
      <c r="AA5316" s="11">
        <f t="shared" si="127"/>
        <v>51.261787157611131</v>
      </c>
      <c r="AB5316" s="11">
        <f>IFERROR(VLOOKUP(AD5316,[2]Sheet2!$M:$O,2,FALSE),0)</f>
        <v>0</v>
      </c>
      <c r="AC5316" s="11">
        <f>IFERROR(VLOOKUP(AD5316,[2]Sheet2!$M:$O,3,FALSE),0)</f>
        <v>0</v>
      </c>
      <c r="AD5316" s="10" t="s">
        <v>408</v>
      </c>
    </row>
    <row r="5317" spans="1:30" x14ac:dyDescent="0.45">
      <c r="A5317" t="s">
        <v>55</v>
      </c>
      <c r="B5317" t="s">
        <v>181</v>
      </c>
      <c r="C5317" t="s">
        <v>109</v>
      </c>
      <c r="D5317">
        <v>1166</v>
      </c>
      <c r="E5317">
        <v>146138.57999999999</v>
      </c>
      <c r="F5317">
        <v>65887.490000000005</v>
      </c>
      <c r="G5317">
        <v>671346.74</v>
      </c>
      <c r="H5317">
        <v>2051070.83</v>
      </c>
      <c r="I5317">
        <v>96532.79</v>
      </c>
      <c r="J5317">
        <v>133623.23000000001</v>
      </c>
      <c r="K5317">
        <v>33798.519999999997</v>
      </c>
      <c r="L5317">
        <v>21609.53</v>
      </c>
      <c r="M5317" s="6">
        <v>14.78</v>
      </c>
      <c r="N5317">
        <v>78.89</v>
      </c>
      <c r="O5317">
        <v>8.0399999999999991</v>
      </c>
      <c r="P5317">
        <v>10.19</v>
      </c>
      <c r="Q5317">
        <v>0.92</v>
      </c>
      <c r="R5317">
        <v>634.28</v>
      </c>
      <c r="S5317">
        <v>2.96</v>
      </c>
      <c r="T5317">
        <v>145.09</v>
      </c>
      <c r="U5317">
        <v>219.66</v>
      </c>
      <c r="V5317" s="14">
        <v>-0.81159999999999999</v>
      </c>
      <c r="W5317">
        <v>21609.52</v>
      </c>
      <c r="X5317" s="6">
        <v>14.79</v>
      </c>
      <c r="Y5317" s="12" t="str">
        <f>IFERROR(VLOOKUP(C5317,[1]Index!$D:$F,3,FALSE),"Non List")</f>
        <v>Microfinance</v>
      </c>
      <c r="Z5317">
        <f>IFERROR(VLOOKUP(C5317,[1]LP!$B:$C,2,FALSE),0)</f>
        <v>959.8</v>
      </c>
      <c r="AA5317" s="11">
        <f t="shared" si="127"/>
        <v>64.939106901217855</v>
      </c>
      <c r="AB5317" s="11">
        <f>IFERROR(VLOOKUP(AD5317,[2]Sheet2!$M:$O,2,FALSE),0)</f>
        <v>0</v>
      </c>
      <c r="AC5317" s="11">
        <f>IFERROR(VLOOKUP(AD5317,[2]Sheet2!$M:$O,3,FALSE),0)</f>
        <v>0</v>
      </c>
      <c r="AD5317" s="10" t="s">
        <v>410</v>
      </c>
    </row>
    <row r="5318" spans="1:30" x14ac:dyDescent="0.45">
      <c r="A5318" t="s">
        <v>55</v>
      </c>
      <c r="B5318" t="s">
        <v>181</v>
      </c>
      <c r="C5318" t="s">
        <v>121</v>
      </c>
      <c r="D5318">
        <v>730</v>
      </c>
      <c r="E5318">
        <v>79211.3</v>
      </c>
      <c r="F5318">
        <v>7645.48</v>
      </c>
      <c r="G5318">
        <v>176840.82</v>
      </c>
      <c r="H5318">
        <v>752672.87</v>
      </c>
      <c r="I5318">
        <v>17328.97</v>
      </c>
      <c r="J5318">
        <v>27384.26</v>
      </c>
      <c r="K5318">
        <v>-15934.27</v>
      </c>
      <c r="L5318">
        <v>79.95</v>
      </c>
      <c r="M5318" s="6">
        <v>0.1</v>
      </c>
      <c r="N5318">
        <v>7300</v>
      </c>
      <c r="O5318">
        <v>6.66</v>
      </c>
      <c r="P5318">
        <v>0.09</v>
      </c>
      <c r="R5318">
        <v>48618</v>
      </c>
      <c r="S5318">
        <v>5.91</v>
      </c>
      <c r="T5318">
        <v>109.65</v>
      </c>
      <c r="U5318">
        <v>15.71</v>
      </c>
      <c r="V5318" s="14">
        <v>-0.97850000000000004</v>
      </c>
      <c r="W5318">
        <v>79.95</v>
      </c>
      <c r="X5318" s="6">
        <v>0.1</v>
      </c>
      <c r="Y5318" s="12" t="str">
        <f>IFERROR(VLOOKUP(C5318,[1]Index!$D:$F,3,FALSE),"Non List")</f>
        <v>Microfinance</v>
      </c>
      <c r="Z5318">
        <f>IFERROR(VLOOKUP(C5318,[1]LP!$B:$C,2,FALSE),0)</f>
        <v>875</v>
      </c>
      <c r="AA5318" s="11">
        <f t="shared" si="127"/>
        <v>8750</v>
      </c>
      <c r="AB5318" s="11">
        <f>IFERROR(VLOOKUP(AD5318,[2]Sheet2!$M:$O,2,FALSE),0)</f>
        <v>0</v>
      </c>
      <c r="AC5318" s="11">
        <f>IFERROR(VLOOKUP(AD5318,[2]Sheet2!$M:$O,3,FALSE),0)</f>
        <v>0</v>
      </c>
      <c r="AD5318" s="10" t="s">
        <v>411</v>
      </c>
    </row>
    <row r="5319" spans="1:30" x14ac:dyDescent="0.45">
      <c r="A5319" t="s">
        <v>55</v>
      </c>
      <c r="B5319" t="s">
        <v>181</v>
      </c>
      <c r="C5319" t="s">
        <v>102</v>
      </c>
      <c r="D5319">
        <v>595</v>
      </c>
      <c r="E5319">
        <v>318600</v>
      </c>
      <c r="F5319">
        <v>92794.854999999996</v>
      </c>
      <c r="G5319">
        <v>1200642.26</v>
      </c>
      <c r="H5319">
        <v>3705297.1173999999</v>
      </c>
      <c r="I5319">
        <v>197382.10639999999</v>
      </c>
      <c r="J5319">
        <v>239734.68669999999</v>
      </c>
      <c r="K5319">
        <v>10320.688099999999</v>
      </c>
      <c r="L5319">
        <v>22241.191500000001</v>
      </c>
      <c r="M5319" s="6">
        <v>6.98</v>
      </c>
      <c r="N5319">
        <v>85.24</v>
      </c>
      <c r="O5319">
        <v>4.6100000000000003</v>
      </c>
      <c r="P5319">
        <v>5.41</v>
      </c>
      <c r="Q5319">
        <v>0.55000000000000004</v>
      </c>
      <c r="R5319">
        <v>392.96</v>
      </c>
      <c r="S5319">
        <v>4.4800000000000004</v>
      </c>
      <c r="T5319">
        <v>129.13</v>
      </c>
      <c r="U5319">
        <v>142.41</v>
      </c>
      <c r="V5319" s="14">
        <v>-0.76070000000000004</v>
      </c>
      <c r="W5319">
        <v>9062.3297999999995</v>
      </c>
      <c r="X5319" s="6">
        <v>2.84</v>
      </c>
      <c r="Y5319" s="12" t="str">
        <f>IFERROR(VLOOKUP(C5319,[1]Index!$D:$F,3,FALSE),"Non List")</f>
        <v>Microfinance</v>
      </c>
      <c r="Z5319">
        <f>IFERROR(VLOOKUP(C5319,[1]LP!$B:$C,2,FALSE),0)</f>
        <v>645</v>
      </c>
      <c r="AA5319" s="11">
        <f t="shared" si="127"/>
        <v>92.406876790830935</v>
      </c>
      <c r="AB5319" s="11">
        <f>IFERROR(VLOOKUP(AD5319,[2]Sheet2!$M:$O,2,FALSE),0)</f>
        <v>0</v>
      </c>
      <c r="AC5319" s="11">
        <f>IFERROR(VLOOKUP(AD5319,[2]Sheet2!$M:$O,3,FALSE),0)</f>
        <v>0</v>
      </c>
      <c r="AD5319" s="10" t="s">
        <v>412</v>
      </c>
    </row>
    <row r="5320" spans="1:30" x14ac:dyDescent="0.45">
      <c r="A5320" t="s">
        <v>55</v>
      </c>
      <c r="B5320" t="s">
        <v>181</v>
      </c>
      <c r="C5320" t="s">
        <v>326</v>
      </c>
      <c r="D5320">
        <v>69.900000000000006</v>
      </c>
      <c r="E5320">
        <v>22850</v>
      </c>
      <c r="F5320">
        <v>24861.22</v>
      </c>
      <c r="G5320">
        <v>144679.84</v>
      </c>
      <c r="H5320">
        <v>399963.96</v>
      </c>
      <c r="I5320">
        <v>19340.78</v>
      </c>
      <c r="J5320">
        <v>26344.720000000001</v>
      </c>
      <c r="K5320">
        <v>9519.4500000000007</v>
      </c>
      <c r="L5320">
        <v>7582.59</v>
      </c>
      <c r="M5320" s="6">
        <v>33.18</v>
      </c>
      <c r="N5320">
        <v>2.11</v>
      </c>
      <c r="O5320">
        <v>0.33</v>
      </c>
      <c r="P5320">
        <v>15.89</v>
      </c>
      <c r="Q5320">
        <v>1.79</v>
      </c>
      <c r="R5320">
        <v>0.7</v>
      </c>
      <c r="S5320">
        <v>4.57</v>
      </c>
      <c r="T5320">
        <v>208.8</v>
      </c>
      <c r="U5320">
        <v>394.82</v>
      </c>
      <c r="V5320" s="14">
        <v>4.6482999999999999</v>
      </c>
      <c r="W5320">
        <v>7582.59</v>
      </c>
      <c r="X5320" s="6">
        <v>33.18</v>
      </c>
      <c r="Y5320" s="12" t="str">
        <f>IFERROR(VLOOKUP(C5320,[1]Index!$D:$F,3,FALSE),"Non List")</f>
        <v>Microfinance</v>
      </c>
      <c r="Z5320">
        <f>IFERROR(VLOOKUP(C5320,[1]LP!$B:$C,2,FALSE),0)</f>
        <v>303</v>
      </c>
      <c r="AA5320" s="11">
        <f t="shared" si="127"/>
        <v>9.1320072332730557</v>
      </c>
      <c r="AB5320" s="11">
        <f>IFERROR(VLOOKUP(AD5320,[2]Sheet2!$M:$O,2,FALSE),0)</f>
        <v>0</v>
      </c>
      <c r="AC5320" s="11">
        <f>IFERROR(VLOOKUP(AD5320,[2]Sheet2!$M:$O,3,FALSE),0)</f>
        <v>0</v>
      </c>
      <c r="AD5320" s="10" t="s">
        <v>586</v>
      </c>
    </row>
    <row r="5321" spans="1:30" x14ac:dyDescent="0.45">
      <c r="A5321" t="s">
        <v>55</v>
      </c>
      <c r="B5321" t="s">
        <v>181</v>
      </c>
      <c r="C5321" t="s">
        <v>187</v>
      </c>
      <c r="D5321">
        <v>631</v>
      </c>
      <c r="E5321">
        <v>133100</v>
      </c>
      <c r="F5321">
        <v>96259</v>
      </c>
      <c r="G5321">
        <v>708094</v>
      </c>
      <c r="H5321">
        <v>1733871</v>
      </c>
      <c r="I5321">
        <v>83137</v>
      </c>
      <c r="J5321">
        <v>144941</v>
      </c>
      <c r="K5321">
        <v>-6886</v>
      </c>
      <c r="L5321">
        <v>-10991</v>
      </c>
      <c r="M5321" s="6">
        <v>-8.25</v>
      </c>
      <c r="N5321">
        <v>-76.48</v>
      </c>
      <c r="O5321">
        <v>3.66</v>
      </c>
      <c r="P5321">
        <v>-4.79</v>
      </c>
      <c r="Q5321">
        <v>-0.56000000000000005</v>
      </c>
      <c r="R5321">
        <v>-279.92</v>
      </c>
      <c r="S5321">
        <v>4.03</v>
      </c>
      <c r="T5321">
        <v>172.32</v>
      </c>
      <c r="U5321">
        <v>0</v>
      </c>
      <c r="V5321">
        <v>0</v>
      </c>
      <c r="W5321">
        <v>0</v>
      </c>
      <c r="X5321" s="6">
        <v>0</v>
      </c>
      <c r="Y5321" s="12" t="str">
        <f>IFERROR(VLOOKUP(C5321,[1]Index!$D:$F,3,FALSE),"Non List")</f>
        <v>Microfinance</v>
      </c>
      <c r="Z5321">
        <f>IFERROR(VLOOKUP(C5321,[1]LP!$B:$C,2,FALSE),0)</f>
        <v>872</v>
      </c>
      <c r="AA5321" s="11">
        <f t="shared" si="127"/>
        <v>-105.6969696969697</v>
      </c>
      <c r="AB5321" s="11">
        <f>IFERROR(VLOOKUP(AD5321,[2]Sheet2!$M:$O,2,FALSE),0)</f>
        <v>14.25</v>
      </c>
      <c r="AC5321" s="11">
        <f>IFERROR(VLOOKUP(AD5321,[2]Sheet2!$M:$O,3,FALSE),0)</f>
        <v>0.75</v>
      </c>
      <c r="AD5321" s="10" t="s">
        <v>413</v>
      </c>
    </row>
    <row r="5322" spans="1:30" x14ac:dyDescent="0.45">
      <c r="A5322" t="s">
        <v>55</v>
      </c>
      <c r="B5322" t="s">
        <v>181</v>
      </c>
      <c r="C5322" t="s">
        <v>315</v>
      </c>
      <c r="D5322">
        <v>2055</v>
      </c>
      <c r="E5322">
        <v>62338</v>
      </c>
      <c r="F5322">
        <v>212577.23</v>
      </c>
      <c r="G5322">
        <v>820580.31</v>
      </c>
      <c r="H5322">
        <v>1305121.73</v>
      </c>
      <c r="I5322">
        <v>119559.71</v>
      </c>
      <c r="J5322">
        <v>137342.6</v>
      </c>
      <c r="K5322">
        <v>89277.68</v>
      </c>
      <c r="L5322">
        <v>48607.76</v>
      </c>
      <c r="M5322" s="6">
        <v>77.97</v>
      </c>
      <c r="N5322">
        <v>26.36</v>
      </c>
      <c r="O5322">
        <v>4.66</v>
      </c>
      <c r="P5322">
        <v>17.68</v>
      </c>
      <c r="Q5322">
        <v>3.16</v>
      </c>
      <c r="R5322">
        <v>122.84</v>
      </c>
      <c r="S5322">
        <v>7.58</v>
      </c>
      <c r="T5322">
        <v>441.01</v>
      </c>
      <c r="U5322">
        <v>879.59</v>
      </c>
      <c r="V5322" s="14">
        <v>-0.57199999999999995</v>
      </c>
      <c r="W5322">
        <v>48607.76</v>
      </c>
      <c r="X5322" s="6">
        <v>77.97</v>
      </c>
      <c r="Y5322" s="12" t="str">
        <f>IFERROR(VLOOKUP(C5322,[1]Index!$D:$F,3,FALSE),"Non List")</f>
        <v>Microfinance</v>
      </c>
      <c r="Z5322">
        <f>IFERROR(VLOOKUP(C5322,[1]LP!$B:$C,2,FALSE),0)</f>
        <v>1813</v>
      </c>
      <c r="AA5322" s="11">
        <f t="shared" si="127"/>
        <v>23.252533025522638</v>
      </c>
      <c r="AB5322" s="11">
        <f>IFERROR(VLOOKUP(AD5322,[2]Sheet2!$M:$O,2,FALSE),0)</f>
        <v>0</v>
      </c>
      <c r="AC5322" s="11">
        <f>IFERROR(VLOOKUP(AD5322,[2]Sheet2!$M:$O,3,FALSE),0)</f>
        <v>0</v>
      </c>
      <c r="AD5322" s="10" t="s">
        <v>414</v>
      </c>
    </row>
    <row r="5323" spans="1:30" x14ac:dyDescent="0.45">
      <c r="A5323" t="s">
        <v>55</v>
      </c>
      <c r="B5323" t="s">
        <v>181</v>
      </c>
      <c r="C5323" t="s">
        <v>118</v>
      </c>
      <c r="D5323">
        <v>661</v>
      </c>
      <c r="E5323">
        <v>109375</v>
      </c>
      <c r="F5323">
        <v>50823.813999999998</v>
      </c>
      <c r="G5323">
        <v>888546.973</v>
      </c>
      <c r="H5323">
        <v>1319901.4750000001</v>
      </c>
      <c r="I5323">
        <v>86811.915999999997</v>
      </c>
      <c r="J5323">
        <v>125770.93</v>
      </c>
      <c r="K5323">
        <v>18499.315999999999</v>
      </c>
      <c r="L5323">
        <v>5116.9629999999997</v>
      </c>
      <c r="M5323" s="6">
        <v>4.67</v>
      </c>
      <c r="N5323">
        <v>141.54</v>
      </c>
      <c r="O5323">
        <v>4.51</v>
      </c>
      <c r="P5323">
        <v>3.19</v>
      </c>
      <c r="Q5323">
        <v>0.31</v>
      </c>
      <c r="R5323">
        <v>638.35</v>
      </c>
      <c r="S5323">
        <v>5.3</v>
      </c>
      <c r="T5323">
        <v>146.47</v>
      </c>
      <c r="U5323">
        <v>124.06</v>
      </c>
      <c r="V5323" s="14">
        <v>-0.81230000000000002</v>
      </c>
      <c r="W5323">
        <v>0</v>
      </c>
      <c r="X5323" s="6">
        <v>0</v>
      </c>
      <c r="Y5323" s="12" t="str">
        <f>IFERROR(VLOOKUP(C5323,[1]Index!$D:$F,3,FALSE),"Non List")</f>
        <v>Microfinance</v>
      </c>
      <c r="Z5323">
        <f>IFERROR(VLOOKUP(C5323,[1]LP!$B:$C,2,FALSE),0)</f>
        <v>775</v>
      </c>
      <c r="AA5323" s="11">
        <f t="shared" si="127"/>
        <v>165.95289079229121</v>
      </c>
      <c r="AB5323" s="11">
        <f>IFERROR(VLOOKUP(AD5323,[2]Sheet2!$M:$O,2,FALSE),0)</f>
        <v>0</v>
      </c>
      <c r="AC5323" s="11">
        <f>IFERROR(VLOOKUP(AD5323,[2]Sheet2!$M:$O,3,FALSE),0)</f>
        <v>0</v>
      </c>
      <c r="AD5323" s="10" t="s">
        <v>415</v>
      </c>
    </row>
    <row r="5324" spans="1:30" x14ac:dyDescent="0.45">
      <c r="A5324" t="s">
        <v>55</v>
      </c>
      <c r="B5324" t="s">
        <v>181</v>
      </c>
      <c r="C5324" t="s">
        <v>188</v>
      </c>
      <c r="D5324">
        <v>610</v>
      </c>
      <c r="E5324">
        <v>250000</v>
      </c>
      <c r="F5324">
        <v>27366.51</v>
      </c>
      <c r="G5324">
        <v>208425.26</v>
      </c>
      <c r="H5324">
        <v>1772394.4</v>
      </c>
      <c r="I5324">
        <v>95322.44</v>
      </c>
      <c r="J5324">
        <v>115281.9</v>
      </c>
      <c r="K5324">
        <v>-948.51</v>
      </c>
      <c r="L5324">
        <v>328.07</v>
      </c>
      <c r="M5324" s="6">
        <v>0.13</v>
      </c>
      <c r="N5324">
        <v>4692.3100000000004</v>
      </c>
      <c r="O5324">
        <v>5.5</v>
      </c>
      <c r="P5324">
        <v>0.12</v>
      </c>
      <c r="Q5324">
        <v>0.01</v>
      </c>
      <c r="R5324">
        <v>25807.71</v>
      </c>
      <c r="S5324">
        <v>4.8899999999999997</v>
      </c>
      <c r="T5324">
        <v>110.95</v>
      </c>
      <c r="U5324">
        <v>18.010000000000002</v>
      </c>
      <c r="V5324" s="14">
        <v>-0.97050000000000003</v>
      </c>
      <c r="W5324">
        <v>-10925.753000000001</v>
      </c>
      <c r="X5324" s="6">
        <v>-4.37</v>
      </c>
      <c r="Y5324" s="12" t="str">
        <f>IFERROR(VLOOKUP(C5324,[1]Index!$D:$F,3,FALSE),"Non List")</f>
        <v>Microfinance</v>
      </c>
      <c r="Z5324">
        <f>IFERROR(VLOOKUP(C5324,[1]LP!$B:$C,2,FALSE),0)</f>
        <v>623.1</v>
      </c>
      <c r="AA5324" s="11">
        <f t="shared" si="127"/>
        <v>4793.0769230769229</v>
      </c>
      <c r="AB5324" s="11">
        <f>IFERROR(VLOOKUP(AD5324,[2]Sheet2!$M:$O,2,FALSE),0)</f>
        <v>0</v>
      </c>
      <c r="AC5324" s="11">
        <f>IFERROR(VLOOKUP(AD5324,[2]Sheet2!$M:$O,3,FALSE),0)</f>
        <v>0</v>
      </c>
      <c r="AD5324" s="10" t="s">
        <v>587</v>
      </c>
    </row>
    <row r="5325" spans="1:30" x14ac:dyDescent="0.45">
      <c r="A5325" t="s">
        <v>55</v>
      </c>
      <c r="B5325" t="s">
        <v>181</v>
      </c>
      <c r="C5325" t="s">
        <v>116</v>
      </c>
      <c r="D5325">
        <v>1280</v>
      </c>
      <c r="E5325">
        <v>182800</v>
      </c>
      <c r="F5325">
        <v>214340.73</v>
      </c>
      <c r="G5325">
        <v>2661110.06</v>
      </c>
      <c r="H5325">
        <v>4242746.0599999996</v>
      </c>
      <c r="I5325">
        <v>311772.63</v>
      </c>
      <c r="J5325">
        <v>381804.81</v>
      </c>
      <c r="K5325">
        <v>59961.52</v>
      </c>
      <c r="L5325">
        <v>-112452.76</v>
      </c>
      <c r="M5325" s="6">
        <v>-61.51</v>
      </c>
      <c r="N5325">
        <v>-20.81</v>
      </c>
      <c r="O5325">
        <v>5.89</v>
      </c>
      <c r="P5325">
        <v>-28.32</v>
      </c>
      <c r="Q5325">
        <v>-2.29</v>
      </c>
      <c r="R5325">
        <v>-122.57</v>
      </c>
      <c r="S5325">
        <v>8.39</v>
      </c>
      <c r="T5325">
        <v>217.25</v>
      </c>
      <c r="U5325">
        <v>0</v>
      </c>
      <c r="V5325">
        <v>0</v>
      </c>
      <c r="W5325">
        <v>0</v>
      </c>
      <c r="X5325" s="6">
        <v>0</v>
      </c>
      <c r="Y5325" s="12" t="str">
        <f>IFERROR(VLOOKUP(C5325,[1]Index!$D:$F,3,FALSE),"Non List")</f>
        <v>Microfinance</v>
      </c>
      <c r="Z5325">
        <f>IFERROR(VLOOKUP(C5325,[1]LP!$B:$C,2,FALSE),0)</f>
        <v>1190</v>
      </c>
      <c r="AA5325" s="11">
        <f t="shared" si="127"/>
        <v>-19.346447732076086</v>
      </c>
      <c r="AB5325" s="11">
        <f>IFERROR(VLOOKUP(AD5325,[2]Sheet2!$M:$O,2,FALSE),0)</f>
        <v>0</v>
      </c>
      <c r="AC5325" s="11">
        <f>IFERROR(VLOOKUP(AD5325,[2]Sheet2!$M:$O,3,FALSE),0)</f>
        <v>0</v>
      </c>
      <c r="AD5325" s="10" t="s">
        <v>416</v>
      </c>
    </row>
    <row r="5326" spans="1:30" x14ac:dyDescent="0.45">
      <c r="A5326" t="s">
        <v>55</v>
      </c>
      <c r="B5326" t="s">
        <v>181</v>
      </c>
      <c r="C5326" t="s">
        <v>114</v>
      </c>
      <c r="D5326">
        <v>551</v>
      </c>
      <c r="E5326">
        <v>367143.40899999999</v>
      </c>
      <c r="F5326">
        <v>148794.20600000001</v>
      </c>
      <c r="G5326">
        <v>1481769.206</v>
      </c>
      <c r="H5326">
        <v>4510347.3329999996</v>
      </c>
      <c r="I5326">
        <v>267048.549</v>
      </c>
      <c r="J5326">
        <v>329054.60100000002</v>
      </c>
      <c r="K5326">
        <v>34613.011599999998</v>
      </c>
      <c r="L5326">
        <v>-25992.214400000001</v>
      </c>
      <c r="M5326" s="6">
        <v>-7.07</v>
      </c>
      <c r="N5326">
        <v>-77.930000000000007</v>
      </c>
      <c r="O5326">
        <v>3.92</v>
      </c>
      <c r="P5326">
        <v>-5.04</v>
      </c>
      <c r="Q5326">
        <v>-0.52</v>
      </c>
      <c r="R5326">
        <v>-305.49</v>
      </c>
      <c r="S5326">
        <v>5.07</v>
      </c>
      <c r="T5326">
        <v>140.53</v>
      </c>
      <c r="U5326">
        <v>0</v>
      </c>
      <c r="V5326">
        <v>0</v>
      </c>
      <c r="W5326">
        <v>-19356.8387</v>
      </c>
      <c r="X5326" s="6">
        <v>-5.27</v>
      </c>
      <c r="Y5326" s="12" t="str">
        <f>IFERROR(VLOOKUP(C5326,[1]Index!$D:$F,3,FALSE),"Non List")</f>
        <v>Microfinance</v>
      </c>
      <c r="Z5326">
        <f>IFERROR(VLOOKUP(C5326,[1]LP!$B:$C,2,FALSE),0)</f>
        <v>601</v>
      </c>
      <c r="AA5326" s="11">
        <f t="shared" si="127"/>
        <v>-85.007072135785009</v>
      </c>
      <c r="AB5326" s="11">
        <f>IFERROR(VLOOKUP(AD5326,[2]Sheet2!$M:$O,2,FALSE),0)</f>
        <v>0</v>
      </c>
      <c r="AC5326" s="11">
        <f>IFERROR(VLOOKUP(AD5326,[2]Sheet2!$M:$O,3,FALSE),0)</f>
        <v>0</v>
      </c>
      <c r="AD5326" s="10" t="s">
        <v>417</v>
      </c>
    </row>
    <row r="5327" spans="1:30" x14ac:dyDescent="0.45">
      <c r="A5327" t="s">
        <v>55</v>
      </c>
      <c r="B5327" t="s">
        <v>181</v>
      </c>
      <c r="C5327" t="s">
        <v>98</v>
      </c>
      <c r="D5327">
        <v>740</v>
      </c>
      <c r="E5327">
        <v>229020.6183</v>
      </c>
      <c r="F5327">
        <v>239722.63759999999</v>
      </c>
      <c r="G5327">
        <v>1124385.6268</v>
      </c>
      <c r="H5327">
        <v>3298066.5397000001</v>
      </c>
      <c r="I5327">
        <v>190736.2444</v>
      </c>
      <c r="J5327">
        <v>233189.5955</v>
      </c>
      <c r="K5327">
        <v>-704.94479999999999</v>
      </c>
      <c r="L5327">
        <v>7649.7034000000003</v>
      </c>
      <c r="M5327" s="6">
        <v>3.34</v>
      </c>
      <c r="N5327">
        <v>221.56</v>
      </c>
      <c r="O5327">
        <v>3.62</v>
      </c>
      <c r="P5327">
        <v>1.63</v>
      </c>
      <c r="Q5327">
        <v>0.19</v>
      </c>
      <c r="R5327">
        <v>802.05</v>
      </c>
      <c r="S5327">
        <v>4.04</v>
      </c>
      <c r="T5327">
        <v>204.67</v>
      </c>
      <c r="U5327">
        <v>124.02</v>
      </c>
      <c r="V5327" s="14">
        <v>-0.83240000000000003</v>
      </c>
      <c r="W5327">
        <v>5966.7686000000003</v>
      </c>
      <c r="X5327" s="6">
        <v>2.61</v>
      </c>
      <c r="Y5327" s="12" t="str">
        <f>IFERROR(VLOOKUP(C5327,[1]Index!$D:$F,3,FALSE),"Non List")</f>
        <v>Microfinance</v>
      </c>
      <c r="Z5327">
        <f>IFERROR(VLOOKUP(C5327,[1]LP!$B:$C,2,FALSE),0)</f>
        <v>887</v>
      </c>
      <c r="AA5327" s="11">
        <f t="shared" si="127"/>
        <v>265.56886227544913</v>
      </c>
      <c r="AB5327" s="11">
        <f>IFERROR(VLOOKUP(AD5327,[2]Sheet2!$M:$O,2,FALSE),0)</f>
        <v>0</v>
      </c>
      <c r="AC5327" s="11">
        <f>IFERROR(VLOOKUP(AD5327,[2]Sheet2!$M:$O,3,FALSE),0)</f>
        <v>0</v>
      </c>
      <c r="AD5327" s="10" t="s">
        <v>418</v>
      </c>
    </row>
    <row r="5328" spans="1:30" x14ac:dyDescent="0.45">
      <c r="A5328" t="s">
        <v>55</v>
      </c>
      <c r="B5328" t="s">
        <v>181</v>
      </c>
      <c r="C5328" t="s">
        <v>189</v>
      </c>
      <c r="D5328">
        <v>1156</v>
      </c>
      <c r="E5328">
        <v>266424.39</v>
      </c>
      <c r="F5328">
        <v>309800.07</v>
      </c>
      <c r="G5328">
        <v>2155845.73</v>
      </c>
      <c r="H5328">
        <v>5141161.1100000003</v>
      </c>
      <c r="I5328">
        <v>231537.58</v>
      </c>
      <c r="J5328">
        <v>301021.43</v>
      </c>
      <c r="K5328">
        <v>38122.29</v>
      </c>
      <c r="L5328">
        <v>5639.92</v>
      </c>
      <c r="M5328" s="6">
        <v>2.11</v>
      </c>
      <c r="N5328">
        <v>547.87</v>
      </c>
      <c r="O5328">
        <v>5.34</v>
      </c>
      <c r="P5328">
        <v>0.98</v>
      </c>
      <c r="Q5328">
        <v>0.1</v>
      </c>
      <c r="R5328">
        <v>2925.63</v>
      </c>
      <c r="S5328">
        <v>2.97</v>
      </c>
      <c r="T5328">
        <v>216.28</v>
      </c>
      <c r="U5328">
        <v>101.33</v>
      </c>
      <c r="V5328" s="14">
        <v>-0.9123</v>
      </c>
      <c r="W5328">
        <v>4399.1400000000003</v>
      </c>
      <c r="X5328" s="6">
        <v>1.65</v>
      </c>
      <c r="Y5328" s="12" t="str">
        <f>IFERROR(VLOOKUP(C5328,[1]Index!$D:$F,3,FALSE),"Non List")</f>
        <v>Microfinance</v>
      </c>
      <c r="Z5328">
        <f>IFERROR(VLOOKUP(C5328,[1]LP!$B:$C,2,FALSE),0)</f>
        <v>1070</v>
      </c>
      <c r="AA5328" s="11">
        <f t="shared" si="127"/>
        <v>507.10900473933651</v>
      </c>
      <c r="AB5328" s="11">
        <f>IFERROR(VLOOKUP(AD5328,[2]Sheet2!$M:$O,2,FALSE),0)</f>
        <v>0</v>
      </c>
      <c r="AC5328" s="11">
        <f>IFERROR(VLOOKUP(AD5328,[2]Sheet2!$M:$O,3,FALSE),0)</f>
        <v>0</v>
      </c>
      <c r="AD5328" s="10" t="s">
        <v>420</v>
      </c>
    </row>
    <row r="5329" spans="1:30" x14ac:dyDescent="0.45">
      <c r="A5329" t="s">
        <v>55</v>
      </c>
      <c r="B5329" t="s">
        <v>181</v>
      </c>
      <c r="C5329" t="s">
        <v>119</v>
      </c>
      <c r="D5329">
        <v>785</v>
      </c>
      <c r="E5329">
        <v>504366.467</v>
      </c>
      <c r="F5329">
        <v>133270.13699999999</v>
      </c>
      <c r="G5329">
        <v>1347385.86</v>
      </c>
      <c r="H5329">
        <v>6214390.3799999999</v>
      </c>
      <c r="I5329">
        <v>257080.734</v>
      </c>
      <c r="J5329">
        <v>320491.44500000001</v>
      </c>
      <c r="K5329">
        <v>44213.997000000003</v>
      </c>
      <c r="L5329">
        <v>13632.168</v>
      </c>
      <c r="M5329" s="6">
        <v>2.7</v>
      </c>
      <c r="N5329">
        <v>290.74</v>
      </c>
      <c r="O5329">
        <v>6.21</v>
      </c>
      <c r="P5329">
        <v>2.14</v>
      </c>
      <c r="Q5329">
        <v>0.2</v>
      </c>
      <c r="R5329">
        <v>1805.5</v>
      </c>
      <c r="S5329">
        <v>5.95</v>
      </c>
      <c r="T5329">
        <v>126.42</v>
      </c>
      <c r="U5329">
        <v>87.64</v>
      </c>
      <c r="V5329" s="14">
        <v>-0.88839999999999997</v>
      </c>
      <c r="W5329">
        <v>23155.339</v>
      </c>
      <c r="X5329" s="6">
        <v>4.59</v>
      </c>
      <c r="Y5329" s="12" t="str">
        <f>IFERROR(VLOOKUP(C5329,[1]Index!$D:$F,3,FALSE),"Non List")</f>
        <v>Microfinance</v>
      </c>
      <c r="Z5329">
        <f>IFERROR(VLOOKUP(C5329,[1]LP!$B:$C,2,FALSE),0)</f>
        <v>797</v>
      </c>
      <c r="AA5329" s="11">
        <f t="shared" si="127"/>
        <v>295.18518518518516</v>
      </c>
      <c r="AB5329" s="11">
        <f>IFERROR(VLOOKUP(AD5329,[2]Sheet2!$M:$O,2,FALSE),0)</f>
        <v>0</v>
      </c>
      <c r="AC5329" s="11">
        <f>IFERROR(VLOOKUP(AD5329,[2]Sheet2!$M:$O,3,FALSE),0)</f>
        <v>0</v>
      </c>
      <c r="AD5329" s="10" t="s">
        <v>421</v>
      </c>
    </row>
    <row r="5330" spans="1:30" x14ac:dyDescent="0.45">
      <c r="A5330" t="s">
        <v>55</v>
      </c>
      <c r="B5330" t="s">
        <v>181</v>
      </c>
      <c r="C5330" t="s">
        <v>327</v>
      </c>
      <c r="D5330">
        <v>1145</v>
      </c>
      <c r="E5330">
        <v>30000</v>
      </c>
      <c r="F5330">
        <v>314.38</v>
      </c>
      <c r="G5330">
        <v>48270.53</v>
      </c>
      <c r="H5330">
        <v>178598.28</v>
      </c>
      <c r="I5330">
        <v>7942.95</v>
      </c>
      <c r="J5330">
        <v>7942.95</v>
      </c>
      <c r="K5330">
        <v>-5663.76</v>
      </c>
      <c r="L5330">
        <v>1266.73</v>
      </c>
      <c r="M5330" s="6">
        <v>4.22</v>
      </c>
      <c r="N5330">
        <v>271.33</v>
      </c>
      <c r="O5330">
        <v>11.33</v>
      </c>
      <c r="P5330">
        <v>4.18</v>
      </c>
      <c r="Q5330">
        <v>0.63</v>
      </c>
      <c r="R5330">
        <v>3074.17</v>
      </c>
      <c r="S5330">
        <v>4.34</v>
      </c>
      <c r="T5330">
        <v>101.05</v>
      </c>
      <c r="U5330">
        <v>97.95</v>
      </c>
      <c r="V5330" s="14">
        <v>-0.91449999999999998</v>
      </c>
      <c r="W5330">
        <v>1266.73</v>
      </c>
      <c r="X5330" s="6">
        <v>4.22</v>
      </c>
      <c r="Y5330" s="12" t="str">
        <f>IFERROR(VLOOKUP(C5330,[1]Index!$D:$F,3,FALSE),"Non List")</f>
        <v>Microfinance</v>
      </c>
      <c r="Z5330">
        <f>IFERROR(VLOOKUP(C5330,[1]LP!$B:$C,2,FALSE),0)</f>
        <v>1512.1</v>
      </c>
      <c r="AA5330" s="11">
        <f t="shared" si="127"/>
        <v>358.3175355450237</v>
      </c>
      <c r="AB5330" s="11">
        <f>IFERROR(VLOOKUP(AD5330,[2]Sheet2!$M:$O,2,FALSE),0)</f>
        <v>0</v>
      </c>
      <c r="AC5330" s="11">
        <f>IFERROR(VLOOKUP(AD5330,[2]Sheet2!$M:$O,3,FALSE),0)</f>
        <v>0</v>
      </c>
      <c r="AD5330" s="10" t="s">
        <v>588</v>
      </c>
    </row>
    <row r="5331" spans="1:30" x14ac:dyDescent="0.45">
      <c r="A5331" t="s">
        <v>55</v>
      </c>
      <c r="B5331" t="s">
        <v>181</v>
      </c>
      <c r="C5331" t="s">
        <v>191</v>
      </c>
      <c r="D5331">
        <v>620</v>
      </c>
      <c r="E5331">
        <v>910782.50899999996</v>
      </c>
      <c r="F5331">
        <v>1413935.568</v>
      </c>
      <c r="G5331">
        <v>4548406.8899999997</v>
      </c>
      <c r="H5331">
        <v>10045678.532</v>
      </c>
      <c r="I5331">
        <v>570090.20799999998</v>
      </c>
      <c r="J5331">
        <v>710655.18299999996</v>
      </c>
      <c r="K5331">
        <v>135747.16399999999</v>
      </c>
      <c r="L5331">
        <v>79737.388000000006</v>
      </c>
      <c r="M5331" s="6">
        <v>8.75</v>
      </c>
      <c r="N5331">
        <v>70.86</v>
      </c>
      <c r="O5331">
        <v>2.4300000000000002</v>
      </c>
      <c r="P5331">
        <v>3.43</v>
      </c>
      <c r="Q5331">
        <v>0.69</v>
      </c>
      <c r="R5331">
        <v>172.19</v>
      </c>
      <c r="S5331">
        <v>6.78</v>
      </c>
      <c r="T5331">
        <v>255.24</v>
      </c>
      <c r="U5331">
        <v>224.17</v>
      </c>
      <c r="V5331" s="14">
        <v>-0.63839999999999997</v>
      </c>
      <c r="W5331">
        <v>69066.22</v>
      </c>
      <c r="X5331" s="6">
        <v>7.58</v>
      </c>
      <c r="Y5331" s="12" t="str">
        <f>IFERROR(VLOOKUP(C5331,[1]Index!$D:$F,3,FALSE),"Non List")</f>
        <v>Microfinance</v>
      </c>
      <c r="Z5331">
        <f>IFERROR(VLOOKUP(C5331,[1]LP!$B:$C,2,FALSE),0)</f>
        <v>686</v>
      </c>
      <c r="AA5331" s="11">
        <f t="shared" si="127"/>
        <v>78.400000000000006</v>
      </c>
      <c r="AB5331" s="11">
        <f>IFERROR(VLOOKUP(AD5331,[2]Sheet2!$M:$O,2,FALSE),0)</f>
        <v>20</v>
      </c>
      <c r="AC5331" s="11">
        <f>IFERROR(VLOOKUP(AD5331,[2]Sheet2!$M:$O,3,FALSE),0)</f>
        <v>0</v>
      </c>
      <c r="AD5331" s="10" t="s">
        <v>423</v>
      </c>
    </row>
    <row r="5332" spans="1:30" x14ac:dyDescent="0.45">
      <c r="A5332" s="12" t="s">
        <v>24</v>
      </c>
      <c r="B5332" s="12" t="s">
        <v>338</v>
      </c>
      <c r="C5332" s="12" t="s">
        <v>26</v>
      </c>
      <c r="D5332" s="12">
        <v>256</v>
      </c>
      <c r="E5332" s="12">
        <v>13451674.08</v>
      </c>
      <c r="F5332" s="12">
        <v>14363123.65</v>
      </c>
      <c r="G5332" s="12">
        <v>209175920.18000001</v>
      </c>
      <c r="H5332" s="12">
        <v>183009629.22</v>
      </c>
      <c r="I5332" s="12">
        <v>2063803.72</v>
      </c>
      <c r="J5332" s="12">
        <v>2506783.4700000002</v>
      </c>
      <c r="K5332" s="21">
        <v>1251689.58</v>
      </c>
      <c r="L5332" s="21">
        <v>-1214034.2</v>
      </c>
      <c r="M5332" s="21">
        <v>-36.08</v>
      </c>
      <c r="N5332" s="21">
        <v>-7.1</v>
      </c>
      <c r="O5332" s="21">
        <v>1.24</v>
      </c>
      <c r="P5332" s="21">
        <v>-17.46</v>
      </c>
      <c r="Q5332" s="21">
        <v>-0.44</v>
      </c>
      <c r="R5332" s="21">
        <v>-8.8000000000000007</v>
      </c>
      <c r="S5332" s="22">
        <v>5.35</v>
      </c>
      <c r="T5332" s="21">
        <v>206.78</v>
      </c>
      <c r="U5332" s="21" t="s">
        <v>314</v>
      </c>
      <c r="V5332" s="12" t="s">
        <v>314</v>
      </c>
      <c r="W5332" s="21">
        <v>434704.93</v>
      </c>
      <c r="X5332" s="21">
        <v>3.23</v>
      </c>
      <c r="Y5332" s="12" t="str">
        <f>IFERROR(VLOOKUP(C5332,[1]Index!$D:$F,3,FALSE),"Non List")</f>
        <v>Commercial Banks</v>
      </c>
      <c r="Z5332">
        <f>IFERROR(VLOOKUP(C5332,[1]LP!$B:$C,2,FALSE),0)</f>
        <v>245.9</v>
      </c>
      <c r="AA5332" s="11">
        <f t="shared" ref="AA5332:AA5395" si="128">IFERROR(Z5332/M5332,0)</f>
        <v>-6.8154101995565419</v>
      </c>
      <c r="AB5332" s="11">
        <f>IFERROR(VLOOKUP(AD5332,[2]Sheet2!$M:$O,2,FALSE),0)</f>
        <v>0</v>
      </c>
      <c r="AC5332" s="11">
        <f>IFERROR(VLOOKUP(AD5332,[2]Sheet2!$M:$O,3,FALSE),0)</f>
        <v>0</v>
      </c>
      <c r="AD5332" s="10" t="s">
        <v>589</v>
      </c>
    </row>
    <row r="5333" spans="1:30" x14ac:dyDescent="0.45">
      <c r="A5333" s="12" t="s">
        <v>24</v>
      </c>
      <c r="B5333" s="12" t="s">
        <v>338</v>
      </c>
      <c r="C5333" s="12" t="s">
        <v>28</v>
      </c>
      <c r="D5333" s="12">
        <v>184</v>
      </c>
      <c r="E5333" s="12">
        <v>14200974.01</v>
      </c>
      <c r="F5333" s="12">
        <v>6215633.6200000001</v>
      </c>
      <c r="G5333" s="12">
        <v>172449310.25999999</v>
      </c>
      <c r="H5333" s="12">
        <v>142289769.28999999</v>
      </c>
      <c r="I5333" s="12">
        <v>1446384.7</v>
      </c>
      <c r="J5333" s="12">
        <v>1751523.78</v>
      </c>
      <c r="K5333" s="21">
        <v>994343.57</v>
      </c>
      <c r="L5333" s="21">
        <v>402455.62</v>
      </c>
      <c r="M5333" s="21">
        <v>11.32</v>
      </c>
      <c r="N5333" s="21">
        <v>16.25</v>
      </c>
      <c r="O5333" s="21">
        <v>1.28</v>
      </c>
      <c r="P5333" s="21">
        <v>7.88</v>
      </c>
      <c r="Q5333" s="21">
        <v>0.19</v>
      </c>
      <c r="R5333" s="21">
        <v>20.8</v>
      </c>
      <c r="S5333" s="22">
        <v>3.97</v>
      </c>
      <c r="T5333" s="21">
        <v>143.77000000000001</v>
      </c>
      <c r="U5333" s="21">
        <v>191.36</v>
      </c>
      <c r="V5333" s="23">
        <v>0.04</v>
      </c>
      <c r="W5333" s="21">
        <v>-231811.71</v>
      </c>
      <c r="X5333" s="21">
        <v>-1.63</v>
      </c>
      <c r="Y5333" s="12" t="str">
        <f>IFERROR(VLOOKUP(C5333,[1]Index!$D:$F,3,FALSE),"Non List")</f>
        <v>Commercial Banks</v>
      </c>
      <c r="Z5333">
        <f>IFERROR(VLOOKUP(C5333,[1]LP!$B:$C,2,FALSE),0)</f>
        <v>172.1</v>
      </c>
      <c r="AA5333" s="11">
        <f t="shared" si="128"/>
        <v>15.203180212014134</v>
      </c>
      <c r="AB5333" s="11">
        <f>IFERROR(VLOOKUP(AD5333,[2]Sheet2!$M:$O,2,FALSE),0)</f>
        <v>0</v>
      </c>
      <c r="AC5333" s="11">
        <f>IFERROR(VLOOKUP(AD5333,[2]Sheet2!$M:$O,3,FALSE),0)</f>
        <v>0</v>
      </c>
      <c r="AD5333" s="10" t="s">
        <v>590</v>
      </c>
    </row>
    <row r="5334" spans="1:30" x14ac:dyDescent="0.45">
      <c r="A5334" s="12" t="s">
        <v>24</v>
      </c>
      <c r="B5334" s="12" t="s">
        <v>338</v>
      </c>
      <c r="C5334" s="12" t="s">
        <v>29</v>
      </c>
      <c r="D5334" s="12">
        <v>530.1</v>
      </c>
      <c r="E5334" s="12">
        <v>10698094</v>
      </c>
      <c r="F5334" s="12">
        <v>15227727</v>
      </c>
      <c r="G5334" s="12">
        <v>213770050</v>
      </c>
      <c r="H5334" s="12">
        <v>165483046</v>
      </c>
      <c r="I5334" s="12">
        <v>1891532</v>
      </c>
      <c r="J5334" s="12">
        <v>2381398</v>
      </c>
      <c r="K5334" s="21">
        <v>1544998</v>
      </c>
      <c r="L5334" s="21">
        <v>780758</v>
      </c>
      <c r="M5334" s="21">
        <v>29.16</v>
      </c>
      <c r="N5334" s="21">
        <v>18.18</v>
      </c>
      <c r="O5334" s="21">
        <v>2.19</v>
      </c>
      <c r="P5334" s="21">
        <v>12.05</v>
      </c>
      <c r="Q5334" s="21">
        <v>0.3</v>
      </c>
      <c r="R5334" s="21">
        <v>39.81</v>
      </c>
      <c r="S5334" s="22">
        <v>0.9</v>
      </c>
      <c r="T5334" s="21">
        <v>242.34</v>
      </c>
      <c r="U5334" s="21">
        <v>398.75</v>
      </c>
      <c r="V5334" s="4">
        <v>-0.24779999999999999</v>
      </c>
      <c r="W5334" s="21">
        <v>4521023</v>
      </c>
      <c r="X5334" s="21">
        <v>42.26</v>
      </c>
      <c r="Y5334" s="12" t="str">
        <f>IFERROR(VLOOKUP(C5334,[1]Index!$D:$F,3,FALSE),"Non List")</f>
        <v>Commercial Banks</v>
      </c>
      <c r="Z5334">
        <f>IFERROR(VLOOKUP(C5334,[1]LP!$B:$C,2,FALSE),0)</f>
        <v>524</v>
      </c>
      <c r="AA5334" s="11">
        <f t="shared" si="128"/>
        <v>17.969821673525377</v>
      </c>
      <c r="AB5334" s="11">
        <f>IFERROR(VLOOKUP(AD5334,[2]Sheet2!$M:$O,2,FALSE),0)</f>
        <v>0</v>
      </c>
      <c r="AC5334" s="11">
        <f>IFERROR(VLOOKUP(AD5334,[2]Sheet2!$M:$O,3,FALSE),0)</f>
        <v>0</v>
      </c>
      <c r="AD5334" s="10" t="s">
        <v>591</v>
      </c>
    </row>
    <row r="5335" spans="1:30" x14ac:dyDescent="0.45">
      <c r="A5335" s="12" t="s">
        <v>24</v>
      </c>
      <c r="B5335" s="12" t="s">
        <v>338</v>
      </c>
      <c r="C5335" s="12" t="s">
        <v>30</v>
      </c>
      <c r="D5335" s="12">
        <v>207</v>
      </c>
      <c r="E5335" s="12">
        <v>36128770.600000001</v>
      </c>
      <c r="F5335" s="12">
        <v>24430016</v>
      </c>
      <c r="G5335" s="12">
        <v>443001663</v>
      </c>
      <c r="H5335" s="12">
        <v>357373059</v>
      </c>
      <c r="I5335" s="12">
        <v>4801588</v>
      </c>
      <c r="J5335" s="12">
        <v>5709198</v>
      </c>
      <c r="K5335" s="21">
        <v>3580358</v>
      </c>
      <c r="L5335" s="21">
        <v>1225752</v>
      </c>
      <c r="M5335" s="21">
        <v>13.56</v>
      </c>
      <c r="N5335" s="21">
        <v>15.27</v>
      </c>
      <c r="O5335" s="21">
        <v>1.23</v>
      </c>
      <c r="P5335" s="21">
        <v>8.1</v>
      </c>
      <c r="Q5335" s="21">
        <v>0.22</v>
      </c>
      <c r="R5335" s="21">
        <v>18.78</v>
      </c>
      <c r="S5335" s="22">
        <v>4.38</v>
      </c>
      <c r="T5335" s="21">
        <v>167.62</v>
      </c>
      <c r="U5335" s="21">
        <v>226.14</v>
      </c>
      <c r="V5335" s="4">
        <v>9.2499999999999999E-2</v>
      </c>
      <c r="W5335" s="21">
        <v>3323302</v>
      </c>
      <c r="X5335" s="21">
        <v>9.1999999999999993</v>
      </c>
      <c r="Y5335" s="12" t="str">
        <f>IFERROR(VLOOKUP(C5335,[1]Index!$D:$F,3,FALSE),"Non List")</f>
        <v>Commercial Banks</v>
      </c>
      <c r="Z5335">
        <f>IFERROR(VLOOKUP(C5335,[1]LP!$B:$C,2,FALSE),0)</f>
        <v>205</v>
      </c>
      <c r="AA5335" s="11">
        <f t="shared" si="128"/>
        <v>15.117994100294984</v>
      </c>
      <c r="AB5335" s="11">
        <f>IFERROR(VLOOKUP(AD5335,[2]Sheet2!$M:$O,2,FALSE),0)</f>
        <v>0</v>
      </c>
      <c r="AC5335" s="11">
        <f>IFERROR(VLOOKUP(AD5335,[2]Sheet2!$M:$O,3,FALSE),0)</f>
        <v>0</v>
      </c>
      <c r="AD5335" s="10" t="s">
        <v>592</v>
      </c>
    </row>
    <row r="5336" spans="1:30" x14ac:dyDescent="0.45">
      <c r="A5336" s="12" t="s">
        <v>24</v>
      </c>
      <c r="B5336" s="12" t="s">
        <v>338</v>
      </c>
      <c r="C5336" s="12" t="s">
        <v>31</v>
      </c>
      <c r="D5336" s="12">
        <v>212</v>
      </c>
      <c r="E5336" s="12">
        <v>21656615.631999999</v>
      </c>
      <c r="F5336" s="12">
        <v>15218999.075999999</v>
      </c>
      <c r="G5336" s="12">
        <v>280367787.42000002</v>
      </c>
      <c r="H5336" s="12">
        <v>235111922.11500001</v>
      </c>
      <c r="I5336" s="12">
        <v>3177921.8169999998</v>
      </c>
      <c r="J5336" s="12">
        <v>3585532.3450000002</v>
      </c>
      <c r="K5336" s="21">
        <v>2264692.736</v>
      </c>
      <c r="L5336" s="21">
        <v>1056183.6089999999</v>
      </c>
      <c r="M5336" s="21">
        <v>19.48</v>
      </c>
      <c r="N5336" s="21">
        <v>10.88</v>
      </c>
      <c r="O5336" s="21">
        <v>1.25</v>
      </c>
      <c r="P5336" s="21">
        <v>11.46</v>
      </c>
      <c r="Q5336" s="21">
        <v>0.3</v>
      </c>
      <c r="R5336" s="21">
        <v>13.6</v>
      </c>
      <c r="S5336" s="22">
        <v>4.67</v>
      </c>
      <c r="T5336" s="21">
        <v>170.27</v>
      </c>
      <c r="U5336" s="21">
        <v>273.18</v>
      </c>
      <c r="V5336" s="4">
        <v>0.28860000000000002</v>
      </c>
      <c r="W5336" s="21">
        <v>-1858421.9310000001</v>
      </c>
      <c r="X5336" s="21">
        <v>-8.58</v>
      </c>
      <c r="Y5336" s="12" t="str">
        <f>IFERROR(VLOOKUP(C5336,[1]Index!$D:$F,3,FALSE),"Non List")</f>
        <v>Commercial Banks</v>
      </c>
      <c r="Z5336">
        <f>IFERROR(VLOOKUP(C5336,[1]LP!$B:$C,2,FALSE),0)</f>
        <v>209</v>
      </c>
      <c r="AA5336" s="11">
        <f t="shared" si="128"/>
        <v>10.728952772073923</v>
      </c>
      <c r="AB5336" s="11">
        <f>IFERROR(VLOOKUP(AD5336,[2]Sheet2!$M:$O,2,FALSE),0)</f>
        <v>0</v>
      </c>
      <c r="AC5336" s="11">
        <f>IFERROR(VLOOKUP(AD5336,[2]Sheet2!$M:$O,3,FALSE),0)</f>
        <v>0</v>
      </c>
      <c r="AD5336" s="10" t="s">
        <v>593</v>
      </c>
    </row>
    <row r="5337" spans="1:30" x14ac:dyDescent="0.45">
      <c r="A5337" s="12" t="s">
        <v>24</v>
      </c>
      <c r="B5337" s="12" t="s">
        <v>338</v>
      </c>
      <c r="C5337" s="12" t="s">
        <v>33</v>
      </c>
      <c r="D5337" s="12">
        <v>164.1</v>
      </c>
      <c r="E5337" s="12">
        <v>26225861.34</v>
      </c>
      <c r="F5337" s="12">
        <v>10838970.488</v>
      </c>
      <c r="G5337" s="12">
        <v>321688043.73000002</v>
      </c>
      <c r="H5337" s="12">
        <v>276582285.60699999</v>
      </c>
      <c r="I5337" s="12">
        <v>3041972.1779999998</v>
      </c>
      <c r="J5337" s="12">
        <v>3976596.8739999998</v>
      </c>
      <c r="K5337" s="21">
        <v>2619792.3530000001</v>
      </c>
      <c r="L5337" s="21">
        <v>263935.11900000001</v>
      </c>
      <c r="M5337" s="21">
        <v>4</v>
      </c>
      <c r="N5337" s="21">
        <v>41.02</v>
      </c>
      <c r="O5337" s="21">
        <v>1.1599999999999999</v>
      </c>
      <c r="P5337" s="21">
        <v>2.85</v>
      </c>
      <c r="Q5337" s="21">
        <v>0.06</v>
      </c>
      <c r="R5337" s="21">
        <v>47.58</v>
      </c>
      <c r="S5337" s="22">
        <v>4.8899999999999997</v>
      </c>
      <c r="T5337" s="21">
        <v>141.33000000000001</v>
      </c>
      <c r="U5337" s="21">
        <v>112.78</v>
      </c>
      <c r="V5337" s="4">
        <v>-0.31269999999999998</v>
      </c>
      <c r="W5337" s="21">
        <v>-2165668.7000000002</v>
      </c>
      <c r="X5337" s="21">
        <v>-8.26</v>
      </c>
      <c r="Y5337" s="12" t="str">
        <f>IFERROR(VLOOKUP(C5337,[1]Index!$D:$F,3,FALSE),"Non List")</f>
        <v>Commercial Banks</v>
      </c>
      <c r="Z5337">
        <f>IFERROR(VLOOKUP(C5337,[1]LP!$B:$C,2,FALSE),0)</f>
        <v>159.4</v>
      </c>
      <c r="AA5337" s="11">
        <f t="shared" si="128"/>
        <v>39.85</v>
      </c>
      <c r="AB5337" s="11">
        <f>IFERROR(VLOOKUP(AD5337,[2]Sheet2!$M:$O,2,FALSE),0)</f>
        <v>0</v>
      </c>
      <c r="AC5337" s="11">
        <f>IFERROR(VLOOKUP(AD5337,[2]Sheet2!$M:$O,3,FALSE),0)</f>
        <v>0</v>
      </c>
      <c r="AD5337" s="10" t="s">
        <v>594</v>
      </c>
    </row>
    <row r="5338" spans="1:30" x14ac:dyDescent="0.45">
      <c r="A5338" s="12" t="s">
        <v>24</v>
      </c>
      <c r="B5338" s="12" t="s">
        <v>338</v>
      </c>
      <c r="C5338" s="12" t="s">
        <v>35</v>
      </c>
      <c r="D5338" s="12">
        <v>209.1</v>
      </c>
      <c r="E5338" s="12">
        <v>11621357.273</v>
      </c>
      <c r="F5338" s="12">
        <v>4970716.5549999997</v>
      </c>
      <c r="G5338" s="12">
        <v>148858369.63999999</v>
      </c>
      <c r="H5338" s="12">
        <v>130475925.89300001</v>
      </c>
      <c r="I5338" s="12">
        <v>1412231.7080000001</v>
      </c>
      <c r="J5338" s="12">
        <v>1802275.733</v>
      </c>
      <c r="K5338" s="21">
        <v>795800.91099999996</v>
      </c>
      <c r="L5338" s="21">
        <v>542239.50800000003</v>
      </c>
      <c r="M5338" s="21">
        <v>18.64</v>
      </c>
      <c r="N5338" s="21">
        <v>11.22</v>
      </c>
      <c r="O5338" s="21">
        <v>1.46</v>
      </c>
      <c r="P5338" s="21">
        <v>13.07</v>
      </c>
      <c r="Q5338" s="21">
        <v>0.28000000000000003</v>
      </c>
      <c r="R5338" s="21">
        <v>16.38</v>
      </c>
      <c r="S5338" s="22">
        <v>2.56</v>
      </c>
      <c r="T5338" s="21">
        <v>142.77000000000001</v>
      </c>
      <c r="U5338" s="21">
        <v>244.7</v>
      </c>
      <c r="V5338" s="4">
        <v>0.17030000000000001</v>
      </c>
      <c r="W5338" s="21">
        <v>28540.030999999999</v>
      </c>
      <c r="X5338" s="21">
        <v>0.25</v>
      </c>
      <c r="Y5338" s="12" t="str">
        <f>IFERROR(VLOOKUP(C5338,[1]Index!$D:$F,3,FALSE),"Non List")</f>
        <v>Commercial Banks</v>
      </c>
      <c r="Z5338">
        <f>IFERROR(VLOOKUP(C5338,[1]LP!$B:$C,2,FALSE),0)</f>
        <v>203</v>
      </c>
      <c r="AA5338" s="11">
        <f t="shared" si="128"/>
        <v>10.890557939914162</v>
      </c>
      <c r="AB5338" s="11">
        <f>IFERROR(VLOOKUP(AD5338,[2]Sheet2!$M:$O,2,FALSE),0)</f>
        <v>0</v>
      </c>
      <c r="AC5338" s="11">
        <f>IFERROR(VLOOKUP(AD5338,[2]Sheet2!$M:$O,3,FALSE),0)</f>
        <v>0</v>
      </c>
      <c r="AD5338" s="10" t="s">
        <v>595</v>
      </c>
    </row>
    <row r="5339" spans="1:30" x14ac:dyDescent="0.45">
      <c r="A5339" s="12" t="s">
        <v>24</v>
      </c>
      <c r="B5339" s="12" t="s">
        <v>338</v>
      </c>
      <c r="C5339" s="12" t="s">
        <v>37</v>
      </c>
      <c r="D5339" s="12">
        <v>523</v>
      </c>
      <c r="E5339" s="12">
        <v>27056997</v>
      </c>
      <c r="F5339" s="12">
        <v>32000298</v>
      </c>
      <c r="G5339" s="12">
        <v>414853856</v>
      </c>
      <c r="H5339" s="12">
        <v>353566488</v>
      </c>
      <c r="I5339" s="12">
        <v>4173946</v>
      </c>
      <c r="J5339" s="12">
        <v>5113556</v>
      </c>
      <c r="K5339" s="21">
        <v>3237809</v>
      </c>
      <c r="L5339" s="21">
        <v>1469300</v>
      </c>
      <c r="M5339" s="21">
        <v>21.72</v>
      </c>
      <c r="N5339" s="21">
        <v>24.08</v>
      </c>
      <c r="O5339" s="21">
        <v>2.4</v>
      </c>
      <c r="P5339" s="21">
        <v>9.9499999999999993</v>
      </c>
      <c r="Q5339" s="21">
        <v>0.28999999999999998</v>
      </c>
      <c r="R5339" s="21">
        <v>57.79</v>
      </c>
      <c r="S5339" s="22">
        <v>3.69</v>
      </c>
      <c r="T5339" s="21">
        <v>218.27</v>
      </c>
      <c r="U5339" s="21">
        <v>326.60000000000002</v>
      </c>
      <c r="V5339" s="4">
        <v>-0.3755</v>
      </c>
      <c r="W5339" s="21">
        <v>3609801</v>
      </c>
      <c r="X5339" s="21">
        <v>13.34</v>
      </c>
      <c r="Y5339" s="12" t="str">
        <f>IFERROR(VLOOKUP(C5339,[1]Index!$D:$F,3,FALSE),"Non List")</f>
        <v>Commercial Banks</v>
      </c>
      <c r="Z5339">
        <f>IFERROR(VLOOKUP(C5339,[1]LP!$B:$C,2,FALSE),0)</f>
        <v>494.5</v>
      </c>
      <c r="AA5339" s="11">
        <f t="shared" si="128"/>
        <v>22.767034990791899</v>
      </c>
      <c r="AB5339" s="11">
        <f>IFERROR(VLOOKUP(AD5339,[2]Sheet2!$M:$O,2,FALSE),0)</f>
        <v>0</v>
      </c>
      <c r="AC5339" s="11">
        <f>IFERROR(VLOOKUP(AD5339,[2]Sheet2!$M:$O,3,FALSE),0)</f>
        <v>0</v>
      </c>
      <c r="AD5339" s="10" t="s">
        <v>596</v>
      </c>
    </row>
    <row r="5340" spans="1:30" x14ac:dyDescent="0.45">
      <c r="A5340" s="12" t="s">
        <v>24</v>
      </c>
      <c r="B5340" s="12" t="s">
        <v>338</v>
      </c>
      <c r="C5340" s="12" t="s">
        <v>39</v>
      </c>
      <c r="D5340" s="12">
        <v>245.7</v>
      </c>
      <c r="E5340" s="12">
        <v>14694022.93</v>
      </c>
      <c r="F5340" s="12">
        <v>21815436.100000001</v>
      </c>
      <c r="G5340" s="12">
        <v>251069952.33000001</v>
      </c>
      <c r="H5340" s="12">
        <v>180411224.69</v>
      </c>
      <c r="I5340" s="12">
        <v>2217781.94</v>
      </c>
      <c r="J5340" s="12">
        <v>2649485.59</v>
      </c>
      <c r="K5340" s="21">
        <v>1445693.76</v>
      </c>
      <c r="L5340" s="21">
        <v>142370.39000000001</v>
      </c>
      <c r="M5340" s="21">
        <v>3.84</v>
      </c>
      <c r="N5340" s="21">
        <v>63.98</v>
      </c>
      <c r="O5340" s="21">
        <v>0.99</v>
      </c>
      <c r="P5340" s="21">
        <v>1.56</v>
      </c>
      <c r="Q5340" s="21">
        <v>0.04</v>
      </c>
      <c r="R5340" s="21">
        <v>63.34</v>
      </c>
      <c r="S5340" s="22">
        <v>3.84</v>
      </c>
      <c r="T5340" s="21">
        <v>248.46</v>
      </c>
      <c r="U5340" s="21">
        <v>146.52000000000001</v>
      </c>
      <c r="V5340" s="4">
        <v>-0.4037</v>
      </c>
      <c r="W5340" s="21">
        <v>367526.663</v>
      </c>
      <c r="X5340" s="21">
        <v>2.5</v>
      </c>
      <c r="Y5340" s="12" t="str">
        <f>IFERROR(VLOOKUP(C5340,[1]Index!$D:$F,3,FALSE),"Non List")</f>
        <v>Commercial Banks</v>
      </c>
      <c r="Z5340">
        <f>IFERROR(VLOOKUP(C5340,[1]LP!$B:$C,2,FALSE),0)</f>
        <v>235.9</v>
      </c>
      <c r="AA5340" s="11">
        <f t="shared" si="128"/>
        <v>61.432291666666671</v>
      </c>
      <c r="AB5340" s="11">
        <f>IFERROR(VLOOKUP(AD5340,[2]Sheet2!$M:$O,2,FALSE),0)</f>
        <v>0</v>
      </c>
      <c r="AC5340" s="11">
        <f>IFERROR(VLOOKUP(AD5340,[2]Sheet2!$M:$O,3,FALSE),0)</f>
        <v>0</v>
      </c>
      <c r="AD5340" s="10" t="s">
        <v>597</v>
      </c>
    </row>
    <row r="5341" spans="1:30" x14ac:dyDescent="0.45">
      <c r="A5341" s="12" t="s">
        <v>24</v>
      </c>
      <c r="B5341" s="12" t="s">
        <v>338</v>
      </c>
      <c r="C5341" s="12" t="s">
        <v>42</v>
      </c>
      <c r="D5341" s="12">
        <v>532</v>
      </c>
      <c r="E5341" s="12">
        <v>14917566.92</v>
      </c>
      <c r="F5341" s="12">
        <v>15222724.91</v>
      </c>
      <c r="G5341" s="12">
        <v>363642442.36000001</v>
      </c>
      <c r="H5341" s="12">
        <v>294094123.69</v>
      </c>
      <c r="I5341" s="12">
        <v>2746634.13</v>
      </c>
      <c r="J5341" s="12">
        <v>3637353.84</v>
      </c>
      <c r="K5341" s="21">
        <v>2187240.91</v>
      </c>
      <c r="L5341" s="21">
        <v>1010383.86</v>
      </c>
      <c r="M5341" s="21">
        <v>27.08</v>
      </c>
      <c r="N5341" s="21">
        <v>19.649999999999999</v>
      </c>
      <c r="O5341" s="21">
        <v>2.63</v>
      </c>
      <c r="P5341" s="21">
        <v>13.41</v>
      </c>
      <c r="Q5341" s="21">
        <v>0.23</v>
      </c>
      <c r="R5341" s="21">
        <v>51.68</v>
      </c>
      <c r="S5341" s="22">
        <v>1.37</v>
      </c>
      <c r="T5341" s="21">
        <v>202.05</v>
      </c>
      <c r="U5341" s="21">
        <v>350.87</v>
      </c>
      <c r="V5341" s="4">
        <v>-0.34050000000000002</v>
      </c>
      <c r="W5341" s="21">
        <v>-988242.97</v>
      </c>
      <c r="X5341" s="21">
        <v>-6.62</v>
      </c>
      <c r="Y5341" s="12" t="str">
        <f>IFERROR(VLOOKUP(C5341,[1]Index!$D:$F,3,FALSE),"Non List")</f>
        <v>Commercial Banks</v>
      </c>
      <c r="Z5341">
        <f>IFERROR(VLOOKUP(C5341,[1]LP!$B:$C,2,FALSE),0)</f>
        <v>511.2</v>
      </c>
      <c r="AA5341" s="11">
        <f t="shared" si="128"/>
        <v>18.877400295420976</v>
      </c>
      <c r="AB5341" s="11">
        <f>IFERROR(VLOOKUP(AD5341,[2]Sheet2!$M:$O,2,FALSE),0)</f>
        <v>0</v>
      </c>
      <c r="AC5341" s="11">
        <f>IFERROR(VLOOKUP(AD5341,[2]Sheet2!$M:$O,3,FALSE),0)</f>
        <v>0</v>
      </c>
      <c r="AD5341" s="10" t="s">
        <v>598</v>
      </c>
    </row>
    <row r="5342" spans="1:30" x14ac:dyDescent="0.45">
      <c r="A5342" s="12" t="s">
        <v>24</v>
      </c>
      <c r="B5342" s="12" t="s">
        <v>338</v>
      </c>
      <c r="C5342" s="12" t="s">
        <v>43</v>
      </c>
      <c r="D5342" s="12">
        <v>208.9</v>
      </c>
      <c r="E5342" s="12">
        <v>18366706</v>
      </c>
      <c r="F5342" s="12">
        <v>10962239</v>
      </c>
      <c r="G5342" s="12">
        <v>201706491</v>
      </c>
      <c r="H5342" s="12">
        <v>192649819</v>
      </c>
      <c r="I5342" s="12">
        <v>2224520</v>
      </c>
      <c r="J5342" s="12">
        <v>2868026</v>
      </c>
      <c r="K5342" s="21">
        <v>1856182</v>
      </c>
      <c r="L5342" s="21">
        <v>963209</v>
      </c>
      <c r="M5342" s="21">
        <v>20.96</v>
      </c>
      <c r="N5342" s="21">
        <v>9.9700000000000006</v>
      </c>
      <c r="O5342" s="21">
        <v>1.31</v>
      </c>
      <c r="P5342" s="21">
        <v>13.14</v>
      </c>
      <c r="Q5342" s="21">
        <v>0.34</v>
      </c>
      <c r="R5342" s="21">
        <v>13.06</v>
      </c>
      <c r="S5342" s="22">
        <v>2.84</v>
      </c>
      <c r="T5342" s="21">
        <v>159.69</v>
      </c>
      <c r="U5342" s="21">
        <v>274.43</v>
      </c>
      <c r="V5342" s="4">
        <v>0.31369999999999998</v>
      </c>
      <c r="W5342" s="21">
        <v>1084502</v>
      </c>
      <c r="X5342" s="21">
        <v>5.9</v>
      </c>
      <c r="Y5342" s="12" t="str">
        <f>IFERROR(VLOOKUP(C5342,[1]Index!$D:$F,3,FALSE),"Non List")</f>
        <v>Commercial Banks</v>
      </c>
      <c r="Z5342">
        <f>IFERROR(VLOOKUP(C5342,[1]LP!$B:$C,2,FALSE),0)</f>
        <v>201.5</v>
      </c>
      <c r="AA5342" s="11">
        <f t="shared" si="128"/>
        <v>9.6135496183206097</v>
      </c>
      <c r="AB5342" s="11">
        <f>IFERROR(VLOOKUP(AD5342,[2]Sheet2!$M:$O,2,FALSE),0)</f>
        <v>0</v>
      </c>
      <c r="AC5342" s="11">
        <f>IFERROR(VLOOKUP(AD5342,[2]Sheet2!$M:$O,3,FALSE),0)</f>
        <v>0</v>
      </c>
      <c r="AD5342" s="10" t="s">
        <v>599</v>
      </c>
    </row>
    <row r="5343" spans="1:30" x14ac:dyDescent="0.45">
      <c r="A5343" s="12" t="s">
        <v>24</v>
      </c>
      <c r="B5343" s="12" t="s">
        <v>338</v>
      </c>
      <c r="C5343" s="12" t="s">
        <v>44</v>
      </c>
      <c r="D5343" s="12">
        <v>207.9</v>
      </c>
      <c r="E5343" s="12">
        <v>19402575.715999998</v>
      </c>
      <c r="F5343" s="12">
        <v>10100673.022</v>
      </c>
      <c r="G5343" s="12">
        <v>195994574.71000001</v>
      </c>
      <c r="H5343" s="12">
        <v>164893179.384</v>
      </c>
      <c r="I5343" s="12">
        <v>1998655.784</v>
      </c>
      <c r="J5343" s="12">
        <v>2622105.446</v>
      </c>
      <c r="K5343" s="21">
        <v>1861632.432</v>
      </c>
      <c r="L5343" s="21">
        <v>1151522.402</v>
      </c>
      <c r="M5343" s="21">
        <v>23.72</v>
      </c>
      <c r="N5343" s="21">
        <v>8.76</v>
      </c>
      <c r="O5343" s="21">
        <v>1.37</v>
      </c>
      <c r="P5343" s="21">
        <v>15.61</v>
      </c>
      <c r="Q5343" s="21">
        <v>0.45</v>
      </c>
      <c r="R5343" s="21">
        <v>12</v>
      </c>
      <c r="S5343" s="22">
        <v>3.67</v>
      </c>
      <c r="T5343" s="21">
        <v>152.06</v>
      </c>
      <c r="U5343" s="21">
        <v>284.88</v>
      </c>
      <c r="V5343" s="4">
        <v>0.37030000000000002</v>
      </c>
      <c r="W5343" s="21">
        <v>628655.39599999995</v>
      </c>
      <c r="X5343" s="21">
        <v>3.24</v>
      </c>
      <c r="Y5343" s="12" t="str">
        <f>IFERROR(VLOOKUP(C5343,[1]Index!$D:$F,3,FALSE),"Non List")</f>
        <v>Commercial Banks</v>
      </c>
      <c r="Z5343">
        <f>IFERROR(VLOOKUP(C5343,[1]LP!$B:$C,2,FALSE),0)</f>
        <v>203</v>
      </c>
      <c r="AA5343" s="11">
        <f t="shared" si="128"/>
        <v>8.558178752107926</v>
      </c>
      <c r="AB5343" s="11">
        <f>IFERROR(VLOOKUP(AD5343,[2]Sheet2!$M:$O,2,FALSE),0)</f>
        <v>0</v>
      </c>
      <c r="AC5343" s="11">
        <f>IFERROR(VLOOKUP(AD5343,[2]Sheet2!$M:$O,3,FALSE),0)</f>
        <v>0</v>
      </c>
      <c r="AD5343" s="10" t="s">
        <v>600</v>
      </c>
    </row>
    <row r="5344" spans="1:30" x14ac:dyDescent="0.45">
      <c r="A5344" s="12" t="s">
        <v>24</v>
      </c>
      <c r="B5344" s="12" t="s">
        <v>338</v>
      </c>
      <c r="C5344" s="12" t="s">
        <v>45</v>
      </c>
      <c r="D5344" s="12">
        <v>265.7</v>
      </c>
      <c r="E5344" s="12">
        <v>13581525.42</v>
      </c>
      <c r="F5344" s="12">
        <v>7327997.9400000004</v>
      </c>
      <c r="G5344" s="12">
        <v>185551196.72999999</v>
      </c>
      <c r="H5344" s="12">
        <v>149863211.91999999</v>
      </c>
      <c r="I5344" s="12">
        <v>1521864.84</v>
      </c>
      <c r="J5344" s="12">
        <v>1995105.18</v>
      </c>
      <c r="K5344" s="21">
        <v>1265098.81</v>
      </c>
      <c r="L5344" s="21">
        <v>482909.95</v>
      </c>
      <c r="M5344" s="21">
        <v>14.2</v>
      </c>
      <c r="N5344" s="21">
        <v>18.71</v>
      </c>
      <c r="O5344" s="21">
        <v>1.73</v>
      </c>
      <c r="P5344" s="21">
        <v>9.24</v>
      </c>
      <c r="Q5344" s="21">
        <v>0.21</v>
      </c>
      <c r="R5344" s="21">
        <v>32.369999999999997</v>
      </c>
      <c r="S5344" s="22">
        <v>1.79</v>
      </c>
      <c r="T5344" s="21">
        <v>153.96</v>
      </c>
      <c r="U5344" s="21">
        <v>221.79</v>
      </c>
      <c r="V5344" s="4">
        <v>-0.1653</v>
      </c>
      <c r="W5344" s="21">
        <v>2117361.6</v>
      </c>
      <c r="X5344" s="21">
        <v>15.59</v>
      </c>
      <c r="Y5344" s="12" t="str">
        <f>IFERROR(VLOOKUP(C5344,[1]Index!$D:$F,3,FALSE),"Non List")</f>
        <v>Commercial Banks</v>
      </c>
      <c r="Z5344">
        <f>IFERROR(VLOOKUP(C5344,[1]LP!$B:$C,2,FALSE),0)</f>
        <v>258</v>
      </c>
      <c r="AA5344" s="11">
        <f t="shared" si="128"/>
        <v>18.169014084507044</v>
      </c>
      <c r="AB5344" s="11">
        <f>IFERROR(VLOOKUP(AD5344,[2]Sheet2!$M:$O,2,FALSE),0)</f>
        <v>0</v>
      </c>
      <c r="AC5344" s="11">
        <f>IFERROR(VLOOKUP(AD5344,[2]Sheet2!$M:$O,3,FALSE),0)</f>
        <v>0</v>
      </c>
      <c r="AD5344" s="10" t="s">
        <v>601</v>
      </c>
    </row>
    <row r="5345" spans="1:30" x14ac:dyDescent="0.45">
      <c r="A5345" s="12" t="s">
        <v>24</v>
      </c>
      <c r="B5345" s="12" t="s">
        <v>338</v>
      </c>
      <c r="C5345" s="12" t="s">
        <v>46</v>
      </c>
      <c r="D5345" s="12">
        <v>312</v>
      </c>
      <c r="E5345" s="12">
        <v>10500152.289999999</v>
      </c>
      <c r="F5345" s="12">
        <v>8368575.3399999999</v>
      </c>
      <c r="G5345" s="12">
        <v>160697838.78</v>
      </c>
      <c r="H5345" s="12">
        <v>119186960.12</v>
      </c>
      <c r="I5345" s="12">
        <v>1382001.63</v>
      </c>
      <c r="J5345" s="12">
        <v>1697686.37</v>
      </c>
      <c r="K5345" s="21">
        <v>977319.92</v>
      </c>
      <c r="L5345" s="21">
        <v>479178.02</v>
      </c>
      <c r="M5345" s="21">
        <v>18.239999999999998</v>
      </c>
      <c r="N5345" s="21">
        <v>17.11</v>
      </c>
      <c r="O5345" s="21">
        <v>1.74</v>
      </c>
      <c r="P5345" s="21">
        <v>10.16</v>
      </c>
      <c r="Q5345" s="21">
        <v>0.24</v>
      </c>
      <c r="R5345" s="21">
        <v>29.77</v>
      </c>
      <c r="S5345" s="22">
        <v>2.35</v>
      </c>
      <c r="T5345" s="21">
        <v>179.7</v>
      </c>
      <c r="U5345" s="21">
        <v>271.57</v>
      </c>
      <c r="V5345" s="4">
        <v>-0.12959999999999999</v>
      </c>
      <c r="W5345" s="21">
        <v>946492.19</v>
      </c>
      <c r="X5345" s="21">
        <v>9.01</v>
      </c>
      <c r="Y5345" s="12" t="str">
        <f>IFERROR(VLOOKUP(C5345,[1]Index!$D:$F,3,FALSE),"Non List")</f>
        <v>Commercial Banks</v>
      </c>
      <c r="Z5345">
        <f>IFERROR(VLOOKUP(C5345,[1]LP!$B:$C,2,FALSE),0)</f>
        <v>310</v>
      </c>
      <c r="AA5345" s="11">
        <f t="shared" si="128"/>
        <v>16.995614035087719</v>
      </c>
      <c r="AB5345" s="11">
        <f>IFERROR(VLOOKUP(AD5345,[2]Sheet2!$M:$O,2,FALSE),0)</f>
        <v>0</v>
      </c>
      <c r="AC5345" s="11">
        <f>IFERROR(VLOOKUP(AD5345,[2]Sheet2!$M:$O,3,FALSE),0)</f>
        <v>0</v>
      </c>
      <c r="AD5345" s="10" t="s">
        <v>602</v>
      </c>
    </row>
    <row r="5346" spans="1:30" x14ac:dyDescent="0.45">
      <c r="A5346" s="12" t="s">
        <v>24</v>
      </c>
      <c r="B5346" s="12" t="s">
        <v>338</v>
      </c>
      <c r="C5346" s="12" t="s">
        <v>47</v>
      </c>
      <c r="D5346" s="12">
        <v>257</v>
      </c>
      <c r="E5346" s="12">
        <v>14089980.189999999</v>
      </c>
      <c r="F5346" s="12">
        <v>10942202.848999999</v>
      </c>
      <c r="G5346" s="12">
        <v>216655587.22</v>
      </c>
      <c r="H5346" s="12">
        <v>186617834.73899999</v>
      </c>
      <c r="I5346" s="12">
        <v>1969881.557</v>
      </c>
      <c r="J5346" s="12">
        <v>2472524.6830000002</v>
      </c>
      <c r="K5346" s="21">
        <v>1513341.7590000001</v>
      </c>
      <c r="L5346" s="21">
        <v>42862.887999999999</v>
      </c>
      <c r="M5346" s="21">
        <v>1.2</v>
      </c>
      <c r="N5346" s="21">
        <v>214.17</v>
      </c>
      <c r="O5346" s="21">
        <v>1.45</v>
      </c>
      <c r="P5346" s="21">
        <v>0.68</v>
      </c>
      <c r="Q5346" s="21">
        <v>0.01</v>
      </c>
      <c r="R5346" s="21">
        <v>310.55</v>
      </c>
      <c r="S5346" s="22">
        <v>3.44</v>
      </c>
      <c r="T5346" s="21">
        <v>177.66</v>
      </c>
      <c r="U5346" s="21">
        <v>69.260000000000005</v>
      </c>
      <c r="V5346" s="4">
        <v>-0.73050000000000004</v>
      </c>
      <c r="W5346" s="21">
        <v>-50388.411999999997</v>
      </c>
      <c r="X5346" s="21">
        <v>-0.36</v>
      </c>
      <c r="Y5346" s="12" t="str">
        <f>IFERROR(VLOOKUP(C5346,[1]Index!$D:$F,3,FALSE),"Non List")</f>
        <v>Commercial Banks</v>
      </c>
      <c r="Z5346">
        <f>IFERROR(VLOOKUP(C5346,[1]LP!$B:$C,2,FALSE),0)</f>
        <v>250</v>
      </c>
      <c r="AA5346" s="11">
        <f t="shared" si="128"/>
        <v>208.33333333333334</v>
      </c>
      <c r="AB5346" s="11">
        <f>IFERROR(VLOOKUP(AD5346,[2]Sheet2!$M:$O,2,FALSE),0)</f>
        <v>0</v>
      </c>
      <c r="AC5346" s="11">
        <f>IFERROR(VLOOKUP(AD5346,[2]Sheet2!$M:$O,3,FALSE),0)</f>
        <v>0</v>
      </c>
      <c r="AD5346" s="10" t="s">
        <v>603</v>
      </c>
    </row>
    <row r="5347" spans="1:30" x14ac:dyDescent="0.45">
      <c r="A5347" s="12" t="s">
        <v>24</v>
      </c>
      <c r="B5347" s="12" t="s">
        <v>338</v>
      </c>
      <c r="C5347" s="12" t="s">
        <v>48</v>
      </c>
      <c r="D5347" s="12">
        <v>528.9</v>
      </c>
      <c r="E5347" s="12">
        <v>9429454</v>
      </c>
      <c r="F5347" s="12">
        <v>11502619</v>
      </c>
      <c r="G5347" s="12">
        <v>119100792</v>
      </c>
      <c r="H5347" s="12">
        <v>79387802</v>
      </c>
      <c r="I5347" s="12">
        <v>1387512</v>
      </c>
      <c r="J5347" s="12">
        <v>1773752</v>
      </c>
      <c r="K5347" s="21">
        <v>1209149</v>
      </c>
      <c r="L5347" s="21">
        <v>827701</v>
      </c>
      <c r="M5347" s="21">
        <v>35.08</v>
      </c>
      <c r="N5347" s="21">
        <v>15.08</v>
      </c>
      <c r="O5347" s="21">
        <v>2.38</v>
      </c>
      <c r="P5347" s="21">
        <v>15.82</v>
      </c>
      <c r="Q5347" s="21">
        <v>0.54</v>
      </c>
      <c r="R5347" s="21">
        <v>35.89</v>
      </c>
      <c r="S5347" s="22">
        <v>1.1000000000000001</v>
      </c>
      <c r="T5347" s="21">
        <v>221.99</v>
      </c>
      <c r="U5347" s="21">
        <v>418.59</v>
      </c>
      <c r="V5347" s="4">
        <v>-0.20860000000000001</v>
      </c>
      <c r="W5347" s="21">
        <v>3146111</v>
      </c>
      <c r="X5347" s="21">
        <v>33.36</v>
      </c>
      <c r="Y5347" s="12" t="str">
        <f>IFERROR(VLOOKUP(C5347,[1]Index!$D:$F,3,FALSE),"Non List")</f>
        <v>Commercial Banks</v>
      </c>
      <c r="Z5347">
        <f>IFERROR(VLOOKUP(C5347,[1]LP!$B:$C,2,FALSE),0)</f>
        <v>526</v>
      </c>
      <c r="AA5347" s="11">
        <f t="shared" si="128"/>
        <v>14.994298745724061</v>
      </c>
      <c r="AB5347" s="11">
        <f>IFERROR(VLOOKUP(AD5347,[2]Sheet2!$M:$O,2,FALSE),0)</f>
        <v>0</v>
      </c>
      <c r="AC5347" s="11">
        <f>IFERROR(VLOOKUP(AD5347,[2]Sheet2!$M:$O,3,FALSE),0)</f>
        <v>0</v>
      </c>
      <c r="AD5347" s="10" t="s">
        <v>604</v>
      </c>
    </row>
    <row r="5348" spans="1:30" x14ac:dyDescent="0.45">
      <c r="A5348" s="12" t="s">
        <v>24</v>
      </c>
      <c r="B5348" s="12" t="s">
        <v>338</v>
      </c>
      <c r="C5348" s="12" t="s">
        <v>51</v>
      </c>
      <c r="D5348" s="12">
        <v>171</v>
      </c>
      <c r="E5348" s="12">
        <v>23542490</v>
      </c>
      <c r="F5348" s="12">
        <v>11257966</v>
      </c>
      <c r="G5348" s="12">
        <v>276148727</v>
      </c>
      <c r="H5348" s="12">
        <v>236664237</v>
      </c>
      <c r="I5348" s="12">
        <v>2548074</v>
      </c>
      <c r="J5348" s="12">
        <v>3275393</v>
      </c>
      <c r="K5348" s="21">
        <v>1620983</v>
      </c>
      <c r="L5348" s="21">
        <v>1034215</v>
      </c>
      <c r="M5348" s="21">
        <v>17.559999999999999</v>
      </c>
      <c r="N5348" s="21">
        <v>9.74</v>
      </c>
      <c r="O5348" s="21">
        <v>1.1599999999999999</v>
      </c>
      <c r="P5348" s="21">
        <v>11.89</v>
      </c>
      <c r="Q5348" s="21">
        <v>0.3</v>
      </c>
      <c r="R5348" s="21">
        <v>11.3</v>
      </c>
      <c r="S5348" s="22">
        <v>3.97</v>
      </c>
      <c r="T5348" s="21">
        <v>147.82</v>
      </c>
      <c r="U5348" s="21">
        <v>241.67</v>
      </c>
      <c r="V5348" s="4">
        <v>0.4133</v>
      </c>
      <c r="W5348" s="21">
        <v>325130</v>
      </c>
      <c r="X5348" s="21">
        <v>1.38</v>
      </c>
      <c r="Y5348" s="12" t="str">
        <f>IFERROR(VLOOKUP(C5348,[1]Index!$D:$F,3,FALSE),"Non List")</f>
        <v>Commercial Banks</v>
      </c>
      <c r="Z5348">
        <f>IFERROR(VLOOKUP(C5348,[1]LP!$B:$C,2,FALSE),0)</f>
        <v>164.8</v>
      </c>
      <c r="AA5348" s="11">
        <f t="shared" si="128"/>
        <v>9.3849658314350819</v>
      </c>
      <c r="AB5348" s="11">
        <f>IFERROR(VLOOKUP(AD5348,[2]Sheet2!$M:$O,2,FALSE),0)</f>
        <v>0</v>
      </c>
      <c r="AC5348" s="11">
        <f>IFERROR(VLOOKUP(AD5348,[2]Sheet2!$M:$O,3,FALSE),0)</f>
        <v>0</v>
      </c>
      <c r="AD5348" s="10" t="s">
        <v>605</v>
      </c>
    </row>
    <row r="5349" spans="1:30" x14ac:dyDescent="0.45">
      <c r="A5349" s="12" t="s">
        <v>24</v>
      </c>
      <c r="B5349" s="12" t="s">
        <v>338</v>
      </c>
      <c r="C5349" s="12" t="s">
        <v>182</v>
      </c>
      <c r="D5349" s="12">
        <v>184</v>
      </c>
      <c r="E5349" s="12">
        <v>34128595</v>
      </c>
      <c r="F5349" s="12">
        <v>25040539</v>
      </c>
      <c r="G5349" s="12">
        <v>361197718</v>
      </c>
      <c r="H5349" s="12">
        <v>304240470</v>
      </c>
      <c r="I5349" s="12">
        <v>4161042</v>
      </c>
      <c r="J5349" s="12">
        <v>4791321</v>
      </c>
      <c r="K5349" s="21">
        <v>3246121</v>
      </c>
      <c r="L5349" s="21">
        <v>1522298</v>
      </c>
      <c r="M5349" s="21">
        <v>17.84</v>
      </c>
      <c r="N5349" s="21">
        <v>10.31</v>
      </c>
      <c r="O5349" s="21">
        <v>1.06</v>
      </c>
      <c r="P5349" s="21">
        <v>10.29</v>
      </c>
      <c r="Q5349" s="21">
        <v>0.33</v>
      </c>
      <c r="R5349" s="21">
        <v>10.93</v>
      </c>
      <c r="S5349" s="22">
        <v>4.83</v>
      </c>
      <c r="T5349" s="21">
        <v>173.37</v>
      </c>
      <c r="U5349" s="21">
        <v>263.8</v>
      </c>
      <c r="V5349" s="4">
        <v>0.43369999999999997</v>
      </c>
      <c r="W5349" s="21">
        <v>-853284</v>
      </c>
      <c r="X5349" s="21">
        <v>-2.5</v>
      </c>
      <c r="Y5349" s="12" t="str">
        <f>IFERROR(VLOOKUP(C5349,[1]Index!$D:$F,3,FALSE),"Non List")</f>
        <v>Commercial Banks</v>
      </c>
      <c r="Z5349">
        <f>IFERROR(VLOOKUP(C5349,[1]LP!$B:$C,2,FALSE),0)</f>
        <v>175.7</v>
      </c>
      <c r="AA5349" s="11">
        <f t="shared" si="128"/>
        <v>9.8486547085201792</v>
      </c>
      <c r="AB5349" s="11">
        <f>IFERROR(VLOOKUP(AD5349,[2]Sheet2!$M:$O,2,FALSE),0)</f>
        <v>0</v>
      </c>
      <c r="AC5349" s="11">
        <f>IFERROR(VLOOKUP(AD5349,[2]Sheet2!$M:$O,3,FALSE),0)</f>
        <v>0</v>
      </c>
      <c r="AD5349" s="10" t="s">
        <v>606</v>
      </c>
    </row>
    <row r="5350" spans="1:30" x14ac:dyDescent="0.45">
      <c r="A5350" s="12" t="s">
        <v>24</v>
      </c>
      <c r="B5350" s="12" t="s">
        <v>338</v>
      </c>
      <c r="C5350" s="12" t="s">
        <v>339</v>
      </c>
      <c r="D5350" s="12">
        <v>200</v>
      </c>
      <c r="E5350" s="12">
        <v>21670238</v>
      </c>
      <c r="F5350" s="12">
        <v>15450646</v>
      </c>
      <c r="G5350" s="12">
        <v>292198666</v>
      </c>
      <c r="H5350" s="12">
        <v>248925516</v>
      </c>
      <c r="I5350" s="12">
        <v>2866104</v>
      </c>
      <c r="J5350" s="12">
        <v>3503352</v>
      </c>
      <c r="K5350" s="21">
        <v>2290635</v>
      </c>
      <c r="L5350" s="21">
        <v>103039</v>
      </c>
      <c r="M5350" s="21">
        <v>1.88</v>
      </c>
      <c r="N5350" s="21">
        <v>106.38</v>
      </c>
      <c r="O5350" s="21">
        <v>1.17</v>
      </c>
      <c r="P5350" s="21">
        <v>1.1100000000000001</v>
      </c>
      <c r="Q5350" s="21">
        <v>0.02</v>
      </c>
      <c r="R5350" s="21">
        <v>124.46</v>
      </c>
      <c r="S5350" s="22">
        <v>4.6900000000000004</v>
      </c>
      <c r="T5350" s="21">
        <v>171.3</v>
      </c>
      <c r="U5350" s="21">
        <v>85.12</v>
      </c>
      <c r="V5350" s="4">
        <v>-0.57440000000000002</v>
      </c>
      <c r="W5350" s="21">
        <v>1061060</v>
      </c>
      <c r="X5350" s="21">
        <v>4.9000000000000004</v>
      </c>
      <c r="Y5350" s="12" t="str">
        <f>IFERROR(VLOOKUP(C5350,[1]Index!$D:$F,3,FALSE),"Non List")</f>
        <v>Commercial Banks</v>
      </c>
      <c r="Z5350">
        <f>IFERROR(VLOOKUP(C5350,[1]LP!$B:$C,2,FALSE),0)</f>
        <v>174.1</v>
      </c>
      <c r="AA5350" s="11">
        <f t="shared" si="128"/>
        <v>92.606382978723403</v>
      </c>
      <c r="AB5350" s="11">
        <f>IFERROR(VLOOKUP(AD5350,[2]Sheet2!$M:$O,2,FALSE),0)</f>
        <v>0</v>
      </c>
      <c r="AC5350" s="11">
        <f>IFERROR(VLOOKUP(AD5350,[2]Sheet2!$M:$O,3,FALSE),0)</f>
        <v>0</v>
      </c>
      <c r="AD5350" s="10" t="s">
        <v>607</v>
      </c>
    </row>
    <row r="5351" spans="1:30" x14ac:dyDescent="0.45">
      <c r="A5351" s="12" t="s">
        <v>24</v>
      </c>
      <c r="B5351" s="12" t="s">
        <v>338</v>
      </c>
      <c r="C5351" s="12" t="s">
        <v>154</v>
      </c>
      <c r="D5351" s="12">
        <v>355</v>
      </c>
      <c r="E5351" s="12">
        <v>525000</v>
      </c>
      <c r="F5351" s="12">
        <v>226436.58540000001</v>
      </c>
      <c r="G5351" s="12">
        <v>1156590.3237000001</v>
      </c>
      <c r="H5351" s="12">
        <v>1101716.4939999999</v>
      </c>
      <c r="I5351" s="12">
        <v>28598.162</v>
      </c>
      <c r="J5351" s="12">
        <v>29136.43</v>
      </c>
      <c r="K5351" s="21">
        <v>22330.081999999999</v>
      </c>
      <c r="L5351" s="21">
        <v>3930.011</v>
      </c>
      <c r="M5351" s="21">
        <v>2.96</v>
      </c>
      <c r="N5351" s="21">
        <v>119.93</v>
      </c>
      <c r="O5351" s="21">
        <v>2.48</v>
      </c>
      <c r="P5351" s="21">
        <v>2.09</v>
      </c>
      <c r="Q5351" s="21">
        <v>0.2</v>
      </c>
      <c r="R5351" s="21">
        <v>297.43</v>
      </c>
      <c r="S5351" s="22">
        <v>4.87</v>
      </c>
      <c r="T5351" s="21">
        <v>143.13</v>
      </c>
      <c r="U5351" s="21">
        <v>97.63</v>
      </c>
      <c r="V5351" s="4">
        <v>-0.72499999999999998</v>
      </c>
      <c r="W5351" s="21">
        <v>3930.01</v>
      </c>
      <c r="X5351" s="21">
        <v>0.75</v>
      </c>
      <c r="Y5351" s="12" t="str">
        <f>IFERROR(VLOOKUP(C5351,[1]Index!$D:$F,3,FALSE),"Non List")</f>
        <v>Development Banks</v>
      </c>
      <c r="Z5351">
        <f>IFERROR(VLOOKUP(C5351,[1]LP!$B:$C,2,FALSE),0)</f>
        <v>383.9</v>
      </c>
      <c r="AA5351" s="11">
        <f t="shared" si="128"/>
        <v>129.69594594594594</v>
      </c>
      <c r="AB5351" s="11">
        <f>IFERROR(VLOOKUP(AD5351,[2]Sheet2!$M:$O,2,FALSE),0)</f>
        <v>0</v>
      </c>
      <c r="AC5351" s="11">
        <f>IFERROR(VLOOKUP(AD5351,[2]Sheet2!$M:$O,3,FALSE),0)</f>
        <v>0</v>
      </c>
      <c r="AD5351" s="10" t="s">
        <v>608</v>
      </c>
    </row>
    <row r="5352" spans="1:30" x14ac:dyDescent="0.45">
      <c r="A5352" s="12" t="s">
        <v>24</v>
      </c>
      <c r="B5352" s="12" t="s">
        <v>338</v>
      </c>
      <c r="C5352" s="12" t="s">
        <v>125</v>
      </c>
      <c r="D5352" s="12">
        <v>339</v>
      </c>
      <c r="E5352" s="12">
        <v>1249694.47</v>
      </c>
      <c r="F5352" s="12">
        <v>380606.64</v>
      </c>
      <c r="G5352" s="12">
        <v>13638695.449999999</v>
      </c>
      <c r="H5352" s="12">
        <v>10310753.289999999</v>
      </c>
      <c r="I5352" s="12">
        <v>97845.89</v>
      </c>
      <c r="J5352" s="12">
        <v>140304.25</v>
      </c>
      <c r="K5352" s="21">
        <v>59685.49</v>
      </c>
      <c r="L5352" s="21">
        <v>-139026.14000000001</v>
      </c>
      <c r="M5352" s="21">
        <v>-44.48</v>
      </c>
      <c r="N5352" s="21">
        <v>-7.62</v>
      </c>
      <c r="O5352" s="21">
        <v>2.6</v>
      </c>
      <c r="P5352" s="21">
        <v>-34.11</v>
      </c>
      <c r="Q5352" s="21">
        <v>-0.88</v>
      </c>
      <c r="R5352" s="21">
        <v>-19.809999999999999</v>
      </c>
      <c r="S5352" s="22">
        <v>7.57</v>
      </c>
      <c r="T5352" s="21">
        <v>130.46</v>
      </c>
      <c r="U5352" s="21" t="s">
        <v>314</v>
      </c>
      <c r="V5352" s="12" t="s">
        <v>314</v>
      </c>
      <c r="W5352" s="21">
        <v>-168455.84289999999</v>
      </c>
      <c r="X5352" s="21">
        <v>-13.48</v>
      </c>
      <c r="Y5352" s="12" t="str">
        <f>IFERROR(VLOOKUP(C5352,[1]Index!$D:$F,3,FALSE),"Non List")</f>
        <v>Development Banks</v>
      </c>
      <c r="Z5352">
        <f>IFERROR(VLOOKUP(C5352,[1]LP!$B:$C,2,FALSE),0)</f>
        <v>370.9</v>
      </c>
      <c r="AA5352" s="11">
        <f t="shared" si="128"/>
        <v>-8.3385791366906474</v>
      </c>
      <c r="AB5352" s="11">
        <f>IFERROR(VLOOKUP(AD5352,[2]Sheet2!$M:$O,2,FALSE),0)</f>
        <v>0</v>
      </c>
      <c r="AC5352" s="11">
        <f>IFERROR(VLOOKUP(AD5352,[2]Sheet2!$M:$O,3,FALSE),0)</f>
        <v>0</v>
      </c>
      <c r="AD5352" s="10" t="s">
        <v>609</v>
      </c>
    </row>
    <row r="5353" spans="1:30" x14ac:dyDescent="0.45">
      <c r="A5353" s="12" t="s">
        <v>24</v>
      </c>
      <c r="B5353" s="12" t="s">
        <v>338</v>
      </c>
      <c r="C5353" s="12" t="s">
        <v>126</v>
      </c>
      <c r="D5353" s="12">
        <v>411</v>
      </c>
      <c r="E5353" s="12">
        <v>5187687.057</v>
      </c>
      <c r="F5353" s="12">
        <v>2734374.452</v>
      </c>
      <c r="G5353" s="12">
        <v>78364003.390000001</v>
      </c>
      <c r="H5353" s="12">
        <v>63020477.910999998</v>
      </c>
      <c r="I5353" s="12">
        <v>888350.571</v>
      </c>
      <c r="J5353" s="12">
        <v>1009652.121</v>
      </c>
      <c r="K5353" s="21">
        <v>641356.647</v>
      </c>
      <c r="L5353" s="21">
        <v>201554.79199999999</v>
      </c>
      <c r="M5353" s="21">
        <v>15.52</v>
      </c>
      <c r="N5353" s="21">
        <v>26.48</v>
      </c>
      <c r="O5353" s="21">
        <v>2.69</v>
      </c>
      <c r="P5353" s="21">
        <v>10.18</v>
      </c>
      <c r="Q5353" s="21">
        <v>0.21</v>
      </c>
      <c r="R5353" s="21">
        <v>71.23</v>
      </c>
      <c r="S5353" s="22">
        <v>2.68</v>
      </c>
      <c r="T5353" s="21">
        <v>152.71</v>
      </c>
      <c r="U5353" s="21">
        <v>230.92</v>
      </c>
      <c r="V5353" s="4">
        <v>-0.43809999999999999</v>
      </c>
      <c r="W5353" s="21">
        <v>386851.38199999998</v>
      </c>
      <c r="X5353" s="21">
        <v>7.46</v>
      </c>
      <c r="Y5353" s="12" t="str">
        <f>IFERROR(VLOOKUP(C5353,[1]Index!$D:$F,3,FALSE),"Non List")</f>
        <v>Development Banks</v>
      </c>
      <c r="Z5353">
        <f>IFERROR(VLOOKUP(C5353,[1]LP!$B:$C,2,FALSE),0)</f>
        <v>386</v>
      </c>
      <c r="AA5353" s="11">
        <f t="shared" si="128"/>
        <v>24.871134020618559</v>
      </c>
      <c r="AB5353" s="11">
        <f>IFERROR(VLOOKUP(AD5353,[2]Sheet2!$M:$O,2,FALSE),0)</f>
        <v>0</v>
      </c>
      <c r="AC5353" s="11">
        <f>IFERROR(VLOOKUP(AD5353,[2]Sheet2!$M:$O,3,FALSE),0)</f>
        <v>0</v>
      </c>
      <c r="AD5353" s="10" t="s">
        <v>610</v>
      </c>
    </row>
    <row r="5354" spans="1:30" x14ac:dyDescent="0.45">
      <c r="A5354" s="12" t="s">
        <v>24</v>
      </c>
      <c r="B5354" s="12" t="s">
        <v>338</v>
      </c>
      <c r="C5354" s="12" t="s">
        <v>129</v>
      </c>
      <c r="D5354" s="12">
        <v>305.8</v>
      </c>
      <c r="E5354" s="12">
        <v>4395785.8899999997</v>
      </c>
      <c r="F5354" s="12">
        <v>1613247.47</v>
      </c>
      <c r="G5354" s="12">
        <v>61805944.100000001</v>
      </c>
      <c r="H5354" s="12">
        <v>51125179.43</v>
      </c>
      <c r="I5354" s="12">
        <v>573991.66</v>
      </c>
      <c r="J5354" s="12">
        <v>668541.11</v>
      </c>
      <c r="K5354" s="21">
        <v>408989.76</v>
      </c>
      <c r="L5354" s="21">
        <v>50802.82</v>
      </c>
      <c r="M5354" s="21">
        <v>4.5999999999999996</v>
      </c>
      <c r="N5354" s="21">
        <v>66.48</v>
      </c>
      <c r="O5354" s="21">
        <v>2.2400000000000002</v>
      </c>
      <c r="P5354" s="21">
        <v>3.38</v>
      </c>
      <c r="Q5354" s="21">
        <v>0.06</v>
      </c>
      <c r="R5354" s="21">
        <v>148.91999999999999</v>
      </c>
      <c r="S5354" s="22">
        <v>3.75</v>
      </c>
      <c r="T5354" s="21">
        <v>136.69999999999999</v>
      </c>
      <c r="U5354" s="21">
        <v>118.95</v>
      </c>
      <c r="V5354" s="4">
        <v>-0.61099999999999999</v>
      </c>
      <c r="W5354" s="21">
        <v>-131564.28</v>
      </c>
      <c r="X5354" s="21">
        <v>-2.99</v>
      </c>
      <c r="Y5354" s="12" t="str">
        <f>IFERROR(VLOOKUP(C5354,[1]Index!$D:$F,3,FALSE),"Non List")</f>
        <v>Development Banks</v>
      </c>
      <c r="Z5354">
        <f>IFERROR(VLOOKUP(C5354,[1]LP!$B:$C,2,FALSE),0)</f>
        <v>312.5</v>
      </c>
      <c r="AA5354" s="11">
        <f t="shared" si="128"/>
        <v>67.934782608695656</v>
      </c>
      <c r="AB5354" s="11">
        <f>IFERROR(VLOOKUP(AD5354,[2]Sheet2!$M:$O,2,FALSE),0)</f>
        <v>0</v>
      </c>
      <c r="AC5354" s="11">
        <f>IFERROR(VLOOKUP(AD5354,[2]Sheet2!$M:$O,3,FALSE),0)</f>
        <v>0</v>
      </c>
      <c r="AD5354" s="10" t="s">
        <v>611</v>
      </c>
    </row>
    <row r="5355" spans="1:30" x14ac:dyDescent="0.45">
      <c r="A5355" s="12" t="s">
        <v>24</v>
      </c>
      <c r="B5355" s="12" t="s">
        <v>338</v>
      </c>
      <c r="C5355" s="12" t="s">
        <v>133</v>
      </c>
      <c r="D5355" s="12">
        <v>334</v>
      </c>
      <c r="E5355" s="12">
        <v>502830</v>
      </c>
      <c r="F5355" s="12">
        <v>78445.691000000006</v>
      </c>
      <c r="G5355" s="12">
        <v>4522637.4270000001</v>
      </c>
      <c r="H5355" s="12">
        <v>3418317.2039999999</v>
      </c>
      <c r="I5355" s="12">
        <v>39390.351999999999</v>
      </c>
      <c r="J5355" s="12">
        <v>41867.186999999998</v>
      </c>
      <c r="K5355" s="21">
        <v>11057.549000000001</v>
      </c>
      <c r="L5355" s="21">
        <v>40861.042999999998</v>
      </c>
      <c r="M5355" s="21">
        <v>32.479999999999997</v>
      </c>
      <c r="N5355" s="21">
        <v>10.28</v>
      </c>
      <c r="O5355" s="21">
        <v>2.89</v>
      </c>
      <c r="P5355" s="21">
        <v>28.12</v>
      </c>
      <c r="Q5355" s="21">
        <v>0.78</v>
      </c>
      <c r="R5355" s="21">
        <v>29.71</v>
      </c>
      <c r="S5355" s="22">
        <v>4.74</v>
      </c>
      <c r="T5355" s="21">
        <v>115.6</v>
      </c>
      <c r="U5355" s="21">
        <v>290.66000000000003</v>
      </c>
      <c r="V5355" s="4">
        <v>-0.1298</v>
      </c>
      <c r="W5355" s="21">
        <v>33233.828000000001</v>
      </c>
      <c r="X5355" s="21">
        <v>6.61</v>
      </c>
      <c r="Y5355" s="12" t="str">
        <f>IFERROR(VLOOKUP(C5355,[1]Index!$D:$F,3,FALSE),"Non List")</f>
        <v>Development Banks</v>
      </c>
      <c r="Z5355">
        <f>IFERROR(VLOOKUP(C5355,[1]LP!$B:$C,2,FALSE),0)</f>
        <v>387</v>
      </c>
      <c r="AA5355" s="11">
        <f t="shared" si="128"/>
        <v>11.915024630541874</v>
      </c>
      <c r="AB5355" s="11">
        <f>IFERROR(VLOOKUP(AD5355,[2]Sheet2!$M:$O,2,FALSE),0)</f>
        <v>0</v>
      </c>
      <c r="AC5355" s="11">
        <f>IFERROR(VLOOKUP(AD5355,[2]Sheet2!$M:$O,3,FALSE),0)</f>
        <v>0</v>
      </c>
      <c r="AD5355" s="10" t="s">
        <v>612</v>
      </c>
    </row>
    <row r="5356" spans="1:30" x14ac:dyDescent="0.45">
      <c r="A5356" s="12" t="s">
        <v>24</v>
      </c>
      <c r="B5356" s="12" t="s">
        <v>338</v>
      </c>
      <c r="C5356" s="12" t="s">
        <v>134</v>
      </c>
      <c r="D5356" s="12">
        <v>404</v>
      </c>
      <c r="E5356" s="12">
        <v>1111426.577</v>
      </c>
      <c r="F5356" s="12">
        <v>450271.7</v>
      </c>
      <c r="G5356" s="12">
        <v>6495966.6299999999</v>
      </c>
      <c r="H5356" s="12">
        <v>4033216.3</v>
      </c>
      <c r="I5356" s="12">
        <v>72769.279999999999</v>
      </c>
      <c r="J5356" s="12">
        <v>79048.899999999994</v>
      </c>
      <c r="K5356" s="21">
        <v>48730.85</v>
      </c>
      <c r="L5356" s="21">
        <v>17545.73</v>
      </c>
      <c r="M5356" s="21">
        <v>6.28</v>
      </c>
      <c r="N5356" s="21">
        <v>64.33</v>
      </c>
      <c r="O5356" s="21">
        <v>2.88</v>
      </c>
      <c r="P5356" s="21">
        <v>4.49</v>
      </c>
      <c r="Q5356" s="21">
        <v>0.21</v>
      </c>
      <c r="R5356" s="21">
        <v>185.27</v>
      </c>
      <c r="S5356" s="22">
        <v>2.82</v>
      </c>
      <c r="T5356" s="21">
        <v>140.51</v>
      </c>
      <c r="U5356" s="21">
        <v>140.9</v>
      </c>
      <c r="V5356" s="4">
        <v>-0.6512</v>
      </c>
      <c r="W5356" s="21">
        <v>134779.97</v>
      </c>
      <c r="X5356" s="21">
        <v>12.13</v>
      </c>
      <c r="Y5356" s="12" t="str">
        <f>IFERROR(VLOOKUP(C5356,[1]Index!$D:$F,3,FALSE),"Non List")</f>
        <v>Development Banks</v>
      </c>
      <c r="Z5356">
        <f>IFERROR(VLOOKUP(C5356,[1]LP!$B:$C,2,FALSE),0)</f>
        <v>415</v>
      </c>
      <c r="AA5356" s="11">
        <f t="shared" si="128"/>
        <v>66.082802547770697</v>
      </c>
      <c r="AB5356" s="11">
        <f>IFERROR(VLOOKUP(AD5356,[2]Sheet2!$M:$O,2,FALSE),0)</f>
        <v>0</v>
      </c>
      <c r="AC5356" s="11">
        <f>IFERROR(VLOOKUP(AD5356,[2]Sheet2!$M:$O,3,FALSE),0)</f>
        <v>0</v>
      </c>
      <c r="AD5356" s="10" t="s">
        <v>613</v>
      </c>
    </row>
    <row r="5357" spans="1:30" x14ac:dyDescent="0.45">
      <c r="A5357" s="12" t="s">
        <v>24</v>
      </c>
      <c r="B5357" s="12" t="s">
        <v>338</v>
      </c>
      <c r="C5357" s="12" t="s">
        <v>136</v>
      </c>
      <c r="D5357" s="12">
        <v>405.9</v>
      </c>
      <c r="E5357" s="12">
        <v>6420900.273</v>
      </c>
      <c r="F5357" s="12">
        <v>3203887.4509999999</v>
      </c>
      <c r="G5357" s="12">
        <v>115998285.55500001</v>
      </c>
      <c r="H5357" s="12">
        <v>96742610.358999997</v>
      </c>
      <c r="I5357" s="12">
        <v>1044195.052</v>
      </c>
      <c r="J5357" s="12">
        <v>1196116.176</v>
      </c>
      <c r="K5357" s="21">
        <v>704047.21600000001</v>
      </c>
      <c r="L5357" s="21">
        <v>228806.935</v>
      </c>
      <c r="M5357" s="21">
        <v>14.24</v>
      </c>
      <c r="N5357" s="21">
        <v>28.5</v>
      </c>
      <c r="O5357" s="21">
        <v>2.71</v>
      </c>
      <c r="P5357" s="21">
        <v>9.51</v>
      </c>
      <c r="Q5357" s="21">
        <v>0.17</v>
      </c>
      <c r="R5357" s="21">
        <v>77.23</v>
      </c>
      <c r="S5357" s="22">
        <v>1.49</v>
      </c>
      <c r="T5357" s="21">
        <v>149.9</v>
      </c>
      <c r="U5357" s="21">
        <v>219.15</v>
      </c>
      <c r="V5357" s="4">
        <v>-0.46010000000000001</v>
      </c>
      <c r="W5357" s="21">
        <v>404457.27600000001</v>
      </c>
      <c r="X5357" s="21">
        <v>6.3</v>
      </c>
      <c r="Y5357" s="12" t="str">
        <f>IFERROR(VLOOKUP(C5357,[1]Index!$D:$F,3,FALSE),"Non List")</f>
        <v>Development Banks</v>
      </c>
      <c r="Z5357">
        <f>IFERROR(VLOOKUP(C5357,[1]LP!$B:$C,2,FALSE),0)</f>
        <v>384.5</v>
      </c>
      <c r="AA5357" s="11">
        <f t="shared" si="128"/>
        <v>27.001404494382022</v>
      </c>
      <c r="AB5357" s="11">
        <f>IFERROR(VLOOKUP(AD5357,[2]Sheet2!$M:$O,2,FALSE),0)</f>
        <v>0</v>
      </c>
      <c r="AC5357" s="11">
        <f>IFERROR(VLOOKUP(AD5357,[2]Sheet2!$M:$O,3,FALSE),0)</f>
        <v>0</v>
      </c>
      <c r="AD5357" s="10" t="s">
        <v>614</v>
      </c>
    </row>
    <row r="5358" spans="1:30" x14ac:dyDescent="0.45">
      <c r="A5358" s="12" t="s">
        <v>24</v>
      </c>
      <c r="B5358" s="12" t="s">
        <v>338</v>
      </c>
      <c r="C5358" s="12" t="s">
        <v>156</v>
      </c>
      <c r="D5358" s="12">
        <v>382</v>
      </c>
      <c r="E5358" s="12">
        <v>262467.59999999998</v>
      </c>
      <c r="F5358" s="12">
        <v>-185077.522</v>
      </c>
      <c r="G5358" s="12">
        <v>550620.93900000001</v>
      </c>
      <c r="H5358" s="12">
        <v>430295.81400000001</v>
      </c>
      <c r="I5358" s="12">
        <v>2915.1979999999999</v>
      </c>
      <c r="J5358" s="12">
        <v>3119.759</v>
      </c>
      <c r="K5358" s="21">
        <v>-8812.1029999999992</v>
      </c>
      <c r="L5358" s="21">
        <v>-12159.244000000001</v>
      </c>
      <c r="M5358" s="21">
        <v>-18.52</v>
      </c>
      <c r="N5358" s="21">
        <v>-20.63</v>
      </c>
      <c r="O5358" s="21">
        <v>12.96</v>
      </c>
      <c r="P5358" s="21">
        <v>-62.85</v>
      </c>
      <c r="Q5358" s="21">
        <v>-1.8</v>
      </c>
      <c r="R5358" s="21">
        <v>-267.36</v>
      </c>
      <c r="S5358" s="22">
        <v>17.809999999999999</v>
      </c>
      <c r="T5358" s="21">
        <v>29.49</v>
      </c>
      <c r="U5358" s="21" t="s">
        <v>314</v>
      </c>
      <c r="V5358" s="12" t="s">
        <v>314</v>
      </c>
      <c r="W5358" s="21">
        <v>-12159.245000000001</v>
      </c>
      <c r="X5358" s="21">
        <v>-4.63</v>
      </c>
      <c r="Y5358" s="12" t="str">
        <f>IFERROR(VLOOKUP(C5358,[1]Index!$D:$F,3,FALSE),"Non List")</f>
        <v>Development Banks</v>
      </c>
      <c r="Z5358">
        <f>IFERROR(VLOOKUP(C5358,[1]LP!$B:$C,2,FALSE),0)</f>
        <v>415</v>
      </c>
      <c r="AA5358" s="11">
        <f t="shared" si="128"/>
        <v>-22.408207343412528</v>
      </c>
      <c r="AB5358" s="11">
        <f>IFERROR(VLOOKUP(AD5358,[2]Sheet2!$M:$O,2,FALSE),0)</f>
        <v>0</v>
      </c>
      <c r="AC5358" s="11">
        <f>IFERROR(VLOOKUP(AD5358,[2]Sheet2!$M:$O,3,FALSE),0)</f>
        <v>0</v>
      </c>
      <c r="AD5358" s="10" t="s">
        <v>615</v>
      </c>
    </row>
    <row r="5359" spans="1:30" x14ac:dyDescent="0.45">
      <c r="A5359" s="12" t="s">
        <v>24</v>
      </c>
      <c r="B5359" s="12" t="s">
        <v>338</v>
      </c>
      <c r="C5359" s="12" t="s">
        <v>139</v>
      </c>
      <c r="D5359" s="12">
        <v>315.7</v>
      </c>
      <c r="E5359" s="12">
        <v>3430971.3059999999</v>
      </c>
      <c r="F5359" s="12">
        <v>1201960.42</v>
      </c>
      <c r="G5359" s="12">
        <v>49797942.219999999</v>
      </c>
      <c r="H5359" s="12">
        <v>41069953.310000002</v>
      </c>
      <c r="I5359" s="12">
        <v>428065.06</v>
      </c>
      <c r="J5359" s="12">
        <v>490942.95</v>
      </c>
      <c r="K5359" s="21">
        <v>241695.5</v>
      </c>
      <c r="L5359" s="21">
        <v>46591.18</v>
      </c>
      <c r="M5359" s="21">
        <v>5.4</v>
      </c>
      <c r="N5359" s="21">
        <v>58.46</v>
      </c>
      <c r="O5359" s="21">
        <v>2.34</v>
      </c>
      <c r="P5359" s="21">
        <v>4.0199999999999996</v>
      </c>
      <c r="Q5359" s="21">
        <v>7.0000000000000007E-2</v>
      </c>
      <c r="R5359" s="21">
        <v>136.80000000000001</v>
      </c>
      <c r="S5359" s="22">
        <v>3.28</v>
      </c>
      <c r="T5359" s="21">
        <v>135.03</v>
      </c>
      <c r="U5359" s="21">
        <v>128.09</v>
      </c>
      <c r="V5359" s="4">
        <v>-0.59430000000000005</v>
      </c>
      <c r="W5359" s="21">
        <v>-55073.43</v>
      </c>
      <c r="X5359" s="21">
        <v>-1.61</v>
      </c>
      <c r="Y5359" s="12" t="str">
        <f>IFERROR(VLOOKUP(C5359,[1]Index!$D:$F,3,FALSE),"Non List")</f>
        <v>Development Banks</v>
      </c>
      <c r="Z5359">
        <f>IFERROR(VLOOKUP(C5359,[1]LP!$B:$C,2,FALSE),0)</f>
        <v>320</v>
      </c>
      <c r="AA5359" s="11">
        <f t="shared" si="128"/>
        <v>59.259259259259252</v>
      </c>
      <c r="AB5359" s="11">
        <f>IFERROR(VLOOKUP(AD5359,[2]Sheet2!$M:$O,2,FALSE),0)</f>
        <v>0</v>
      </c>
      <c r="AC5359" s="11">
        <f>IFERROR(VLOOKUP(AD5359,[2]Sheet2!$M:$O,3,FALSE),0)</f>
        <v>0</v>
      </c>
      <c r="AD5359" s="10" t="s">
        <v>616</v>
      </c>
    </row>
    <row r="5360" spans="1:30" x14ac:dyDescent="0.45">
      <c r="A5360" s="12" t="s">
        <v>24</v>
      </c>
      <c r="B5360" s="12" t="s">
        <v>338</v>
      </c>
      <c r="C5360" s="12" t="s">
        <v>141</v>
      </c>
      <c r="D5360" s="12">
        <v>411</v>
      </c>
      <c r="E5360" s="12">
        <v>4733690.9469999997</v>
      </c>
      <c r="F5360" s="12">
        <v>2062201.75</v>
      </c>
      <c r="G5360" s="12">
        <v>57871091.009999998</v>
      </c>
      <c r="H5360" s="12">
        <v>46195593.18</v>
      </c>
      <c r="I5360" s="12">
        <v>511388.33</v>
      </c>
      <c r="J5360" s="12">
        <v>595728.86</v>
      </c>
      <c r="K5360" s="21">
        <v>337216.61</v>
      </c>
      <c r="L5360" s="21">
        <v>191654.47</v>
      </c>
      <c r="M5360" s="21">
        <v>16.16</v>
      </c>
      <c r="N5360" s="21">
        <v>25.43</v>
      </c>
      <c r="O5360" s="21">
        <v>2.86</v>
      </c>
      <c r="P5360" s="21">
        <v>11.28</v>
      </c>
      <c r="Q5360" s="21">
        <v>0.28999999999999998</v>
      </c>
      <c r="R5360" s="21">
        <v>72.73</v>
      </c>
      <c r="S5360" s="22">
        <v>2.59</v>
      </c>
      <c r="T5360" s="21">
        <v>143.56</v>
      </c>
      <c r="U5360" s="21">
        <v>228.47</v>
      </c>
      <c r="V5360" s="4">
        <v>-0.44409999999999999</v>
      </c>
      <c r="W5360" s="21" t="s">
        <v>314</v>
      </c>
      <c r="X5360" s="21">
        <v>0</v>
      </c>
      <c r="Y5360" s="12" t="str">
        <f>IFERROR(VLOOKUP(C5360,[1]Index!$D:$F,3,FALSE),"Non List")</f>
        <v>Development Banks</v>
      </c>
      <c r="Z5360">
        <f>IFERROR(VLOOKUP(C5360,[1]LP!$B:$C,2,FALSE),0)</f>
        <v>398</v>
      </c>
      <c r="AA5360" s="11">
        <f t="shared" si="128"/>
        <v>24.628712871287128</v>
      </c>
      <c r="AB5360" s="11">
        <f>IFERROR(VLOOKUP(AD5360,[2]Sheet2!$M:$O,2,FALSE),0)</f>
        <v>0</v>
      </c>
      <c r="AC5360" s="11">
        <f>IFERROR(VLOOKUP(AD5360,[2]Sheet2!$M:$O,3,FALSE),0)</f>
        <v>0</v>
      </c>
      <c r="AD5360" s="10" t="s">
        <v>617</v>
      </c>
    </row>
    <row r="5361" spans="1:30" x14ac:dyDescent="0.45">
      <c r="A5361" s="12" t="s">
        <v>24</v>
      </c>
      <c r="B5361" s="12" t="s">
        <v>338</v>
      </c>
      <c r="C5361" s="12" t="s">
        <v>142</v>
      </c>
      <c r="D5361" s="12">
        <v>287</v>
      </c>
      <c r="E5361" s="12">
        <v>557456.06700000004</v>
      </c>
      <c r="F5361" s="12">
        <v>62984.879000000001</v>
      </c>
      <c r="G5361" s="12">
        <v>4307106.5750000002</v>
      </c>
      <c r="H5361" s="12">
        <v>3533539.7760000001</v>
      </c>
      <c r="I5361" s="12">
        <v>55773.83</v>
      </c>
      <c r="J5361" s="12">
        <v>62185.652000000002</v>
      </c>
      <c r="K5361" s="21">
        <v>21098.564999999999</v>
      </c>
      <c r="L5361" s="21">
        <v>1929.8409999999999</v>
      </c>
      <c r="M5361" s="21">
        <v>1.36</v>
      </c>
      <c r="N5361" s="21">
        <v>211.03</v>
      </c>
      <c r="O5361" s="21">
        <v>2.58</v>
      </c>
      <c r="P5361" s="21">
        <v>1.24</v>
      </c>
      <c r="Q5361" s="21">
        <v>0.03</v>
      </c>
      <c r="R5361" s="21">
        <v>544.46</v>
      </c>
      <c r="S5361" s="22">
        <v>4.26</v>
      </c>
      <c r="T5361" s="21">
        <v>111.3</v>
      </c>
      <c r="U5361" s="21">
        <v>58.36</v>
      </c>
      <c r="V5361" s="4">
        <v>-0.79669999999999996</v>
      </c>
      <c r="W5361" s="21">
        <v>-110136.764</v>
      </c>
      <c r="X5361" s="21">
        <v>-19.760000000000002</v>
      </c>
      <c r="Y5361" s="12" t="str">
        <f>IFERROR(VLOOKUP(C5361,[1]Index!$D:$F,3,FALSE),"Non List")</f>
        <v>Development Banks</v>
      </c>
      <c r="Z5361">
        <f>IFERROR(VLOOKUP(C5361,[1]LP!$B:$C,2,FALSE),0)</f>
        <v>314</v>
      </c>
      <c r="AA5361" s="11">
        <f t="shared" si="128"/>
        <v>230.88235294117646</v>
      </c>
      <c r="AB5361" s="11">
        <f>IFERROR(VLOOKUP(AD5361,[2]Sheet2!$M:$O,2,FALSE),0)</f>
        <v>0</v>
      </c>
      <c r="AC5361" s="11">
        <f>IFERROR(VLOOKUP(AD5361,[2]Sheet2!$M:$O,3,FALSE),0)</f>
        <v>0</v>
      </c>
      <c r="AD5361" s="10" t="s">
        <v>618</v>
      </c>
    </row>
    <row r="5362" spans="1:30" x14ac:dyDescent="0.45">
      <c r="A5362" s="12" t="s">
        <v>24</v>
      </c>
      <c r="B5362" s="12" t="s">
        <v>338</v>
      </c>
      <c r="C5362" s="12" t="s">
        <v>144</v>
      </c>
      <c r="D5362" s="12">
        <v>334</v>
      </c>
      <c r="E5362" s="12">
        <v>519000</v>
      </c>
      <c r="F5362" s="12">
        <v>72713.625</v>
      </c>
      <c r="G5362" s="12">
        <v>3973218.78</v>
      </c>
      <c r="H5362" s="12">
        <v>3516885.8480000002</v>
      </c>
      <c r="I5362" s="12">
        <v>45148.591999999997</v>
      </c>
      <c r="J5362" s="12">
        <v>50358.523999999998</v>
      </c>
      <c r="K5362" s="21">
        <v>26043.144</v>
      </c>
      <c r="L5362" s="21">
        <v>10884.477000000001</v>
      </c>
      <c r="M5362" s="21">
        <v>8.36</v>
      </c>
      <c r="N5362" s="21">
        <v>39.950000000000003</v>
      </c>
      <c r="O5362" s="21">
        <v>2.93</v>
      </c>
      <c r="P5362" s="21">
        <v>7.36</v>
      </c>
      <c r="Q5362" s="21">
        <v>0.22</v>
      </c>
      <c r="R5362" s="21">
        <v>117.05</v>
      </c>
      <c r="S5362" s="22">
        <v>4.55</v>
      </c>
      <c r="T5362" s="21">
        <v>114.01</v>
      </c>
      <c r="U5362" s="21">
        <v>146.44</v>
      </c>
      <c r="V5362" s="4">
        <v>-0.56159999999999999</v>
      </c>
      <c r="W5362" s="21">
        <v>-5603.2223000000004</v>
      </c>
      <c r="X5362" s="21">
        <v>-1.08</v>
      </c>
      <c r="Y5362" s="12" t="str">
        <f>IFERROR(VLOOKUP(C5362,[1]Index!$D:$F,3,FALSE),"Non List")</f>
        <v>Development Banks</v>
      </c>
      <c r="Z5362">
        <f>IFERROR(VLOOKUP(C5362,[1]LP!$B:$C,2,FALSE),0)</f>
        <v>356</v>
      </c>
      <c r="AA5362" s="11">
        <f t="shared" si="128"/>
        <v>42.58373205741627</v>
      </c>
      <c r="AB5362" s="11">
        <f>IFERROR(VLOOKUP(AD5362,[2]Sheet2!$M:$O,2,FALSE),0)</f>
        <v>0</v>
      </c>
      <c r="AC5362" s="11">
        <f>IFERROR(VLOOKUP(AD5362,[2]Sheet2!$M:$O,3,FALSE),0)</f>
        <v>0</v>
      </c>
      <c r="AD5362" s="10" t="s">
        <v>619</v>
      </c>
    </row>
    <row r="5363" spans="1:30" x14ac:dyDescent="0.45">
      <c r="A5363" s="12" t="s">
        <v>24</v>
      </c>
      <c r="B5363" s="12" t="s">
        <v>338</v>
      </c>
      <c r="C5363" s="12" t="s">
        <v>146</v>
      </c>
      <c r="D5363" s="12">
        <v>341</v>
      </c>
      <c r="E5363" s="12">
        <v>4171318.6</v>
      </c>
      <c r="F5363" s="12">
        <v>2393691.12</v>
      </c>
      <c r="G5363" s="12">
        <v>53144270.619999997</v>
      </c>
      <c r="H5363" s="12">
        <v>38860904.090000004</v>
      </c>
      <c r="I5363" s="12">
        <v>441225.73</v>
      </c>
      <c r="J5363" s="12">
        <v>507358.77</v>
      </c>
      <c r="K5363" s="21">
        <v>263445.57</v>
      </c>
      <c r="L5363" s="21">
        <v>95378.61</v>
      </c>
      <c r="M5363" s="21">
        <v>9.1199999999999992</v>
      </c>
      <c r="N5363" s="21">
        <v>37.39</v>
      </c>
      <c r="O5363" s="21">
        <v>2.17</v>
      </c>
      <c r="P5363" s="21">
        <v>5.81</v>
      </c>
      <c r="Q5363" s="21">
        <v>0.15</v>
      </c>
      <c r="R5363" s="21">
        <v>81.14</v>
      </c>
      <c r="S5363" s="22">
        <v>3.97</v>
      </c>
      <c r="T5363" s="21">
        <v>157.38</v>
      </c>
      <c r="U5363" s="21">
        <v>179.71</v>
      </c>
      <c r="V5363" s="4">
        <v>-0.47299999999999998</v>
      </c>
      <c r="W5363" s="21">
        <v>148924.56</v>
      </c>
      <c r="X5363" s="21">
        <v>3.57</v>
      </c>
      <c r="Y5363" s="12" t="str">
        <f>IFERROR(VLOOKUP(C5363,[1]Index!$D:$F,3,FALSE),"Non List")</f>
        <v>Development Banks</v>
      </c>
      <c r="Z5363">
        <f>IFERROR(VLOOKUP(C5363,[1]LP!$B:$C,2,FALSE),0)</f>
        <v>341</v>
      </c>
      <c r="AA5363" s="11">
        <f t="shared" si="128"/>
        <v>37.390350877192986</v>
      </c>
      <c r="AB5363" s="11">
        <f>IFERROR(VLOOKUP(AD5363,[2]Sheet2!$M:$O,2,FALSE),0)</f>
        <v>0</v>
      </c>
      <c r="AC5363" s="11">
        <f>IFERROR(VLOOKUP(AD5363,[2]Sheet2!$M:$O,3,FALSE),0)</f>
        <v>0</v>
      </c>
      <c r="AD5363" s="10" t="s">
        <v>620</v>
      </c>
    </row>
    <row r="5364" spans="1:30" x14ac:dyDescent="0.45">
      <c r="A5364" s="12" t="s">
        <v>24</v>
      </c>
      <c r="B5364" s="12" t="s">
        <v>338</v>
      </c>
      <c r="C5364" s="12" t="s">
        <v>151</v>
      </c>
      <c r="D5364" s="12">
        <v>408</v>
      </c>
      <c r="E5364" s="12">
        <v>3382821.29</v>
      </c>
      <c r="F5364" s="12">
        <v>2742378.23</v>
      </c>
      <c r="G5364" s="12">
        <v>52213639.219999999</v>
      </c>
      <c r="H5364" s="12">
        <v>43221498.539999999</v>
      </c>
      <c r="I5364" s="12">
        <v>431899.39</v>
      </c>
      <c r="J5364" s="12">
        <v>491748.06</v>
      </c>
      <c r="K5364" s="21">
        <v>275925.5</v>
      </c>
      <c r="L5364" s="21">
        <v>173280.92</v>
      </c>
      <c r="M5364" s="21">
        <v>20.48</v>
      </c>
      <c r="N5364" s="21">
        <v>19.920000000000002</v>
      </c>
      <c r="O5364" s="21">
        <v>2.25</v>
      </c>
      <c r="P5364" s="21">
        <v>11.32</v>
      </c>
      <c r="Q5364" s="21">
        <v>0.28000000000000003</v>
      </c>
      <c r="R5364" s="21">
        <v>44.82</v>
      </c>
      <c r="S5364" s="22">
        <v>3.47</v>
      </c>
      <c r="T5364" s="21">
        <v>181.07</v>
      </c>
      <c r="U5364" s="21">
        <v>288.85000000000002</v>
      </c>
      <c r="V5364" s="4">
        <v>-0.29199999999999998</v>
      </c>
      <c r="W5364" s="21">
        <v>333446.78999999998</v>
      </c>
      <c r="X5364" s="21">
        <v>9.86</v>
      </c>
      <c r="Y5364" s="12" t="str">
        <f>IFERROR(VLOOKUP(C5364,[1]Index!$D:$F,3,FALSE),"Non List")</f>
        <v>Development Banks</v>
      </c>
      <c r="Z5364">
        <f>IFERROR(VLOOKUP(C5364,[1]LP!$B:$C,2,FALSE),0)</f>
        <v>403</v>
      </c>
      <c r="AA5364" s="11">
        <f t="shared" si="128"/>
        <v>19.677734375</v>
      </c>
      <c r="AB5364" s="11">
        <f>IFERROR(VLOOKUP(AD5364,[2]Sheet2!$M:$O,2,FALSE),0)</f>
        <v>0</v>
      </c>
      <c r="AC5364" s="11">
        <f>IFERROR(VLOOKUP(AD5364,[2]Sheet2!$M:$O,3,FALSE),0)</f>
        <v>0</v>
      </c>
      <c r="AD5364" s="10" t="s">
        <v>621</v>
      </c>
    </row>
    <row r="5365" spans="1:30" x14ac:dyDescent="0.45">
      <c r="A5365" s="12" t="s">
        <v>24</v>
      </c>
      <c r="B5365" s="12" t="s">
        <v>338</v>
      </c>
      <c r="C5365" s="12" t="s">
        <v>147</v>
      </c>
      <c r="D5365" s="12">
        <v>336.7</v>
      </c>
      <c r="E5365" s="12">
        <v>3281164.6690000002</v>
      </c>
      <c r="F5365" s="12">
        <v>1547897.6910000001</v>
      </c>
      <c r="G5365" s="12">
        <v>54835685.752999999</v>
      </c>
      <c r="H5365" s="12">
        <v>43512291.189999998</v>
      </c>
      <c r="I5365" s="12">
        <v>490910.72200000001</v>
      </c>
      <c r="J5365" s="12">
        <v>578434.179</v>
      </c>
      <c r="K5365" s="21">
        <v>275337.19300000003</v>
      </c>
      <c r="L5365" s="21">
        <v>119521.88099999999</v>
      </c>
      <c r="M5365" s="21">
        <v>14.56</v>
      </c>
      <c r="N5365" s="21">
        <v>23.13</v>
      </c>
      <c r="O5365" s="21">
        <v>2.29</v>
      </c>
      <c r="P5365" s="21">
        <v>9.9</v>
      </c>
      <c r="Q5365" s="21">
        <v>0.18</v>
      </c>
      <c r="R5365" s="21">
        <v>52.97</v>
      </c>
      <c r="S5365" s="22">
        <v>3.48</v>
      </c>
      <c r="T5365" s="21">
        <v>147.18</v>
      </c>
      <c r="U5365" s="21">
        <v>219.58</v>
      </c>
      <c r="V5365" s="4">
        <v>-0.3478</v>
      </c>
      <c r="W5365" s="21">
        <v>25630.39</v>
      </c>
      <c r="X5365" s="21">
        <v>0.78</v>
      </c>
      <c r="Y5365" s="12" t="str">
        <f>IFERROR(VLOOKUP(C5365,[1]Index!$D:$F,3,FALSE),"Non List")</f>
        <v>Development Banks</v>
      </c>
      <c r="Z5365">
        <f>IFERROR(VLOOKUP(C5365,[1]LP!$B:$C,2,FALSE),0)</f>
        <v>352.9</v>
      </c>
      <c r="AA5365" s="11">
        <f t="shared" si="128"/>
        <v>24.237637362637361</v>
      </c>
      <c r="AB5365" s="11">
        <f>IFERROR(VLOOKUP(AD5365,[2]Sheet2!$M:$O,2,FALSE),0)</f>
        <v>0</v>
      </c>
      <c r="AC5365" s="11">
        <f>IFERROR(VLOOKUP(AD5365,[2]Sheet2!$M:$O,3,FALSE),0)</f>
        <v>0</v>
      </c>
      <c r="AD5365" s="10" t="s">
        <v>622</v>
      </c>
    </row>
    <row r="5366" spans="1:30" x14ac:dyDescent="0.45">
      <c r="A5366" s="12" t="s">
        <v>24</v>
      </c>
      <c r="B5366" s="12" t="s">
        <v>338</v>
      </c>
      <c r="C5366" s="12" t="s">
        <v>148</v>
      </c>
      <c r="D5366" s="12">
        <v>253</v>
      </c>
      <c r="E5366" s="12">
        <v>834338.43200000003</v>
      </c>
      <c r="F5366" s="12">
        <v>-375484.658</v>
      </c>
      <c r="G5366" s="12">
        <v>4858693.8540000003</v>
      </c>
      <c r="H5366" s="12">
        <v>3769388.4037000001</v>
      </c>
      <c r="I5366" s="12">
        <v>23833.014999999999</v>
      </c>
      <c r="J5366" s="12">
        <v>31804.728999999999</v>
      </c>
      <c r="K5366" s="21">
        <v>-15818.553</v>
      </c>
      <c r="L5366" s="21">
        <v>-119219.234</v>
      </c>
      <c r="M5366" s="21">
        <v>-57.12</v>
      </c>
      <c r="N5366" s="21">
        <v>-4.43</v>
      </c>
      <c r="O5366" s="21">
        <v>4.5999999999999996</v>
      </c>
      <c r="P5366" s="21">
        <v>-103.93</v>
      </c>
      <c r="Q5366" s="21">
        <v>-2.04</v>
      </c>
      <c r="R5366" s="21">
        <v>-20.38</v>
      </c>
      <c r="S5366" s="22">
        <v>18.5</v>
      </c>
      <c r="T5366" s="21">
        <v>55</v>
      </c>
      <c r="U5366" s="21" t="s">
        <v>314</v>
      </c>
      <c r="V5366" s="12" t="s">
        <v>314</v>
      </c>
      <c r="W5366" s="21">
        <v>-499935.54800000001</v>
      </c>
      <c r="X5366" s="21">
        <v>-59.92</v>
      </c>
      <c r="Y5366" s="12" t="str">
        <f>IFERROR(VLOOKUP(C5366,[1]Index!$D:$F,3,FALSE),"Non List")</f>
        <v>Development Banks</v>
      </c>
      <c r="Z5366">
        <f>IFERROR(VLOOKUP(C5366,[1]LP!$B:$C,2,FALSE),0)</f>
        <v>273</v>
      </c>
      <c r="AA5366" s="11">
        <f t="shared" si="128"/>
        <v>-4.7794117647058822</v>
      </c>
      <c r="AB5366" s="11">
        <f>IFERROR(VLOOKUP(AD5366,[2]Sheet2!$M:$O,2,FALSE),0)</f>
        <v>0</v>
      </c>
      <c r="AC5366" s="11">
        <f>IFERROR(VLOOKUP(AD5366,[2]Sheet2!$M:$O,3,FALSE),0)</f>
        <v>0</v>
      </c>
      <c r="AD5366" s="10" t="s">
        <v>623</v>
      </c>
    </row>
    <row r="5367" spans="1:30" x14ac:dyDescent="0.45">
      <c r="A5367" s="12" t="s">
        <v>24</v>
      </c>
      <c r="B5367" s="12" t="s">
        <v>338</v>
      </c>
      <c r="C5367" s="12" t="s">
        <v>157</v>
      </c>
      <c r="D5367" s="12">
        <v>356</v>
      </c>
      <c r="E5367" s="12">
        <v>948875.45900000003</v>
      </c>
      <c r="F5367" s="12">
        <v>170668.56</v>
      </c>
      <c r="G5367" s="12">
        <v>6615575.4000000004</v>
      </c>
      <c r="H5367" s="12">
        <v>4677396.4330000002</v>
      </c>
      <c r="I5367" s="12">
        <v>63744.347999999998</v>
      </c>
      <c r="J5367" s="12">
        <v>69466.495999999999</v>
      </c>
      <c r="K5367" s="21">
        <v>27180.842000000001</v>
      </c>
      <c r="L5367" s="21">
        <v>-26180.621999999999</v>
      </c>
      <c r="M5367" s="21">
        <v>-11</v>
      </c>
      <c r="N5367" s="21">
        <v>-32.36</v>
      </c>
      <c r="O5367" s="21">
        <v>3.02</v>
      </c>
      <c r="P5367" s="21">
        <v>-9.35</v>
      </c>
      <c r="Q5367" s="21">
        <v>-0.32</v>
      </c>
      <c r="R5367" s="21">
        <v>-97.73</v>
      </c>
      <c r="S5367" s="22">
        <v>7.43</v>
      </c>
      <c r="T5367" s="21">
        <v>117.99</v>
      </c>
      <c r="U5367" s="21" t="s">
        <v>314</v>
      </c>
      <c r="V5367" s="12" t="s">
        <v>314</v>
      </c>
      <c r="W5367" s="21">
        <v>-55550.955999999998</v>
      </c>
      <c r="X5367" s="21">
        <v>-5.85</v>
      </c>
      <c r="Y5367" s="12" t="str">
        <f>IFERROR(VLOOKUP(C5367,[1]Index!$D:$F,3,FALSE),"Non List")</f>
        <v>Finance</v>
      </c>
      <c r="Z5367">
        <f>IFERROR(VLOOKUP(C5367,[1]LP!$B:$C,2,FALSE),0)</f>
        <v>359</v>
      </c>
      <c r="AA5367" s="11">
        <f t="shared" si="128"/>
        <v>-32.636363636363633</v>
      </c>
      <c r="AB5367" s="11">
        <f>IFERROR(VLOOKUP(AD5367,[2]Sheet2!$M:$O,2,FALSE),0)</f>
        <v>0</v>
      </c>
      <c r="AC5367" s="11">
        <f>IFERROR(VLOOKUP(AD5367,[2]Sheet2!$M:$O,3,FALSE),0)</f>
        <v>0</v>
      </c>
      <c r="AD5367" s="10" t="s">
        <v>624</v>
      </c>
    </row>
    <row r="5368" spans="1:30" x14ac:dyDescent="0.45">
      <c r="A5368" s="12" t="s">
        <v>24</v>
      </c>
      <c r="B5368" s="12" t="s">
        <v>338</v>
      </c>
      <c r="C5368" s="12" t="s">
        <v>158</v>
      </c>
      <c r="D5368" s="12">
        <v>453.2</v>
      </c>
      <c r="E5368" s="12">
        <v>946115.2</v>
      </c>
      <c r="F5368" s="12">
        <v>1384634.42</v>
      </c>
      <c r="G5368" s="12">
        <v>11787258.74</v>
      </c>
      <c r="H5368" s="12">
        <v>9125867.7699999996</v>
      </c>
      <c r="I5368" s="12">
        <v>71904.06</v>
      </c>
      <c r="J5368" s="12">
        <v>88450.08</v>
      </c>
      <c r="K5368" s="21">
        <v>31037.27</v>
      </c>
      <c r="L5368" s="21">
        <v>-35017.519999999997</v>
      </c>
      <c r="M5368" s="21">
        <v>-14.8</v>
      </c>
      <c r="N5368" s="21">
        <v>-30.62</v>
      </c>
      <c r="O5368" s="21">
        <v>1.84</v>
      </c>
      <c r="P5368" s="21">
        <v>-6.01</v>
      </c>
      <c r="Q5368" s="21">
        <v>-0.23</v>
      </c>
      <c r="R5368" s="21">
        <v>-56.34</v>
      </c>
      <c r="S5368" s="22">
        <v>3.97</v>
      </c>
      <c r="T5368" s="21">
        <v>246.35</v>
      </c>
      <c r="U5368" s="21" t="s">
        <v>314</v>
      </c>
      <c r="V5368" s="12" t="s">
        <v>314</v>
      </c>
      <c r="W5368" s="21">
        <v>0</v>
      </c>
      <c r="X5368" s="21">
        <v>0</v>
      </c>
      <c r="Y5368" s="12" t="str">
        <f>IFERROR(VLOOKUP(C5368,[1]Index!$D:$F,3,FALSE),"Non List")</f>
        <v>Finance</v>
      </c>
      <c r="Z5368">
        <f>IFERROR(VLOOKUP(C5368,[1]LP!$B:$C,2,FALSE),0)</f>
        <v>447.9</v>
      </c>
      <c r="AA5368" s="11">
        <f t="shared" si="128"/>
        <v>-30.263513513513512</v>
      </c>
      <c r="AB5368" s="11">
        <f>IFERROR(VLOOKUP(AD5368,[2]Sheet2!$M:$O,2,FALSE),0)</f>
        <v>0</v>
      </c>
      <c r="AC5368" s="11">
        <f>IFERROR(VLOOKUP(AD5368,[2]Sheet2!$M:$O,3,FALSE),0)</f>
        <v>0</v>
      </c>
      <c r="AD5368" s="10" t="s">
        <v>625</v>
      </c>
    </row>
    <row r="5369" spans="1:30" x14ac:dyDescent="0.45">
      <c r="A5369" s="12" t="s">
        <v>24</v>
      </c>
      <c r="B5369" s="12" t="s">
        <v>338</v>
      </c>
      <c r="C5369" s="12" t="s">
        <v>174</v>
      </c>
      <c r="D5369" s="12">
        <v>372.1</v>
      </c>
      <c r="E5369" s="12">
        <v>1012176</v>
      </c>
      <c r="F5369" s="12">
        <v>383625</v>
      </c>
      <c r="G5369" s="12">
        <v>7639316</v>
      </c>
      <c r="H5369" s="12">
        <v>5436593</v>
      </c>
      <c r="I5369" s="12">
        <v>49749</v>
      </c>
      <c r="J5369" s="12">
        <v>55484</v>
      </c>
      <c r="K5369" s="21">
        <v>13676</v>
      </c>
      <c r="L5369" s="21">
        <v>-53982</v>
      </c>
      <c r="M5369" s="21">
        <v>-21.32</v>
      </c>
      <c r="N5369" s="21">
        <v>-17.45</v>
      </c>
      <c r="O5369" s="21">
        <v>2.7</v>
      </c>
      <c r="P5369" s="21">
        <v>-15.47</v>
      </c>
      <c r="Q5369" s="21">
        <v>-0.56000000000000005</v>
      </c>
      <c r="R5369" s="21">
        <v>-47.12</v>
      </c>
      <c r="S5369" s="22">
        <v>4.72</v>
      </c>
      <c r="T5369" s="21">
        <v>137.9</v>
      </c>
      <c r="U5369" s="21" t="s">
        <v>314</v>
      </c>
      <c r="V5369" s="12" t="s">
        <v>314</v>
      </c>
      <c r="W5369" s="21">
        <v>0</v>
      </c>
      <c r="X5369" s="21">
        <v>0</v>
      </c>
      <c r="Y5369" s="12" t="str">
        <f>IFERROR(VLOOKUP(C5369,[1]Index!$D:$F,3,FALSE),"Non List")</f>
        <v>Finance</v>
      </c>
      <c r="Z5369">
        <f>IFERROR(VLOOKUP(C5369,[1]LP!$B:$C,2,FALSE),0)</f>
        <v>367.6</v>
      </c>
      <c r="AA5369" s="11">
        <f t="shared" si="128"/>
        <v>-17.242026266416513</v>
      </c>
      <c r="AB5369" s="11">
        <f>IFERROR(VLOOKUP(AD5369,[2]Sheet2!$M:$O,2,FALSE),0)</f>
        <v>0</v>
      </c>
      <c r="AC5369" s="11">
        <f>IFERROR(VLOOKUP(AD5369,[2]Sheet2!$M:$O,3,FALSE),0)</f>
        <v>0</v>
      </c>
      <c r="AD5369" s="10" t="s">
        <v>626</v>
      </c>
    </row>
    <row r="5370" spans="1:30" x14ac:dyDescent="0.45">
      <c r="A5370" s="12" t="s">
        <v>24</v>
      </c>
      <c r="B5370" s="12" t="s">
        <v>338</v>
      </c>
      <c r="C5370" s="12" t="s">
        <v>159</v>
      </c>
      <c r="D5370" s="12">
        <v>499</v>
      </c>
      <c r="E5370" s="12">
        <v>1183470.96</v>
      </c>
      <c r="F5370" s="12">
        <v>701007.804</v>
      </c>
      <c r="G5370" s="12">
        <v>14939888.608999999</v>
      </c>
      <c r="H5370" s="12">
        <v>13492035.391000001</v>
      </c>
      <c r="I5370" s="12">
        <v>116866.436</v>
      </c>
      <c r="J5370" s="12">
        <v>142222.12</v>
      </c>
      <c r="K5370" s="21">
        <v>72133.811000000002</v>
      </c>
      <c r="L5370" s="21">
        <v>9377.1180000000004</v>
      </c>
      <c r="M5370" s="21">
        <v>3.16</v>
      </c>
      <c r="N5370" s="21">
        <v>157.91</v>
      </c>
      <c r="O5370" s="21">
        <v>3.13</v>
      </c>
      <c r="P5370" s="21">
        <v>1.99</v>
      </c>
      <c r="Q5370" s="21">
        <v>0.04</v>
      </c>
      <c r="R5370" s="21">
        <v>494.26</v>
      </c>
      <c r="S5370" s="22">
        <v>3.23</v>
      </c>
      <c r="T5370" s="21">
        <v>159.22999999999999</v>
      </c>
      <c r="U5370" s="21">
        <v>106.4</v>
      </c>
      <c r="V5370" s="4">
        <v>-0.78680000000000005</v>
      </c>
      <c r="W5370" s="21">
        <v>0</v>
      </c>
      <c r="X5370" s="21">
        <v>0</v>
      </c>
      <c r="Y5370" s="12" t="str">
        <f>IFERROR(VLOOKUP(C5370,[1]Index!$D:$F,3,FALSE),"Non List")</f>
        <v>Finance</v>
      </c>
      <c r="Z5370">
        <f>IFERROR(VLOOKUP(C5370,[1]LP!$B:$C,2,FALSE),0)</f>
        <v>502.9</v>
      </c>
      <c r="AA5370" s="11">
        <f t="shared" si="128"/>
        <v>159.14556962025316</v>
      </c>
      <c r="AB5370" s="11">
        <f>IFERROR(VLOOKUP(AD5370,[2]Sheet2!$M:$O,2,FALSE),0)</f>
        <v>0</v>
      </c>
      <c r="AC5370" s="11">
        <f>IFERROR(VLOOKUP(AD5370,[2]Sheet2!$M:$O,3,FALSE),0)</f>
        <v>0</v>
      </c>
      <c r="AD5370" s="10" t="s">
        <v>627</v>
      </c>
    </row>
    <row r="5371" spans="1:30" x14ac:dyDescent="0.45">
      <c r="A5371" s="12" t="s">
        <v>24</v>
      </c>
      <c r="B5371" s="12" t="s">
        <v>338</v>
      </c>
      <c r="C5371" s="12" t="s">
        <v>161</v>
      </c>
      <c r="D5371" s="12">
        <v>369</v>
      </c>
      <c r="E5371" s="12">
        <v>690472.8</v>
      </c>
      <c r="F5371" s="12">
        <v>-50034.980600000003</v>
      </c>
      <c r="G5371" s="12">
        <v>3576186.0975000001</v>
      </c>
      <c r="H5371" s="12">
        <v>3126529.8313000002</v>
      </c>
      <c r="I5371" s="12">
        <v>51080.0959</v>
      </c>
      <c r="J5371" s="12">
        <v>52478.393900000003</v>
      </c>
      <c r="K5371" s="21">
        <v>41028.318700000003</v>
      </c>
      <c r="L5371" s="21">
        <v>436.42110000000002</v>
      </c>
      <c r="M5371" s="21">
        <v>0.24</v>
      </c>
      <c r="N5371" s="21">
        <v>1537.5</v>
      </c>
      <c r="O5371" s="21">
        <v>3.98</v>
      </c>
      <c r="P5371" s="21">
        <v>0.27</v>
      </c>
      <c r="Q5371" s="21"/>
      <c r="R5371" s="21">
        <v>6119.25</v>
      </c>
      <c r="S5371" s="22">
        <v>17.600000000000001</v>
      </c>
      <c r="T5371" s="21">
        <v>92.75</v>
      </c>
      <c r="U5371" s="21">
        <v>22.38</v>
      </c>
      <c r="V5371" s="4">
        <v>-0.93940000000000001</v>
      </c>
      <c r="W5371" s="21">
        <v>436.42</v>
      </c>
      <c r="X5371" s="21">
        <v>0.06</v>
      </c>
      <c r="Y5371" s="12" t="str">
        <f>IFERROR(VLOOKUP(C5371,[1]Index!$D:$F,3,FALSE),"Non List")</f>
        <v>Finance</v>
      </c>
      <c r="Z5371">
        <f>IFERROR(VLOOKUP(C5371,[1]LP!$B:$C,2,FALSE),0)</f>
        <v>375</v>
      </c>
      <c r="AA5371" s="11">
        <f t="shared" si="128"/>
        <v>1562.5</v>
      </c>
      <c r="AB5371" s="11">
        <f>IFERROR(VLOOKUP(AD5371,[2]Sheet2!$M:$O,2,FALSE),0)</f>
        <v>0</v>
      </c>
      <c r="AC5371" s="11">
        <f>IFERROR(VLOOKUP(AD5371,[2]Sheet2!$M:$O,3,FALSE),0)</f>
        <v>0</v>
      </c>
      <c r="AD5371" s="10" t="s">
        <v>628</v>
      </c>
    </row>
    <row r="5372" spans="1:30" x14ac:dyDescent="0.45">
      <c r="A5372" s="12" t="s">
        <v>24</v>
      </c>
      <c r="B5372" s="12" t="s">
        <v>338</v>
      </c>
      <c r="C5372" s="12" t="s">
        <v>162</v>
      </c>
      <c r="D5372" s="12">
        <v>555.1</v>
      </c>
      <c r="E5372" s="12">
        <v>1351553</v>
      </c>
      <c r="F5372" s="12">
        <v>785873</v>
      </c>
      <c r="G5372" s="12">
        <v>14154254</v>
      </c>
      <c r="H5372" s="12">
        <v>12210764</v>
      </c>
      <c r="I5372" s="12">
        <v>189506</v>
      </c>
      <c r="J5372" s="12">
        <v>217213</v>
      </c>
      <c r="K5372" s="21">
        <v>128182</v>
      </c>
      <c r="L5372" s="21">
        <v>82777</v>
      </c>
      <c r="M5372" s="21">
        <v>24.48</v>
      </c>
      <c r="N5372" s="21">
        <v>22.68</v>
      </c>
      <c r="O5372" s="21">
        <v>3.51</v>
      </c>
      <c r="P5372" s="21">
        <v>15.49</v>
      </c>
      <c r="Q5372" s="21">
        <v>0.44</v>
      </c>
      <c r="R5372" s="21">
        <v>79.61</v>
      </c>
      <c r="S5372" s="22">
        <v>2.85</v>
      </c>
      <c r="T5372" s="21">
        <v>158.15</v>
      </c>
      <c r="U5372" s="21">
        <v>295.14</v>
      </c>
      <c r="V5372" s="4">
        <v>-0.46829999999999999</v>
      </c>
      <c r="W5372" s="21">
        <v>28572</v>
      </c>
      <c r="X5372" s="21">
        <v>2.11</v>
      </c>
      <c r="Y5372" s="12" t="str">
        <f>IFERROR(VLOOKUP(C5372,[1]Index!$D:$F,3,FALSE),"Non List")</f>
        <v>Finance</v>
      </c>
      <c r="Z5372">
        <f>IFERROR(VLOOKUP(C5372,[1]LP!$B:$C,2,FALSE),0)</f>
        <v>534</v>
      </c>
      <c r="AA5372" s="11">
        <f t="shared" si="128"/>
        <v>21.813725490196077</v>
      </c>
      <c r="AB5372" s="11">
        <f>IFERROR(VLOOKUP(AD5372,[2]Sheet2!$M:$O,2,FALSE),0)</f>
        <v>0</v>
      </c>
      <c r="AC5372" s="11">
        <f>IFERROR(VLOOKUP(AD5372,[2]Sheet2!$M:$O,3,FALSE),0)</f>
        <v>0</v>
      </c>
      <c r="AD5372" s="10" t="s">
        <v>629</v>
      </c>
    </row>
    <row r="5373" spans="1:30" x14ac:dyDescent="0.45">
      <c r="A5373" s="12" t="s">
        <v>24</v>
      </c>
      <c r="B5373" s="12" t="s">
        <v>338</v>
      </c>
      <c r="C5373" s="12" t="s">
        <v>178</v>
      </c>
      <c r="D5373" s="12">
        <v>329</v>
      </c>
      <c r="E5373" s="12">
        <v>610200</v>
      </c>
      <c r="F5373" s="12">
        <v>65257.13</v>
      </c>
      <c r="G5373" s="12">
        <v>1522163.17</v>
      </c>
      <c r="H5373" s="12">
        <v>1167288.92</v>
      </c>
      <c r="I5373" s="12">
        <v>19509.09</v>
      </c>
      <c r="J5373" s="12">
        <v>21418.74</v>
      </c>
      <c r="K5373" s="21">
        <v>10820.19</v>
      </c>
      <c r="L5373" s="21">
        <v>6580.48</v>
      </c>
      <c r="M5373" s="21">
        <v>4.28</v>
      </c>
      <c r="N5373" s="21">
        <v>76.87</v>
      </c>
      <c r="O5373" s="21">
        <v>2.97</v>
      </c>
      <c r="P5373" s="21">
        <v>3.9</v>
      </c>
      <c r="Q5373" s="21">
        <v>0.28999999999999998</v>
      </c>
      <c r="R5373" s="21">
        <v>228.3</v>
      </c>
      <c r="S5373" s="22">
        <v>1.22</v>
      </c>
      <c r="T5373" s="21">
        <v>110.69</v>
      </c>
      <c r="U5373" s="21">
        <v>103.24</v>
      </c>
      <c r="V5373" s="4">
        <v>-0.68620000000000003</v>
      </c>
      <c r="W5373" s="21">
        <v>6580.48</v>
      </c>
      <c r="X5373" s="21">
        <v>1.08</v>
      </c>
      <c r="Y5373" s="12" t="str">
        <f>IFERROR(VLOOKUP(C5373,[1]Index!$D:$F,3,FALSE),"Non List")</f>
        <v>Finance</v>
      </c>
      <c r="Z5373">
        <f>IFERROR(VLOOKUP(C5373,[1]LP!$B:$C,2,FALSE),0)</f>
        <v>354</v>
      </c>
      <c r="AA5373" s="11">
        <f t="shared" si="128"/>
        <v>82.710280373831765</v>
      </c>
      <c r="AB5373" s="11">
        <f>IFERROR(VLOOKUP(AD5373,[2]Sheet2!$M:$O,2,FALSE),0)</f>
        <v>0</v>
      </c>
      <c r="AC5373" s="11">
        <f>IFERROR(VLOOKUP(AD5373,[2]Sheet2!$M:$O,3,FALSE),0)</f>
        <v>0</v>
      </c>
      <c r="AD5373" s="10" t="s">
        <v>630</v>
      </c>
    </row>
    <row r="5374" spans="1:30" x14ac:dyDescent="0.45">
      <c r="A5374" s="12" t="s">
        <v>24</v>
      </c>
      <c r="B5374" s="12" t="s">
        <v>338</v>
      </c>
      <c r="C5374" s="12" t="s">
        <v>180</v>
      </c>
      <c r="D5374" s="12">
        <v>324</v>
      </c>
      <c r="E5374" s="12">
        <v>729502</v>
      </c>
      <c r="F5374" s="12">
        <v>242624</v>
      </c>
      <c r="G5374" s="12">
        <v>1919765</v>
      </c>
      <c r="H5374" s="12">
        <v>1313748</v>
      </c>
      <c r="I5374" s="12">
        <v>15286</v>
      </c>
      <c r="J5374" s="12">
        <v>17710</v>
      </c>
      <c r="K5374" s="21">
        <v>-10465</v>
      </c>
      <c r="L5374" s="21">
        <v>-20244</v>
      </c>
      <c r="M5374" s="21">
        <v>-11.08</v>
      </c>
      <c r="N5374" s="21">
        <v>-29.24</v>
      </c>
      <c r="O5374" s="21">
        <v>2.4300000000000002</v>
      </c>
      <c r="P5374" s="21">
        <v>-8.33</v>
      </c>
      <c r="Q5374" s="21">
        <v>-0.62</v>
      </c>
      <c r="R5374" s="21">
        <v>-71.05</v>
      </c>
      <c r="S5374" s="22">
        <v>11.75</v>
      </c>
      <c r="T5374" s="21">
        <v>133.26</v>
      </c>
      <c r="U5374" s="21" t="s">
        <v>314</v>
      </c>
      <c r="V5374" s="12" t="s">
        <v>314</v>
      </c>
      <c r="W5374" s="21">
        <v>-236748</v>
      </c>
      <c r="X5374" s="21">
        <v>-32.450000000000003</v>
      </c>
      <c r="Y5374" s="12" t="str">
        <f>IFERROR(VLOOKUP(C5374,[1]Index!$D:$F,3,FALSE),"Non List")</f>
        <v>Finance</v>
      </c>
      <c r="Z5374">
        <f>IFERROR(VLOOKUP(C5374,[1]LP!$B:$C,2,FALSE),0)</f>
        <v>343.7</v>
      </c>
      <c r="AA5374" s="11">
        <f t="shared" si="128"/>
        <v>-31.01985559566787</v>
      </c>
      <c r="AB5374" s="11">
        <f>IFERROR(VLOOKUP(AD5374,[2]Sheet2!$M:$O,2,FALSE),0)</f>
        <v>0</v>
      </c>
      <c r="AC5374" s="11">
        <f>IFERROR(VLOOKUP(AD5374,[2]Sheet2!$M:$O,3,FALSE),0)</f>
        <v>0</v>
      </c>
      <c r="AD5374" s="10" t="s">
        <v>631</v>
      </c>
    </row>
    <row r="5375" spans="1:30" x14ac:dyDescent="0.45">
      <c r="A5375" s="12" t="s">
        <v>24</v>
      </c>
      <c r="B5375" s="12" t="s">
        <v>338</v>
      </c>
      <c r="C5375" s="12" t="s">
        <v>163</v>
      </c>
      <c r="D5375" s="12">
        <v>360.3</v>
      </c>
      <c r="E5375" s="12">
        <v>1082556.605</v>
      </c>
      <c r="F5375" s="12">
        <v>419344.38199999998</v>
      </c>
      <c r="G5375" s="12">
        <v>12053034.248</v>
      </c>
      <c r="H5375" s="12">
        <v>8961129.9989999998</v>
      </c>
      <c r="I5375" s="12">
        <v>84676.701000000001</v>
      </c>
      <c r="J5375" s="12">
        <v>93880.231</v>
      </c>
      <c r="K5375" s="21">
        <v>34297.555999999997</v>
      </c>
      <c r="L5375" s="21">
        <v>-56170.574999999997</v>
      </c>
      <c r="M5375" s="21">
        <v>-20.72</v>
      </c>
      <c r="N5375" s="21">
        <v>-17.39</v>
      </c>
      <c r="O5375" s="21">
        <v>2.6</v>
      </c>
      <c r="P5375" s="21">
        <v>-14.96</v>
      </c>
      <c r="Q5375" s="21">
        <v>-0.39</v>
      </c>
      <c r="R5375" s="21">
        <v>-45.21</v>
      </c>
      <c r="S5375" s="22">
        <v>4.13</v>
      </c>
      <c r="T5375" s="21">
        <v>138.74</v>
      </c>
      <c r="U5375" s="21" t="s">
        <v>314</v>
      </c>
      <c r="V5375" s="12" t="s">
        <v>314</v>
      </c>
      <c r="W5375" s="21">
        <v>178330.01300000001</v>
      </c>
      <c r="X5375" s="21">
        <v>16.47</v>
      </c>
      <c r="Y5375" s="12" t="str">
        <f>IFERROR(VLOOKUP(C5375,[1]Index!$D:$F,3,FALSE),"Non List")</f>
        <v>Finance</v>
      </c>
      <c r="Z5375">
        <f>IFERROR(VLOOKUP(C5375,[1]LP!$B:$C,2,FALSE),0)</f>
        <v>380</v>
      </c>
      <c r="AA5375" s="11">
        <f t="shared" si="128"/>
        <v>-18.339768339768341</v>
      </c>
      <c r="AB5375" s="11">
        <f>IFERROR(VLOOKUP(AD5375,[2]Sheet2!$M:$O,2,FALSE),0)</f>
        <v>0</v>
      </c>
      <c r="AC5375" s="11">
        <f>IFERROR(VLOOKUP(AD5375,[2]Sheet2!$M:$O,3,FALSE),0)</f>
        <v>0</v>
      </c>
      <c r="AD5375" s="10" t="s">
        <v>632</v>
      </c>
    </row>
    <row r="5376" spans="1:30" x14ac:dyDescent="0.45">
      <c r="A5376" s="12" t="s">
        <v>24</v>
      </c>
      <c r="B5376" s="12" t="s">
        <v>338</v>
      </c>
      <c r="C5376" s="12" t="s">
        <v>164</v>
      </c>
      <c r="D5376" s="12">
        <v>315</v>
      </c>
      <c r="E5376" s="12">
        <v>848106</v>
      </c>
      <c r="F5376" s="12">
        <v>-287479.109</v>
      </c>
      <c r="G5376" s="12">
        <v>4769229.6689999998</v>
      </c>
      <c r="H5376" s="12">
        <v>3428615.9350000001</v>
      </c>
      <c r="I5376" s="12">
        <v>12787.861999999999</v>
      </c>
      <c r="J5376" s="12">
        <v>32648.522000000001</v>
      </c>
      <c r="K5376" s="21">
        <v>-23514.491000000002</v>
      </c>
      <c r="L5376" s="21">
        <v>-61185.642999999996</v>
      </c>
      <c r="M5376" s="21">
        <v>-28.84</v>
      </c>
      <c r="N5376" s="21">
        <v>-10.92</v>
      </c>
      <c r="O5376" s="21">
        <v>4.7699999999999996</v>
      </c>
      <c r="P5376" s="21">
        <v>-43.65</v>
      </c>
      <c r="Q5376" s="21">
        <v>-1.06</v>
      </c>
      <c r="R5376" s="21">
        <v>-52.09</v>
      </c>
      <c r="S5376" s="22">
        <v>12.45</v>
      </c>
      <c r="T5376" s="21">
        <v>66.099999999999994</v>
      </c>
      <c r="U5376" s="21" t="s">
        <v>314</v>
      </c>
      <c r="V5376" s="12" t="s">
        <v>314</v>
      </c>
      <c r="W5376" s="21">
        <v>-398232.27500000002</v>
      </c>
      <c r="X5376" s="21">
        <v>-46.96</v>
      </c>
      <c r="Y5376" s="12" t="str">
        <f>IFERROR(VLOOKUP(C5376,[1]Index!$D:$F,3,FALSE),"Non List")</f>
        <v>Finance</v>
      </c>
      <c r="Z5376">
        <f>IFERROR(VLOOKUP(C5376,[1]LP!$B:$C,2,FALSE),0)</f>
        <v>335.1</v>
      </c>
      <c r="AA5376" s="11">
        <f t="shared" si="128"/>
        <v>-11.619278779472955</v>
      </c>
      <c r="AB5376" s="11">
        <f>IFERROR(VLOOKUP(AD5376,[2]Sheet2!$M:$O,2,FALSE),0)</f>
        <v>0</v>
      </c>
      <c r="AC5376" s="11">
        <f>IFERROR(VLOOKUP(AD5376,[2]Sheet2!$M:$O,3,FALSE),0)</f>
        <v>0</v>
      </c>
      <c r="AD5376" s="10" t="s">
        <v>633</v>
      </c>
    </row>
    <row r="5377" spans="1:30" x14ac:dyDescent="0.45">
      <c r="A5377" s="12" t="s">
        <v>24</v>
      </c>
      <c r="B5377" s="12" t="s">
        <v>338</v>
      </c>
      <c r="C5377" s="12" t="s">
        <v>166</v>
      </c>
      <c r="D5377" s="12">
        <v>370</v>
      </c>
      <c r="E5377" s="12">
        <v>981683.19999999995</v>
      </c>
      <c r="F5377" s="12">
        <v>352022.614</v>
      </c>
      <c r="G5377" s="12">
        <v>7008453.8200000003</v>
      </c>
      <c r="H5377" s="12">
        <v>5455996.7460000003</v>
      </c>
      <c r="I5377" s="12">
        <v>56895.383999999998</v>
      </c>
      <c r="J5377" s="12">
        <v>64963.917000000001</v>
      </c>
      <c r="K5377" s="21">
        <v>34429</v>
      </c>
      <c r="L5377" s="21">
        <v>291.02999999999997</v>
      </c>
      <c r="M5377" s="21">
        <v>0.08</v>
      </c>
      <c r="N5377" s="21">
        <v>4625</v>
      </c>
      <c r="O5377" s="21">
        <v>2.72</v>
      </c>
      <c r="P5377" s="21">
        <v>0.09</v>
      </c>
      <c r="Q5377" s="21"/>
      <c r="R5377" s="21">
        <v>12580</v>
      </c>
      <c r="S5377" s="22">
        <v>1.2</v>
      </c>
      <c r="T5377" s="21">
        <v>135.86000000000001</v>
      </c>
      <c r="U5377" s="21">
        <v>15.64</v>
      </c>
      <c r="V5377" s="4">
        <v>-0.9577</v>
      </c>
      <c r="W5377" s="21">
        <v>12261.044</v>
      </c>
      <c r="X5377" s="21">
        <v>1.25</v>
      </c>
      <c r="Y5377" s="12" t="str">
        <f>IFERROR(VLOOKUP(C5377,[1]Index!$D:$F,3,FALSE),"Non List")</f>
        <v>Finance</v>
      </c>
      <c r="Z5377">
        <f>IFERROR(VLOOKUP(C5377,[1]LP!$B:$C,2,FALSE),0)</f>
        <v>373</v>
      </c>
      <c r="AA5377" s="11">
        <f t="shared" si="128"/>
        <v>4662.5</v>
      </c>
      <c r="AB5377" s="11">
        <f>IFERROR(VLOOKUP(AD5377,[2]Sheet2!$M:$O,2,FALSE),0)</f>
        <v>0</v>
      </c>
      <c r="AC5377" s="11">
        <f>IFERROR(VLOOKUP(AD5377,[2]Sheet2!$M:$O,3,FALSE),0)</f>
        <v>0</v>
      </c>
      <c r="AD5377" s="10" t="s">
        <v>634</v>
      </c>
    </row>
    <row r="5378" spans="1:30" x14ac:dyDescent="0.45">
      <c r="A5378" s="12" t="s">
        <v>24</v>
      </c>
      <c r="B5378" s="12" t="s">
        <v>338</v>
      </c>
      <c r="C5378" s="12" t="s">
        <v>170</v>
      </c>
      <c r="D5378" s="12">
        <v>370</v>
      </c>
      <c r="E5378" s="12">
        <v>1121452</v>
      </c>
      <c r="F5378" s="12">
        <v>78149</v>
      </c>
      <c r="G5378" s="12">
        <v>6517818</v>
      </c>
      <c r="H5378" s="12">
        <v>5087065</v>
      </c>
      <c r="I5378" s="12">
        <v>50500</v>
      </c>
      <c r="J5378" s="12">
        <v>59377</v>
      </c>
      <c r="K5378" s="21">
        <v>-981</v>
      </c>
      <c r="L5378" s="21">
        <v>53942</v>
      </c>
      <c r="M5378" s="21">
        <v>19.239999999999998</v>
      </c>
      <c r="N5378" s="21">
        <v>19.23</v>
      </c>
      <c r="O5378" s="21">
        <v>3.46</v>
      </c>
      <c r="P5378" s="21">
        <v>17.989999999999998</v>
      </c>
      <c r="Q5378" s="21">
        <v>0.62</v>
      </c>
      <c r="R5378" s="21">
        <v>66.540000000000006</v>
      </c>
      <c r="S5378" s="22">
        <v>4.96</v>
      </c>
      <c r="T5378" s="21">
        <v>106.97</v>
      </c>
      <c r="U5378" s="21">
        <v>215.19</v>
      </c>
      <c r="V5378" s="4">
        <v>-0.41839999999999999</v>
      </c>
      <c r="W5378" s="21">
        <v>-248720</v>
      </c>
      <c r="X5378" s="21">
        <v>-22.18</v>
      </c>
      <c r="Y5378" s="12" t="str">
        <f>IFERROR(VLOOKUP(C5378,[1]Index!$D:$F,3,FALSE),"Non List")</f>
        <v>Finance</v>
      </c>
      <c r="Z5378">
        <f>IFERROR(VLOOKUP(C5378,[1]LP!$B:$C,2,FALSE),0)</f>
        <v>379</v>
      </c>
      <c r="AA5378" s="11">
        <f t="shared" si="128"/>
        <v>19.698544698544701</v>
      </c>
      <c r="AB5378" s="11">
        <f>IFERROR(VLOOKUP(AD5378,[2]Sheet2!$M:$O,2,FALSE),0)</f>
        <v>0</v>
      </c>
      <c r="AC5378" s="11">
        <f>IFERROR(VLOOKUP(AD5378,[2]Sheet2!$M:$O,3,FALSE),0)</f>
        <v>0</v>
      </c>
      <c r="AD5378" s="10" t="s">
        <v>635</v>
      </c>
    </row>
    <row r="5379" spans="1:30" x14ac:dyDescent="0.45">
      <c r="A5379" s="12" t="s">
        <v>24</v>
      </c>
      <c r="B5379" s="12" t="s">
        <v>338</v>
      </c>
      <c r="C5379" s="12" t="s">
        <v>171</v>
      </c>
      <c r="D5379" s="12">
        <v>555</v>
      </c>
      <c r="E5379" s="12">
        <v>867993.8</v>
      </c>
      <c r="F5379" s="12">
        <v>587795.60400000005</v>
      </c>
      <c r="G5379" s="12">
        <v>7645464.3049999997</v>
      </c>
      <c r="H5379" s="12">
        <v>5810387.233</v>
      </c>
      <c r="I5379" s="12">
        <v>93703.062000000005</v>
      </c>
      <c r="J5379" s="12">
        <v>136642.16699999999</v>
      </c>
      <c r="K5379" s="21">
        <v>69876.898000000001</v>
      </c>
      <c r="L5379" s="21">
        <v>61690.968999999997</v>
      </c>
      <c r="M5379" s="21">
        <v>28.4</v>
      </c>
      <c r="N5379" s="21">
        <v>19.54</v>
      </c>
      <c r="O5379" s="21">
        <v>3.31</v>
      </c>
      <c r="P5379" s="21">
        <v>16.95</v>
      </c>
      <c r="Q5379" s="21">
        <v>0.61</v>
      </c>
      <c r="R5379" s="21">
        <v>64.680000000000007</v>
      </c>
      <c r="S5379" s="22">
        <v>9.89</v>
      </c>
      <c r="T5379" s="21">
        <v>167.72</v>
      </c>
      <c r="U5379" s="21">
        <v>327.37</v>
      </c>
      <c r="V5379" s="4">
        <v>-0.41010000000000002</v>
      </c>
      <c r="W5379" s="21" t="s">
        <v>314</v>
      </c>
      <c r="X5379" s="21">
        <v>0</v>
      </c>
      <c r="Y5379" s="12" t="str">
        <f>IFERROR(VLOOKUP(C5379,[1]Index!$D:$F,3,FALSE),"Non List")</f>
        <v>Finance</v>
      </c>
      <c r="Z5379">
        <f>IFERROR(VLOOKUP(C5379,[1]LP!$B:$C,2,FALSE),0)</f>
        <v>557.5</v>
      </c>
      <c r="AA5379" s="11">
        <f t="shared" si="128"/>
        <v>19.630281690140848</v>
      </c>
      <c r="AB5379" s="11">
        <f>IFERROR(VLOOKUP(AD5379,[2]Sheet2!$M:$O,2,FALSE),0)</f>
        <v>0</v>
      </c>
      <c r="AC5379" s="11">
        <f>IFERROR(VLOOKUP(AD5379,[2]Sheet2!$M:$O,3,FALSE),0)</f>
        <v>0</v>
      </c>
      <c r="AD5379" s="10" t="s">
        <v>636</v>
      </c>
    </row>
    <row r="5380" spans="1:30" x14ac:dyDescent="0.45">
      <c r="A5380" s="12" t="s">
        <v>24</v>
      </c>
      <c r="B5380" s="12" t="s">
        <v>338</v>
      </c>
      <c r="C5380" s="12" t="s">
        <v>172</v>
      </c>
      <c r="D5380" s="12">
        <v>328</v>
      </c>
      <c r="E5380" s="12">
        <v>854816.78</v>
      </c>
      <c r="F5380" s="12">
        <v>294930.88</v>
      </c>
      <c r="G5380" s="12">
        <v>4485181.93</v>
      </c>
      <c r="H5380" s="12">
        <v>3546469.06</v>
      </c>
      <c r="I5380" s="12">
        <v>31334.85</v>
      </c>
      <c r="J5380" s="12">
        <v>51243.26</v>
      </c>
      <c r="K5380" s="21">
        <v>12686.95</v>
      </c>
      <c r="L5380" s="21">
        <v>-19822.88</v>
      </c>
      <c r="M5380" s="21">
        <v>-9.24</v>
      </c>
      <c r="N5380" s="21">
        <v>-35.5</v>
      </c>
      <c r="O5380" s="21">
        <v>2.44</v>
      </c>
      <c r="P5380" s="21">
        <v>-6.9</v>
      </c>
      <c r="Q5380" s="21">
        <v>-0.33</v>
      </c>
      <c r="R5380" s="21">
        <v>-86.62</v>
      </c>
      <c r="S5380" s="22">
        <v>5.49</v>
      </c>
      <c r="T5380" s="21">
        <v>134.5</v>
      </c>
      <c r="U5380" s="21">
        <v>0</v>
      </c>
      <c r="V5380" s="12">
        <v>0</v>
      </c>
      <c r="W5380" s="21">
        <v>-262183.25</v>
      </c>
      <c r="X5380" s="21">
        <v>-30.67</v>
      </c>
      <c r="Y5380" s="12" t="str">
        <f>IFERROR(VLOOKUP(C5380,[1]Index!$D:$F,3,FALSE),"Non List")</f>
        <v>Finance</v>
      </c>
      <c r="Z5380">
        <f>IFERROR(VLOOKUP(C5380,[1]LP!$B:$C,2,FALSE),0)</f>
        <v>336.5</v>
      </c>
      <c r="AA5380" s="11">
        <f t="shared" si="128"/>
        <v>-36.417748917748916</v>
      </c>
      <c r="AB5380" s="11">
        <f>IFERROR(VLOOKUP(AD5380,[2]Sheet2!$M:$O,2,FALSE),0)</f>
        <v>0</v>
      </c>
      <c r="AC5380" s="11">
        <f>IFERROR(VLOOKUP(AD5380,[2]Sheet2!$M:$O,3,FALSE),0)</f>
        <v>0</v>
      </c>
      <c r="AD5380" s="10" t="s">
        <v>637</v>
      </c>
    </row>
    <row r="5381" spans="1:30" x14ac:dyDescent="0.45">
      <c r="A5381" s="12" t="s">
        <v>24</v>
      </c>
      <c r="B5381" s="12" t="s">
        <v>338</v>
      </c>
      <c r="C5381" s="12" t="s">
        <v>179</v>
      </c>
      <c r="D5381" s="12">
        <v>305.8</v>
      </c>
      <c r="E5381" s="12">
        <v>818911</v>
      </c>
      <c r="F5381" s="12">
        <v>-207037</v>
      </c>
      <c r="G5381" s="12">
        <v>1523331</v>
      </c>
      <c r="H5381" s="12">
        <v>1413166</v>
      </c>
      <c r="I5381" s="12">
        <v>18218</v>
      </c>
      <c r="J5381" s="12">
        <v>23656</v>
      </c>
      <c r="K5381" s="21">
        <v>-8231</v>
      </c>
      <c r="L5381" s="21">
        <v>-9887</v>
      </c>
      <c r="M5381" s="21">
        <v>-4.8</v>
      </c>
      <c r="N5381" s="21">
        <v>-63.71</v>
      </c>
      <c r="O5381" s="21">
        <v>4.09</v>
      </c>
      <c r="P5381" s="21">
        <v>-6.46</v>
      </c>
      <c r="Q5381" s="21">
        <v>-0.42</v>
      </c>
      <c r="R5381" s="21">
        <v>-260.57</v>
      </c>
      <c r="S5381" s="22">
        <v>4.79</v>
      </c>
      <c r="T5381" s="21">
        <v>74.72</v>
      </c>
      <c r="U5381" s="21">
        <v>0</v>
      </c>
      <c r="V5381" s="12">
        <v>0</v>
      </c>
      <c r="W5381" s="21">
        <v>-462673</v>
      </c>
      <c r="X5381" s="21">
        <v>-56.5</v>
      </c>
      <c r="Y5381" s="12" t="str">
        <f>IFERROR(VLOOKUP(C5381,[1]Index!$D:$F,3,FALSE),"Non List")</f>
        <v>Finance</v>
      </c>
      <c r="Z5381">
        <f>IFERROR(VLOOKUP(C5381,[1]LP!$B:$C,2,FALSE),0)</f>
        <v>314</v>
      </c>
      <c r="AA5381" s="11">
        <f t="shared" si="128"/>
        <v>-65.416666666666671</v>
      </c>
      <c r="AB5381" s="11">
        <f>IFERROR(VLOOKUP(AD5381,[2]Sheet2!$M:$O,2,FALSE),0)</f>
        <v>0</v>
      </c>
      <c r="AC5381" s="11">
        <f>IFERROR(VLOOKUP(AD5381,[2]Sheet2!$M:$O,3,FALSE),0)</f>
        <v>0</v>
      </c>
      <c r="AD5381" s="10" t="s">
        <v>638</v>
      </c>
    </row>
    <row r="5382" spans="1:30" x14ac:dyDescent="0.45">
      <c r="A5382" s="12" t="s">
        <v>24</v>
      </c>
      <c r="B5382" s="12" t="s">
        <v>338</v>
      </c>
      <c r="C5382" s="12" t="s">
        <v>61</v>
      </c>
      <c r="D5382" s="12">
        <v>923</v>
      </c>
      <c r="E5382" s="12">
        <v>2835402</v>
      </c>
      <c r="F5382" s="12">
        <v>4186170.3390000002</v>
      </c>
      <c r="G5382" s="12">
        <v>31040132.91</v>
      </c>
      <c r="H5382" s="12">
        <v>31821655.833500002</v>
      </c>
      <c r="I5382" s="12">
        <v>728410.73459999997</v>
      </c>
      <c r="J5382" s="12">
        <v>792452.16960000002</v>
      </c>
      <c r="K5382" s="21">
        <v>421377.60230000003</v>
      </c>
      <c r="L5382" s="21">
        <v>221160.15830000001</v>
      </c>
      <c r="M5382" s="21">
        <v>31.16</v>
      </c>
      <c r="N5382" s="21">
        <v>29.62</v>
      </c>
      <c r="O5382" s="21">
        <v>3.73</v>
      </c>
      <c r="P5382" s="21">
        <v>12.6</v>
      </c>
      <c r="Q5382" s="21">
        <v>0.51</v>
      </c>
      <c r="R5382" s="21">
        <v>110.48</v>
      </c>
      <c r="S5382" s="22">
        <v>2.2799999999999998</v>
      </c>
      <c r="T5382" s="21">
        <v>247.64</v>
      </c>
      <c r="U5382" s="21">
        <v>416.68</v>
      </c>
      <c r="V5382" s="4">
        <v>-0.54859999999999998</v>
      </c>
      <c r="W5382" s="21">
        <v>1640594.3839</v>
      </c>
      <c r="X5382" s="21">
        <v>57.86</v>
      </c>
      <c r="Y5382" s="12" t="str">
        <f>IFERROR(VLOOKUP(C5382,[1]Index!$D:$F,3,FALSE),"Non List")</f>
        <v>Microfinance</v>
      </c>
      <c r="Z5382">
        <f>IFERROR(VLOOKUP(C5382,[1]LP!$B:$C,2,FALSE),0)</f>
        <v>872</v>
      </c>
      <c r="AA5382" s="11">
        <f t="shared" si="128"/>
        <v>27.98459563543004</v>
      </c>
      <c r="AB5382" s="11">
        <f>IFERROR(VLOOKUP(AD5382,[2]Sheet2!$M:$O,2,FALSE),0)</f>
        <v>0</v>
      </c>
      <c r="AC5382" s="11">
        <f>IFERROR(VLOOKUP(AD5382,[2]Sheet2!$M:$O,3,FALSE),0)</f>
        <v>0</v>
      </c>
      <c r="AD5382" s="10" t="s">
        <v>639</v>
      </c>
    </row>
    <row r="5383" spans="1:30" x14ac:dyDescent="0.45">
      <c r="A5383" s="12" t="s">
        <v>24</v>
      </c>
      <c r="B5383" s="12" t="s">
        <v>338</v>
      </c>
      <c r="C5383" s="12" t="s">
        <v>62</v>
      </c>
      <c r="D5383" s="12">
        <v>785.4</v>
      </c>
      <c r="E5383" s="12">
        <v>1551088.17</v>
      </c>
      <c r="F5383" s="12">
        <v>1879374.26</v>
      </c>
      <c r="G5383" s="12">
        <v>9041270.8699999992</v>
      </c>
      <c r="H5383" s="12">
        <v>21266775.91</v>
      </c>
      <c r="I5383" s="12">
        <v>334242.84000000003</v>
      </c>
      <c r="J5383" s="12">
        <v>402010.76</v>
      </c>
      <c r="K5383" s="21">
        <v>175063.14</v>
      </c>
      <c r="L5383" s="21">
        <v>88265.31</v>
      </c>
      <c r="M5383" s="21">
        <v>22.76</v>
      </c>
      <c r="N5383" s="21">
        <v>34.51</v>
      </c>
      <c r="O5383" s="21">
        <v>3.55</v>
      </c>
      <c r="P5383" s="21">
        <v>10.29</v>
      </c>
      <c r="Q5383" s="21">
        <v>0.38</v>
      </c>
      <c r="R5383" s="21">
        <v>122.51</v>
      </c>
      <c r="S5383" s="22">
        <v>5.14</v>
      </c>
      <c r="T5383" s="21">
        <v>221.16</v>
      </c>
      <c r="U5383" s="21">
        <v>336.54</v>
      </c>
      <c r="V5383" s="4">
        <v>-0.57150000000000001</v>
      </c>
      <c r="W5383" s="21">
        <v>44925.978000000003</v>
      </c>
      <c r="X5383" s="21">
        <v>2.9</v>
      </c>
      <c r="Y5383" s="12" t="str">
        <f>IFERROR(VLOOKUP(C5383,[1]Index!$D:$F,3,FALSE),"Non List")</f>
        <v>Microfinance</v>
      </c>
      <c r="Z5383">
        <f>IFERROR(VLOOKUP(C5383,[1]LP!$B:$C,2,FALSE),0)</f>
        <v>827</v>
      </c>
      <c r="AA5383" s="11">
        <f t="shared" si="128"/>
        <v>36.335676625659048</v>
      </c>
      <c r="AB5383" s="11">
        <f>IFERROR(VLOOKUP(AD5383,[2]Sheet2!$M:$O,2,FALSE),0)</f>
        <v>0</v>
      </c>
      <c r="AC5383" s="11">
        <f>IFERROR(VLOOKUP(AD5383,[2]Sheet2!$M:$O,3,FALSE),0)</f>
        <v>0</v>
      </c>
      <c r="AD5383" s="10" t="s">
        <v>640</v>
      </c>
    </row>
    <row r="5384" spans="1:30" x14ac:dyDescent="0.45">
      <c r="A5384" s="12" t="s">
        <v>24</v>
      </c>
      <c r="B5384" s="12" t="s">
        <v>338</v>
      </c>
      <c r="C5384" s="12" t="s">
        <v>63</v>
      </c>
      <c r="D5384" s="12">
        <v>666</v>
      </c>
      <c r="E5384" s="12">
        <v>1147745.956</v>
      </c>
      <c r="F5384" s="12">
        <v>486343.83199999999</v>
      </c>
      <c r="G5384" s="12"/>
      <c r="H5384" s="12">
        <v>21217.157999999999</v>
      </c>
      <c r="I5384" s="12">
        <v>80196.815000000002</v>
      </c>
      <c r="J5384" s="12">
        <v>90847.152000000002</v>
      </c>
      <c r="K5384" s="21">
        <v>72406.178</v>
      </c>
      <c r="L5384" s="21">
        <v>50684.326000000001</v>
      </c>
      <c r="M5384" s="21">
        <v>17.64</v>
      </c>
      <c r="N5384" s="21">
        <v>37.76</v>
      </c>
      <c r="O5384" s="21">
        <v>4.68</v>
      </c>
      <c r="P5384" s="21">
        <v>12.41</v>
      </c>
      <c r="Q5384" s="21">
        <v>0.61</v>
      </c>
      <c r="R5384" s="21">
        <v>176.72</v>
      </c>
      <c r="S5384" s="22">
        <v>1.91</v>
      </c>
      <c r="T5384" s="21">
        <v>142.37</v>
      </c>
      <c r="U5384" s="21">
        <v>237.71</v>
      </c>
      <c r="V5384" s="4">
        <v>-0.6431</v>
      </c>
      <c r="W5384" s="21">
        <v>204732.97099999999</v>
      </c>
      <c r="X5384" s="21">
        <v>17.84</v>
      </c>
      <c r="Y5384" s="12" t="str">
        <f>IFERROR(VLOOKUP(C5384,[1]Index!$D:$F,3,FALSE),"Non List")</f>
        <v>Microfinance</v>
      </c>
      <c r="Z5384">
        <f>IFERROR(VLOOKUP(C5384,[1]LP!$B:$C,2,FALSE),0)</f>
        <v>665</v>
      </c>
      <c r="AA5384" s="11">
        <f t="shared" si="128"/>
        <v>37.698412698412696</v>
      </c>
      <c r="AB5384" s="11">
        <f>IFERROR(VLOOKUP(AD5384,[2]Sheet2!$M:$O,2,FALSE),0)</f>
        <v>0</v>
      </c>
      <c r="AC5384" s="11">
        <f>IFERROR(VLOOKUP(AD5384,[2]Sheet2!$M:$O,3,FALSE),0)</f>
        <v>0</v>
      </c>
      <c r="AD5384" s="10" t="s">
        <v>641</v>
      </c>
    </row>
    <row r="5385" spans="1:30" x14ac:dyDescent="0.45">
      <c r="A5385" s="12" t="s">
        <v>24</v>
      </c>
      <c r="B5385" s="12" t="s">
        <v>338</v>
      </c>
      <c r="C5385" s="12" t="s">
        <v>64</v>
      </c>
      <c r="D5385" s="12">
        <v>664</v>
      </c>
      <c r="E5385" s="12">
        <v>372321.739</v>
      </c>
      <c r="F5385" s="12">
        <v>188307.42600000001</v>
      </c>
      <c r="G5385" s="12">
        <v>1315596.909</v>
      </c>
      <c r="H5385" s="12">
        <v>3779661.1129999999</v>
      </c>
      <c r="I5385" s="12">
        <v>62295.974999999999</v>
      </c>
      <c r="J5385" s="12">
        <v>75990.370999999999</v>
      </c>
      <c r="K5385" s="21">
        <v>24444.507000000001</v>
      </c>
      <c r="L5385" s="21">
        <v>5487.1549999999997</v>
      </c>
      <c r="M5385" s="21">
        <v>5.88</v>
      </c>
      <c r="N5385" s="21">
        <v>112.93</v>
      </c>
      <c r="O5385" s="21">
        <v>4.41</v>
      </c>
      <c r="P5385" s="21">
        <v>3.91</v>
      </c>
      <c r="Q5385" s="21">
        <v>0.13</v>
      </c>
      <c r="R5385" s="21">
        <v>498.02</v>
      </c>
      <c r="S5385" s="22">
        <v>4.63</v>
      </c>
      <c r="T5385" s="21">
        <v>150.58000000000001</v>
      </c>
      <c r="U5385" s="21">
        <v>141.13999999999999</v>
      </c>
      <c r="V5385" s="4">
        <v>-0.78739999999999999</v>
      </c>
      <c r="W5385" s="21">
        <v>-822.51900000000001</v>
      </c>
      <c r="X5385" s="21">
        <v>-0.22</v>
      </c>
      <c r="Y5385" s="12" t="str">
        <f>IFERROR(VLOOKUP(C5385,[1]Index!$D:$F,3,FALSE),"Non List")</f>
        <v>Microfinance</v>
      </c>
      <c r="Z5385">
        <f>IFERROR(VLOOKUP(C5385,[1]LP!$B:$C,2,FALSE),0)</f>
        <v>670</v>
      </c>
      <c r="AA5385" s="11">
        <f t="shared" si="128"/>
        <v>113.94557823129252</v>
      </c>
      <c r="AB5385" s="11">
        <f>IFERROR(VLOOKUP(AD5385,[2]Sheet2!$M:$O,2,FALSE),0)</f>
        <v>0</v>
      </c>
      <c r="AC5385" s="11">
        <f>IFERROR(VLOOKUP(AD5385,[2]Sheet2!$M:$O,3,FALSE),0)</f>
        <v>0</v>
      </c>
      <c r="AD5385" s="10" t="s">
        <v>642</v>
      </c>
    </row>
    <row r="5386" spans="1:30" x14ac:dyDescent="0.45">
      <c r="A5386" s="12" t="s">
        <v>24</v>
      </c>
      <c r="B5386" s="12" t="s">
        <v>338</v>
      </c>
      <c r="C5386" s="12" t="s">
        <v>65</v>
      </c>
      <c r="D5386" s="12">
        <v>620</v>
      </c>
      <c r="E5386" s="12">
        <v>732000</v>
      </c>
      <c r="F5386" s="12">
        <v>591371.41799999995</v>
      </c>
      <c r="G5386" s="12">
        <v>3453439.0329999998</v>
      </c>
      <c r="H5386" s="12">
        <v>10637535.782</v>
      </c>
      <c r="I5386" s="12">
        <v>126000.17</v>
      </c>
      <c r="J5386" s="12">
        <v>178079.50200000001</v>
      </c>
      <c r="K5386" s="21">
        <v>52349.65</v>
      </c>
      <c r="L5386" s="21">
        <v>19046.013999999999</v>
      </c>
      <c r="M5386" s="21">
        <v>10.4</v>
      </c>
      <c r="N5386" s="21">
        <v>59.62</v>
      </c>
      <c r="O5386" s="21">
        <v>3.43</v>
      </c>
      <c r="P5386" s="21">
        <v>5.76</v>
      </c>
      <c r="Q5386" s="21">
        <v>0.16</v>
      </c>
      <c r="R5386" s="21">
        <v>204.5</v>
      </c>
      <c r="S5386" s="22">
        <v>5.52</v>
      </c>
      <c r="T5386" s="21">
        <v>180.79</v>
      </c>
      <c r="U5386" s="21">
        <v>205.68</v>
      </c>
      <c r="V5386" s="4">
        <v>-0.66830000000000001</v>
      </c>
      <c r="W5386" s="21">
        <v>5193.7929999999997</v>
      </c>
      <c r="X5386" s="21">
        <v>0.71</v>
      </c>
      <c r="Y5386" s="12" t="str">
        <f>IFERROR(VLOOKUP(C5386,[1]Index!$D:$F,3,FALSE),"Non List")</f>
        <v>Microfinance</v>
      </c>
      <c r="Z5386">
        <f>IFERROR(VLOOKUP(C5386,[1]LP!$B:$C,2,FALSE),0)</f>
        <v>602</v>
      </c>
      <c r="AA5386" s="11">
        <f t="shared" si="128"/>
        <v>57.88461538461538</v>
      </c>
      <c r="AB5386" s="11">
        <f>IFERROR(VLOOKUP(AD5386,[2]Sheet2!$M:$O,2,FALSE),0)</f>
        <v>0</v>
      </c>
      <c r="AC5386" s="11">
        <f>IFERROR(VLOOKUP(AD5386,[2]Sheet2!$M:$O,3,FALSE),0)</f>
        <v>0</v>
      </c>
      <c r="AD5386" s="10" t="s">
        <v>643</v>
      </c>
    </row>
    <row r="5387" spans="1:30" x14ac:dyDescent="0.45">
      <c r="A5387" s="12" t="s">
        <v>24</v>
      </c>
      <c r="B5387" s="12" t="s">
        <v>338</v>
      </c>
      <c r="C5387" s="12" t="s">
        <v>92</v>
      </c>
      <c r="D5387" s="12">
        <v>643</v>
      </c>
      <c r="E5387" s="12">
        <v>2612079.75</v>
      </c>
      <c r="F5387" s="12">
        <v>1741418.7120000001</v>
      </c>
      <c r="G5387" s="12">
        <v>19006873.079999998</v>
      </c>
      <c r="H5387" s="12">
        <v>23293793.710000001</v>
      </c>
      <c r="I5387" s="12">
        <v>430079.82400000002</v>
      </c>
      <c r="J5387" s="12">
        <v>496655.20299999998</v>
      </c>
      <c r="K5387" s="21">
        <v>244682.7</v>
      </c>
      <c r="L5387" s="21">
        <v>-143010.96400000001</v>
      </c>
      <c r="M5387" s="21">
        <v>-21.88</v>
      </c>
      <c r="N5387" s="21">
        <v>-29.39</v>
      </c>
      <c r="O5387" s="21">
        <v>3.86</v>
      </c>
      <c r="P5387" s="21">
        <v>-13.14</v>
      </c>
      <c r="Q5387" s="21">
        <v>-0.52</v>
      </c>
      <c r="R5387" s="21">
        <v>-113.45</v>
      </c>
      <c r="S5387" s="22">
        <v>12.35</v>
      </c>
      <c r="T5387" s="21">
        <v>166.67</v>
      </c>
      <c r="U5387" s="21">
        <v>0</v>
      </c>
      <c r="V5387" s="12">
        <v>0</v>
      </c>
      <c r="W5387" s="21">
        <v>-93385.606</v>
      </c>
      <c r="X5387" s="21">
        <v>-3.58</v>
      </c>
      <c r="Y5387" s="12" t="str">
        <f>IFERROR(VLOOKUP(C5387,[1]Index!$D:$F,3,FALSE),"Non List")</f>
        <v>Microfinance</v>
      </c>
      <c r="Z5387">
        <f>IFERROR(VLOOKUP(C5387,[1]LP!$B:$C,2,FALSE),0)</f>
        <v>679</v>
      </c>
      <c r="AA5387" s="11">
        <f t="shared" si="128"/>
        <v>-31.032906764168192</v>
      </c>
      <c r="AB5387" s="11">
        <f>IFERROR(VLOOKUP(AD5387,[2]Sheet2!$M:$O,2,FALSE),0)</f>
        <v>0</v>
      </c>
      <c r="AC5387" s="11">
        <f>IFERROR(VLOOKUP(AD5387,[2]Sheet2!$M:$O,3,FALSE),0)</f>
        <v>0</v>
      </c>
      <c r="AD5387" s="10" t="s">
        <v>644</v>
      </c>
    </row>
    <row r="5388" spans="1:30" x14ac:dyDescent="0.45">
      <c r="A5388" s="12" t="s">
        <v>24</v>
      </c>
      <c r="B5388" s="12" t="s">
        <v>338</v>
      </c>
      <c r="C5388" s="12" t="s">
        <v>68</v>
      </c>
      <c r="D5388" s="12">
        <v>994</v>
      </c>
      <c r="E5388" s="12">
        <v>3331618.2044000002</v>
      </c>
      <c r="F5388" s="12">
        <v>5623937.6050000004</v>
      </c>
      <c r="G5388" s="12">
        <v>1731549.94</v>
      </c>
      <c r="H5388" s="12">
        <v>66438.155700000003</v>
      </c>
      <c r="I5388" s="12">
        <v>516503.49859999999</v>
      </c>
      <c r="J5388" s="12">
        <v>516648.64529999997</v>
      </c>
      <c r="K5388" s="21">
        <v>410956.05099999998</v>
      </c>
      <c r="L5388" s="21">
        <v>301408.16409999999</v>
      </c>
      <c r="M5388" s="21">
        <v>36.159999999999997</v>
      </c>
      <c r="N5388" s="21">
        <v>27.49</v>
      </c>
      <c r="O5388" s="21">
        <v>3.7</v>
      </c>
      <c r="P5388" s="21">
        <v>13.46</v>
      </c>
      <c r="Q5388" s="21">
        <v>0.64</v>
      </c>
      <c r="R5388" s="21">
        <v>101.71</v>
      </c>
      <c r="S5388" s="22">
        <v>0.81</v>
      </c>
      <c r="T5388" s="21">
        <v>268.8</v>
      </c>
      <c r="U5388" s="21">
        <v>467.65</v>
      </c>
      <c r="V5388" s="4">
        <v>-0.52949999999999997</v>
      </c>
      <c r="W5388" s="21">
        <v>1901113.5181</v>
      </c>
      <c r="X5388" s="21">
        <v>57.06</v>
      </c>
      <c r="Y5388" s="12" t="str">
        <f>IFERROR(VLOOKUP(C5388,[1]Index!$D:$F,3,FALSE),"Non List")</f>
        <v>Microfinance</v>
      </c>
      <c r="Z5388">
        <f>IFERROR(VLOOKUP(C5388,[1]LP!$B:$C,2,FALSE),0)</f>
        <v>885.9</v>
      </c>
      <c r="AA5388" s="11">
        <f t="shared" si="128"/>
        <v>24.499446902654871</v>
      </c>
      <c r="AB5388" s="11">
        <f>IFERROR(VLOOKUP(AD5388,[2]Sheet2!$M:$O,2,FALSE),0)</f>
        <v>0</v>
      </c>
      <c r="AC5388" s="11">
        <f>IFERROR(VLOOKUP(AD5388,[2]Sheet2!$M:$O,3,FALSE),0)</f>
        <v>0</v>
      </c>
      <c r="AD5388" s="10" t="s">
        <v>645</v>
      </c>
    </row>
    <row r="5389" spans="1:30" x14ac:dyDescent="0.45">
      <c r="A5389" s="12" t="s">
        <v>24</v>
      </c>
      <c r="B5389" s="12" t="s">
        <v>338</v>
      </c>
      <c r="C5389" s="12" t="s">
        <v>71</v>
      </c>
      <c r="D5389" s="12">
        <v>755</v>
      </c>
      <c r="E5389" s="12">
        <v>1449999.453</v>
      </c>
      <c r="F5389" s="12">
        <v>1812761.54</v>
      </c>
      <c r="G5389" s="12">
        <v>13030274.43</v>
      </c>
      <c r="H5389" s="12">
        <v>18380168.800000001</v>
      </c>
      <c r="I5389" s="12">
        <v>344657.11</v>
      </c>
      <c r="J5389" s="12">
        <v>445864.43</v>
      </c>
      <c r="K5389" s="21">
        <v>164075.18</v>
      </c>
      <c r="L5389" s="21">
        <v>31881.43</v>
      </c>
      <c r="M5389" s="21">
        <v>8.76</v>
      </c>
      <c r="N5389" s="21">
        <v>86.19</v>
      </c>
      <c r="O5389" s="21">
        <v>3.36</v>
      </c>
      <c r="P5389" s="21">
        <v>3.91</v>
      </c>
      <c r="Q5389" s="21">
        <v>0.15</v>
      </c>
      <c r="R5389" s="21">
        <v>289.60000000000002</v>
      </c>
      <c r="S5389" s="22"/>
      <c r="T5389" s="21">
        <v>225.02</v>
      </c>
      <c r="U5389" s="21">
        <v>210.6</v>
      </c>
      <c r="V5389" s="4">
        <v>-0.72109999999999996</v>
      </c>
      <c r="W5389" s="21">
        <v>225983.46</v>
      </c>
      <c r="X5389" s="21">
        <v>15.59</v>
      </c>
      <c r="Y5389" s="12" t="str">
        <f>IFERROR(VLOOKUP(C5389,[1]Index!$D:$F,3,FALSE),"Non List")</f>
        <v>Microfinance</v>
      </c>
      <c r="Z5389">
        <f>IFERROR(VLOOKUP(C5389,[1]LP!$B:$C,2,FALSE),0)</f>
        <v>755.3</v>
      </c>
      <c r="AA5389" s="11">
        <f t="shared" si="128"/>
        <v>86.221461187214615</v>
      </c>
      <c r="AB5389" s="11">
        <f>IFERROR(VLOOKUP(AD5389,[2]Sheet2!$M:$O,2,FALSE),0)</f>
        <v>0</v>
      </c>
      <c r="AC5389" s="11">
        <f>IFERROR(VLOOKUP(AD5389,[2]Sheet2!$M:$O,3,FALSE),0)</f>
        <v>0</v>
      </c>
      <c r="AD5389" s="10" t="s">
        <v>646</v>
      </c>
    </row>
    <row r="5390" spans="1:30" x14ac:dyDescent="0.45">
      <c r="A5390" s="12" t="s">
        <v>24</v>
      </c>
      <c r="B5390" s="12" t="s">
        <v>338</v>
      </c>
      <c r="C5390" s="12" t="s">
        <v>72</v>
      </c>
      <c r="D5390" s="12">
        <v>849</v>
      </c>
      <c r="E5390" s="12">
        <v>196002.76</v>
      </c>
      <c r="F5390" s="12">
        <v>122361.35</v>
      </c>
      <c r="G5390" s="12">
        <v>905889.53</v>
      </c>
      <c r="H5390" s="12">
        <v>2422956.36</v>
      </c>
      <c r="I5390" s="12">
        <v>27613.84</v>
      </c>
      <c r="J5390" s="12">
        <v>35296.67</v>
      </c>
      <c r="K5390" s="21">
        <v>13008.22</v>
      </c>
      <c r="L5390" s="21">
        <v>7444.34</v>
      </c>
      <c r="M5390" s="21">
        <v>15.16</v>
      </c>
      <c r="N5390" s="21">
        <v>56</v>
      </c>
      <c r="O5390" s="21">
        <v>5.23</v>
      </c>
      <c r="P5390" s="21">
        <v>9.35</v>
      </c>
      <c r="Q5390" s="21">
        <v>0.27</v>
      </c>
      <c r="R5390" s="21">
        <v>292.88</v>
      </c>
      <c r="S5390" s="22">
        <v>4.6900000000000004</v>
      </c>
      <c r="T5390" s="21">
        <v>162.43</v>
      </c>
      <c r="U5390" s="21">
        <v>235.38</v>
      </c>
      <c r="V5390" s="4">
        <v>-0.7228</v>
      </c>
      <c r="W5390" s="21">
        <v>7444.34</v>
      </c>
      <c r="X5390" s="21">
        <v>3.8</v>
      </c>
      <c r="Y5390" s="12" t="str">
        <f>IFERROR(VLOOKUP(C5390,[1]Index!$D:$F,3,FALSE),"Non List")</f>
        <v>Microfinance</v>
      </c>
      <c r="Z5390">
        <f>IFERROR(VLOOKUP(C5390,[1]LP!$B:$C,2,FALSE),0)</f>
        <v>799</v>
      </c>
      <c r="AA5390" s="11">
        <f t="shared" si="128"/>
        <v>52.70448548812665</v>
      </c>
      <c r="AB5390" s="11">
        <f>IFERROR(VLOOKUP(AD5390,[2]Sheet2!$M:$O,2,FALSE),0)</f>
        <v>0</v>
      </c>
      <c r="AC5390" s="11">
        <f>IFERROR(VLOOKUP(AD5390,[2]Sheet2!$M:$O,3,FALSE),0)</f>
        <v>0</v>
      </c>
      <c r="AD5390" s="10" t="s">
        <v>647</v>
      </c>
    </row>
    <row r="5391" spans="1:30" x14ac:dyDescent="0.45">
      <c r="A5391" s="12" t="s">
        <v>24</v>
      </c>
      <c r="B5391" s="12" t="s">
        <v>338</v>
      </c>
      <c r="C5391" s="12" t="s">
        <v>74</v>
      </c>
      <c r="D5391" s="12">
        <v>729</v>
      </c>
      <c r="E5391" s="12">
        <v>441662.1</v>
      </c>
      <c r="F5391" s="12">
        <v>353968.66600000003</v>
      </c>
      <c r="G5391" s="12">
        <v>2251228.6</v>
      </c>
      <c r="H5391" s="12">
        <v>6606643.0930000003</v>
      </c>
      <c r="I5391" s="12">
        <v>78909.448000000004</v>
      </c>
      <c r="J5391" s="12">
        <v>112931.17200000001</v>
      </c>
      <c r="K5391" s="21">
        <v>16000.013999999999</v>
      </c>
      <c r="L5391" s="21">
        <v>9532.4979999999996</v>
      </c>
      <c r="M5391" s="21">
        <v>8.6</v>
      </c>
      <c r="N5391" s="21">
        <v>84.77</v>
      </c>
      <c r="O5391" s="21">
        <v>4.05</v>
      </c>
      <c r="P5391" s="21">
        <v>4.79</v>
      </c>
      <c r="Q5391" s="21">
        <v>0.13</v>
      </c>
      <c r="R5391" s="21">
        <v>343.32</v>
      </c>
      <c r="S5391" s="22">
        <v>6.89</v>
      </c>
      <c r="T5391" s="21">
        <v>180.14</v>
      </c>
      <c r="U5391" s="21">
        <v>186.7</v>
      </c>
      <c r="V5391" s="4">
        <v>-0.74390000000000001</v>
      </c>
      <c r="W5391" s="21">
        <v>9532.5</v>
      </c>
      <c r="X5391" s="21">
        <v>2.16</v>
      </c>
      <c r="Y5391" s="12" t="str">
        <f>IFERROR(VLOOKUP(C5391,[1]Index!$D:$F,3,FALSE),"Non List")</f>
        <v>Microfinance</v>
      </c>
      <c r="Z5391">
        <f>IFERROR(VLOOKUP(C5391,[1]LP!$B:$C,2,FALSE),0)</f>
        <v>758</v>
      </c>
      <c r="AA5391" s="11">
        <f t="shared" si="128"/>
        <v>88.139534883720927</v>
      </c>
      <c r="AB5391" s="11">
        <f>IFERROR(VLOOKUP(AD5391,[2]Sheet2!$M:$O,2,FALSE),0)</f>
        <v>0</v>
      </c>
      <c r="AC5391" s="11">
        <f>IFERROR(VLOOKUP(AD5391,[2]Sheet2!$M:$O,3,FALSE),0)</f>
        <v>0</v>
      </c>
      <c r="AD5391" s="10" t="s">
        <v>648</v>
      </c>
    </row>
    <row r="5392" spans="1:30" x14ac:dyDescent="0.45">
      <c r="A5392" s="12" t="s">
        <v>24</v>
      </c>
      <c r="B5392" s="12" t="s">
        <v>338</v>
      </c>
      <c r="C5392" s="12" t="s">
        <v>75</v>
      </c>
      <c r="D5392" s="12">
        <v>615</v>
      </c>
      <c r="E5392" s="12">
        <v>653382.62800000003</v>
      </c>
      <c r="F5392" s="12">
        <v>325037.58399999997</v>
      </c>
      <c r="G5392" s="12">
        <v>2579889.162</v>
      </c>
      <c r="H5392" s="12">
        <v>7962766.8449999997</v>
      </c>
      <c r="I5392" s="12">
        <v>37115.197999999997</v>
      </c>
      <c r="J5392" s="12">
        <v>58155.644</v>
      </c>
      <c r="K5392" s="21">
        <v>-33894.044999999998</v>
      </c>
      <c r="L5392" s="21">
        <v>-39967.019999999997</v>
      </c>
      <c r="M5392" s="21">
        <v>-24.44</v>
      </c>
      <c r="N5392" s="21">
        <v>-25.16</v>
      </c>
      <c r="O5392" s="21">
        <v>4.1100000000000003</v>
      </c>
      <c r="P5392" s="21">
        <v>-16.34</v>
      </c>
      <c r="Q5392" s="21">
        <v>-0.46</v>
      </c>
      <c r="R5392" s="21">
        <v>-103.41</v>
      </c>
      <c r="S5392" s="22">
        <v>6.67</v>
      </c>
      <c r="T5392" s="21">
        <v>149.75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624</v>
      </c>
      <c r="AA5392" s="11">
        <f t="shared" si="128"/>
        <v>-25.531914893617021</v>
      </c>
      <c r="AB5392" s="11">
        <f>IFERROR(VLOOKUP(AD5392,[2]Sheet2!$M:$O,2,FALSE),0)</f>
        <v>0</v>
      </c>
      <c r="AC5392" s="11">
        <f>IFERROR(VLOOKUP(AD5392,[2]Sheet2!$M:$O,3,FALSE),0)</f>
        <v>0</v>
      </c>
      <c r="AD5392" s="10" t="s">
        <v>649</v>
      </c>
    </row>
    <row r="5393" spans="1:30" x14ac:dyDescent="0.45">
      <c r="A5393" s="12" t="s">
        <v>24</v>
      </c>
      <c r="B5393" s="12" t="s">
        <v>338</v>
      </c>
      <c r="C5393" s="12" t="s">
        <v>77</v>
      </c>
      <c r="D5393" s="12">
        <v>919</v>
      </c>
      <c r="E5393" s="12">
        <v>170091.9</v>
      </c>
      <c r="F5393" s="12">
        <v>98218.9</v>
      </c>
      <c r="G5393" s="12">
        <v>818774.33</v>
      </c>
      <c r="H5393" s="12">
        <v>2018219.24</v>
      </c>
      <c r="I5393" s="12">
        <v>8048.96</v>
      </c>
      <c r="J5393" s="12">
        <v>15616.54</v>
      </c>
      <c r="K5393" s="21">
        <v>-8615.1299999999992</v>
      </c>
      <c r="L5393" s="21">
        <v>-12696.47</v>
      </c>
      <c r="M5393" s="21">
        <v>-29.84</v>
      </c>
      <c r="N5393" s="21">
        <v>-30.8</v>
      </c>
      <c r="O5393" s="21">
        <v>5.83</v>
      </c>
      <c r="P5393" s="21">
        <v>-18.93</v>
      </c>
      <c r="Q5393" s="21">
        <v>-0.55000000000000004</v>
      </c>
      <c r="R5393" s="21">
        <v>-179.56</v>
      </c>
      <c r="S5393" s="22">
        <v>9.3000000000000007</v>
      </c>
      <c r="T5393" s="21">
        <v>157.74</v>
      </c>
      <c r="U5393" s="21">
        <v>0</v>
      </c>
      <c r="V5393" s="12">
        <v>0</v>
      </c>
      <c r="W5393" s="21">
        <v>-12696.47</v>
      </c>
      <c r="X5393" s="21">
        <v>-7.46</v>
      </c>
      <c r="Y5393" s="12" t="str">
        <f>IFERROR(VLOOKUP(C5393,[1]Index!$D:$F,3,FALSE),"Non List")</f>
        <v>Microfinance</v>
      </c>
      <c r="Z5393">
        <f>IFERROR(VLOOKUP(C5393,[1]LP!$B:$C,2,FALSE),0)</f>
        <v>930</v>
      </c>
      <c r="AA5393" s="11">
        <f t="shared" si="128"/>
        <v>-31.166219839142091</v>
      </c>
      <c r="AB5393" s="11">
        <f>IFERROR(VLOOKUP(AD5393,[2]Sheet2!$M:$O,2,FALSE),0)</f>
        <v>0</v>
      </c>
      <c r="AC5393" s="11">
        <f>IFERROR(VLOOKUP(AD5393,[2]Sheet2!$M:$O,3,FALSE),0)</f>
        <v>0</v>
      </c>
      <c r="AD5393" s="10" t="s">
        <v>650</v>
      </c>
    </row>
    <row r="5394" spans="1:30" x14ac:dyDescent="0.45">
      <c r="A5394" s="12" t="s">
        <v>24</v>
      </c>
      <c r="B5394" s="12" t="s">
        <v>338</v>
      </c>
      <c r="C5394" s="12" t="s">
        <v>80</v>
      </c>
      <c r="D5394" s="12">
        <v>643</v>
      </c>
      <c r="E5394" s="12">
        <v>745040.35900000005</v>
      </c>
      <c r="F5394" s="12">
        <v>342667.99579999998</v>
      </c>
      <c r="G5394" s="12">
        <v>2006846.1185000001</v>
      </c>
      <c r="H5394" s="12">
        <v>8706089.7920999993</v>
      </c>
      <c r="I5394" s="12">
        <v>84446.795700000002</v>
      </c>
      <c r="J5394" s="12">
        <v>96730.150699999998</v>
      </c>
      <c r="K5394" s="21">
        <v>8794.0257000000001</v>
      </c>
      <c r="L5394" s="21">
        <v>14926.303900000001</v>
      </c>
      <c r="M5394" s="21">
        <v>8</v>
      </c>
      <c r="N5394" s="21">
        <v>80.38</v>
      </c>
      <c r="O5394" s="21">
        <v>4.4000000000000004</v>
      </c>
      <c r="P5394" s="21">
        <v>5.49</v>
      </c>
      <c r="Q5394" s="21">
        <v>0.14000000000000001</v>
      </c>
      <c r="R5394" s="21">
        <v>353.67</v>
      </c>
      <c r="S5394" s="22">
        <v>7.9</v>
      </c>
      <c r="T5394" s="21">
        <v>145.99</v>
      </c>
      <c r="U5394" s="21">
        <v>162.11000000000001</v>
      </c>
      <c r="V5394" s="4">
        <v>-0.74790000000000001</v>
      </c>
      <c r="W5394" s="21">
        <v>0</v>
      </c>
      <c r="X5394" s="21">
        <v>0</v>
      </c>
      <c r="Y5394" s="12" t="str">
        <f>IFERROR(VLOOKUP(C5394,[1]Index!$D:$F,3,FALSE),"Non List")</f>
        <v>Microfinance</v>
      </c>
      <c r="Z5394">
        <f>IFERROR(VLOOKUP(C5394,[1]LP!$B:$C,2,FALSE),0)</f>
        <v>651</v>
      </c>
      <c r="AA5394" s="11">
        <f t="shared" si="128"/>
        <v>81.375</v>
      </c>
      <c r="AB5394" s="11">
        <f>IFERROR(VLOOKUP(AD5394,[2]Sheet2!$M:$O,2,FALSE),0)</f>
        <v>0</v>
      </c>
      <c r="AC5394" s="11">
        <f>IFERROR(VLOOKUP(AD5394,[2]Sheet2!$M:$O,3,FALSE),0)</f>
        <v>0</v>
      </c>
      <c r="AD5394" s="10" t="s">
        <v>651</v>
      </c>
    </row>
    <row r="5395" spans="1:30" x14ac:dyDescent="0.45">
      <c r="A5395" s="12" t="s">
        <v>24</v>
      </c>
      <c r="B5395" s="12" t="s">
        <v>338</v>
      </c>
      <c r="C5395" s="12" t="s">
        <v>81</v>
      </c>
      <c r="D5395" s="12">
        <v>543</v>
      </c>
      <c r="E5395" s="12">
        <v>944351.06499999994</v>
      </c>
      <c r="F5395" s="12">
        <v>234196.45</v>
      </c>
      <c r="G5395" s="12"/>
      <c r="H5395" s="12">
        <v>7657.47</v>
      </c>
      <c r="I5395" s="12">
        <v>68116.759999999995</v>
      </c>
      <c r="J5395" s="12">
        <v>72751.570000000007</v>
      </c>
      <c r="K5395" s="21">
        <v>57800.49</v>
      </c>
      <c r="L5395" s="21">
        <v>40774.300000000003</v>
      </c>
      <c r="M5395" s="21">
        <v>17.239999999999998</v>
      </c>
      <c r="N5395" s="21">
        <v>31.5</v>
      </c>
      <c r="O5395" s="21">
        <v>4.3499999999999996</v>
      </c>
      <c r="P5395" s="21">
        <v>13.84</v>
      </c>
      <c r="Q5395" s="21">
        <v>0.56999999999999995</v>
      </c>
      <c r="R5395" s="21">
        <v>137.02000000000001</v>
      </c>
      <c r="S5395" s="22">
        <v>1.49</v>
      </c>
      <c r="T5395" s="21">
        <v>124.8</v>
      </c>
      <c r="U5395" s="21">
        <v>220.02</v>
      </c>
      <c r="V5395" s="4">
        <v>-0.5948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575</v>
      </c>
      <c r="AA5395" s="11">
        <f t="shared" si="128"/>
        <v>33.352668213457079</v>
      </c>
      <c r="AB5395" s="11">
        <f>IFERROR(VLOOKUP(AD5395,[2]Sheet2!$M:$O,2,FALSE),0)</f>
        <v>0</v>
      </c>
      <c r="AC5395" s="11">
        <f>IFERROR(VLOOKUP(AD5395,[2]Sheet2!$M:$O,3,FALSE),0)</f>
        <v>0</v>
      </c>
      <c r="AD5395" s="10" t="s">
        <v>652</v>
      </c>
    </row>
    <row r="5396" spans="1:30" x14ac:dyDescent="0.45">
      <c r="A5396" s="12" t="s">
        <v>24</v>
      </c>
      <c r="B5396" s="12" t="s">
        <v>338</v>
      </c>
      <c r="C5396" s="12" t="s">
        <v>82</v>
      </c>
      <c r="D5396" s="12">
        <v>563</v>
      </c>
      <c r="E5396" s="12">
        <v>721449.14899999998</v>
      </c>
      <c r="F5396" s="12">
        <v>238803.16899999999</v>
      </c>
      <c r="G5396" s="12">
        <v>1417347.7309999999</v>
      </c>
      <c r="H5396" s="12">
        <v>4567493.95</v>
      </c>
      <c r="I5396" s="12">
        <v>57423.713000000003</v>
      </c>
      <c r="J5396" s="12">
        <v>65821.091</v>
      </c>
      <c r="K5396" s="21">
        <v>-20970.663</v>
      </c>
      <c r="L5396" s="21">
        <v>-47341.32</v>
      </c>
      <c r="M5396" s="21">
        <v>-26.24</v>
      </c>
      <c r="N5396" s="21">
        <v>-21.46</v>
      </c>
      <c r="O5396" s="21">
        <v>4.2300000000000004</v>
      </c>
      <c r="P5396" s="21">
        <v>-19.72</v>
      </c>
      <c r="Q5396" s="21">
        <v>-0.91</v>
      </c>
      <c r="R5396" s="21">
        <v>-90.78</v>
      </c>
      <c r="S5396" s="22">
        <v>7.27</v>
      </c>
      <c r="T5396" s="21">
        <v>133.1</v>
      </c>
      <c r="U5396" s="21">
        <v>0</v>
      </c>
      <c r="V5396" s="12">
        <v>0</v>
      </c>
      <c r="W5396" s="21">
        <v>0</v>
      </c>
      <c r="X5396" s="21">
        <v>0</v>
      </c>
      <c r="Y5396" s="12" t="str">
        <f>IFERROR(VLOOKUP(C5396,[1]Index!$D:$F,3,FALSE),"Non List")</f>
        <v>Microfinance</v>
      </c>
      <c r="Z5396">
        <f>IFERROR(VLOOKUP(C5396,[1]LP!$B:$C,2,FALSE),0)</f>
        <v>556</v>
      </c>
      <c r="AA5396" s="11">
        <f t="shared" ref="AA5396:AA5433" si="129">IFERROR(Z5396/M5396,0)</f>
        <v>-21.189024390243905</v>
      </c>
      <c r="AB5396" s="11">
        <f>IFERROR(VLOOKUP(AD5396,[2]Sheet2!$M:$O,2,FALSE),0)</f>
        <v>0</v>
      </c>
      <c r="AC5396" s="11">
        <f>IFERROR(VLOOKUP(AD5396,[2]Sheet2!$M:$O,3,FALSE),0)</f>
        <v>0</v>
      </c>
      <c r="AD5396" s="10" t="s">
        <v>653</v>
      </c>
    </row>
    <row r="5397" spans="1:30" x14ac:dyDescent="0.45">
      <c r="A5397" s="12" t="s">
        <v>24</v>
      </c>
      <c r="B5397" s="12" t="s">
        <v>338</v>
      </c>
      <c r="C5397" s="12" t="s">
        <v>83</v>
      </c>
      <c r="D5397" s="12">
        <v>612</v>
      </c>
      <c r="E5397" s="12">
        <v>1320000</v>
      </c>
      <c r="F5397" s="12">
        <v>543615.24699999997</v>
      </c>
      <c r="G5397" s="12">
        <v>3379096.8909999998</v>
      </c>
      <c r="H5397" s="12">
        <v>13750670.457</v>
      </c>
      <c r="I5397" s="12">
        <v>159311.299</v>
      </c>
      <c r="J5397" s="12">
        <v>186022.30499999999</v>
      </c>
      <c r="K5397" s="21">
        <v>7130.3789999999999</v>
      </c>
      <c r="L5397" s="21">
        <v>-62547.307999999997</v>
      </c>
      <c r="M5397" s="21">
        <v>-18.920000000000002</v>
      </c>
      <c r="N5397" s="21">
        <v>-32.35</v>
      </c>
      <c r="O5397" s="21">
        <v>4.33</v>
      </c>
      <c r="P5397" s="21">
        <v>-13.42</v>
      </c>
      <c r="Q5397" s="21">
        <v>-0.43</v>
      </c>
      <c r="R5397" s="21">
        <v>-140.08000000000001</v>
      </c>
      <c r="S5397" s="22">
        <v>11.5</v>
      </c>
      <c r="T5397" s="21">
        <v>141.18</v>
      </c>
      <c r="U5397" s="21">
        <v>0</v>
      </c>
      <c r="V5397" s="12">
        <v>0</v>
      </c>
      <c r="W5397" s="21">
        <v>0</v>
      </c>
      <c r="X5397" s="21">
        <v>0</v>
      </c>
      <c r="Y5397" s="12" t="str">
        <f>IFERROR(VLOOKUP(C5397,[1]Index!$D:$F,3,FALSE),"Non List")</f>
        <v>Microfinance</v>
      </c>
      <c r="Z5397">
        <f>IFERROR(VLOOKUP(C5397,[1]LP!$B:$C,2,FALSE),0)</f>
        <v>595.79999999999995</v>
      </c>
      <c r="AA5397" s="11">
        <f t="shared" si="129"/>
        <v>-31.490486257928112</v>
      </c>
      <c r="AB5397" s="11">
        <f>IFERROR(VLOOKUP(AD5397,[2]Sheet2!$M:$O,2,FALSE),0)</f>
        <v>0</v>
      </c>
      <c r="AC5397" s="11">
        <f>IFERROR(VLOOKUP(AD5397,[2]Sheet2!$M:$O,3,FALSE),0)</f>
        <v>0</v>
      </c>
      <c r="AD5397" s="10" t="s">
        <v>654</v>
      </c>
    </row>
    <row r="5398" spans="1:30" x14ac:dyDescent="0.45">
      <c r="A5398" s="12" t="s">
        <v>24</v>
      </c>
      <c r="B5398" s="12" t="s">
        <v>338</v>
      </c>
      <c r="C5398" s="12" t="s">
        <v>99</v>
      </c>
      <c r="D5398" s="12">
        <v>543.9</v>
      </c>
      <c r="E5398" s="12">
        <v>485760</v>
      </c>
      <c r="F5398" s="12">
        <v>405875.33</v>
      </c>
      <c r="G5398" s="12">
        <v>1768817.38</v>
      </c>
      <c r="H5398" s="12">
        <v>5244402.83</v>
      </c>
      <c r="I5398" s="12">
        <v>51922.78</v>
      </c>
      <c r="J5398" s="12">
        <v>68402.34</v>
      </c>
      <c r="K5398" s="21">
        <v>-7842.14</v>
      </c>
      <c r="L5398" s="21">
        <v>530.19000000000005</v>
      </c>
      <c r="M5398" s="21">
        <v>0.4</v>
      </c>
      <c r="N5398" s="21">
        <v>1359.75</v>
      </c>
      <c r="O5398" s="21">
        <v>2.96</v>
      </c>
      <c r="P5398" s="21">
        <v>0.24</v>
      </c>
      <c r="Q5398" s="21"/>
      <c r="R5398" s="21">
        <v>4024.86</v>
      </c>
      <c r="S5398" s="22">
        <v>6.56</v>
      </c>
      <c r="T5398" s="21">
        <v>183.55</v>
      </c>
      <c r="U5398" s="21">
        <v>40.64</v>
      </c>
      <c r="V5398" s="4">
        <v>-0.92530000000000001</v>
      </c>
      <c r="W5398" s="21">
        <v>-8931.65</v>
      </c>
      <c r="X5398" s="21">
        <v>-1.84</v>
      </c>
      <c r="Y5398" s="12" t="str">
        <f>IFERROR(VLOOKUP(C5398,[1]Index!$D:$F,3,FALSE),"Non List")</f>
        <v>Microfinance</v>
      </c>
      <c r="Z5398">
        <f>IFERROR(VLOOKUP(C5398,[1]LP!$B:$C,2,FALSE),0)</f>
        <v>574</v>
      </c>
      <c r="AA5398" s="11">
        <f t="shared" si="129"/>
        <v>1435</v>
      </c>
      <c r="AB5398" s="11">
        <f>IFERROR(VLOOKUP(AD5398,[2]Sheet2!$M:$O,2,FALSE),0)</f>
        <v>0</v>
      </c>
      <c r="AC5398" s="11">
        <f>IFERROR(VLOOKUP(AD5398,[2]Sheet2!$M:$O,3,FALSE),0)</f>
        <v>0</v>
      </c>
      <c r="AD5398" s="10" t="s">
        <v>655</v>
      </c>
    </row>
    <row r="5399" spans="1:30" x14ac:dyDescent="0.45">
      <c r="A5399" s="12" t="s">
        <v>24</v>
      </c>
      <c r="B5399" s="12" t="s">
        <v>338</v>
      </c>
      <c r="C5399" s="12" t="s">
        <v>103</v>
      </c>
      <c r="D5399" s="12">
        <v>748</v>
      </c>
      <c r="E5399" s="12">
        <v>641616</v>
      </c>
      <c r="F5399" s="12">
        <v>262024.848</v>
      </c>
      <c r="G5399" s="12">
        <v>2806517.41</v>
      </c>
      <c r="H5399" s="12">
        <v>9101360.2250999995</v>
      </c>
      <c r="I5399" s="12">
        <v>62121.645600000003</v>
      </c>
      <c r="J5399" s="12">
        <v>85910.284799999994</v>
      </c>
      <c r="K5399" s="21">
        <v>-14734.5852</v>
      </c>
      <c r="L5399" s="21">
        <v>-26418.637500000001</v>
      </c>
      <c r="M5399" s="21">
        <v>-16.440000000000001</v>
      </c>
      <c r="N5399" s="21">
        <v>-45.5</v>
      </c>
      <c r="O5399" s="21">
        <v>5.31</v>
      </c>
      <c r="P5399" s="21">
        <v>-11.69</v>
      </c>
      <c r="Q5399" s="21">
        <v>-0.27</v>
      </c>
      <c r="R5399" s="21">
        <v>-241.6</v>
      </c>
      <c r="S5399" s="22">
        <v>4.96</v>
      </c>
      <c r="T5399" s="21">
        <v>140.84</v>
      </c>
      <c r="U5399" s="21">
        <v>0</v>
      </c>
      <c r="V5399" s="12">
        <v>0</v>
      </c>
      <c r="W5399" s="21">
        <v>-23821.815299999998</v>
      </c>
      <c r="X5399" s="21">
        <v>-3.71</v>
      </c>
      <c r="Y5399" s="12" t="str">
        <f>IFERROR(VLOOKUP(C5399,[1]Index!$D:$F,3,FALSE),"Non List")</f>
        <v>Microfinance</v>
      </c>
      <c r="Z5399">
        <f>IFERROR(VLOOKUP(C5399,[1]LP!$B:$C,2,FALSE),0)</f>
        <v>755</v>
      </c>
      <c r="AA5399" s="11">
        <f t="shared" si="129"/>
        <v>-45.924574209245741</v>
      </c>
      <c r="AB5399" s="11">
        <f>IFERROR(VLOOKUP(AD5399,[2]Sheet2!$M:$O,2,FALSE),0)</f>
        <v>0</v>
      </c>
      <c r="AC5399" s="11">
        <f>IFERROR(VLOOKUP(AD5399,[2]Sheet2!$M:$O,3,FALSE),0)</f>
        <v>0</v>
      </c>
      <c r="AD5399" s="10" t="s">
        <v>656</v>
      </c>
    </row>
    <row r="5400" spans="1:30" x14ac:dyDescent="0.45">
      <c r="A5400" s="12" t="s">
        <v>24</v>
      </c>
      <c r="B5400" s="12" t="s">
        <v>338</v>
      </c>
      <c r="C5400" s="12" t="s">
        <v>84</v>
      </c>
      <c r="D5400" s="12">
        <v>1150</v>
      </c>
      <c r="E5400" s="12">
        <v>1084206</v>
      </c>
      <c r="F5400" s="12">
        <v>1181492</v>
      </c>
      <c r="G5400" s="12">
        <v>4983361</v>
      </c>
      <c r="H5400" s="12">
        <v>17166062</v>
      </c>
      <c r="I5400" s="12">
        <v>149101</v>
      </c>
      <c r="J5400" s="12">
        <v>251868</v>
      </c>
      <c r="K5400" s="21">
        <v>87039</v>
      </c>
      <c r="L5400" s="21">
        <v>55063</v>
      </c>
      <c r="M5400" s="21">
        <v>20.28</v>
      </c>
      <c r="N5400" s="21">
        <v>56.71</v>
      </c>
      <c r="O5400" s="21">
        <v>5.5</v>
      </c>
      <c r="P5400" s="21">
        <v>9.7200000000000006</v>
      </c>
      <c r="Q5400" s="21">
        <v>0.3</v>
      </c>
      <c r="R5400" s="21">
        <v>311.91000000000003</v>
      </c>
      <c r="S5400" s="22">
        <v>4.17</v>
      </c>
      <c r="T5400" s="21">
        <v>208.97</v>
      </c>
      <c r="U5400" s="21">
        <v>308.79000000000002</v>
      </c>
      <c r="V5400" s="4">
        <v>-0.73150000000000004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1168.8</v>
      </c>
      <c r="AA5400" s="11">
        <f t="shared" si="129"/>
        <v>57.633136094674548</v>
      </c>
      <c r="AB5400" s="11">
        <f>IFERROR(VLOOKUP(AD5400,[2]Sheet2!$M:$O,2,FALSE),0)</f>
        <v>0</v>
      </c>
      <c r="AC5400" s="11">
        <f>IFERROR(VLOOKUP(AD5400,[2]Sheet2!$M:$O,3,FALSE),0)</f>
        <v>0</v>
      </c>
      <c r="AD5400" s="10" t="s">
        <v>657</v>
      </c>
    </row>
    <row r="5401" spans="1:30" x14ac:dyDescent="0.45">
      <c r="A5401" s="12" t="s">
        <v>24</v>
      </c>
      <c r="B5401" s="12" t="s">
        <v>338</v>
      </c>
      <c r="C5401" s="12" t="s">
        <v>104</v>
      </c>
      <c r="D5401" s="12">
        <v>755.8</v>
      </c>
      <c r="E5401" s="12">
        <v>151554.5325</v>
      </c>
      <c r="F5401" s="12">
        <v>47202.093000000001</v>
      </c>
      <c r="G5401" s="12">
        <v>483332.05</v>
      </c>
      <c r="H5401" s="12">
        <v>2034318.2609999999</v>
      </c>
      <c r="I5401" s="12">
        <v>28424.595399999998</v>
      </c>
      <c r="J5401" s="12">
        <v>28923.1518</v>
      </c>
      <c r="K5401" s="21">
        <v>-1606.2775999999999</v>
      </c>
      <c r="L5401" s="21">
        <v>2881.1878999999999</v>
      </c>
      <c r="M5401" s="21">
        <v>7.6</v>
      </c>
      <c r="N5401" s="21">
        <v>99.45</v>
      </c>
      <c r="O5401" s="21">
        <v>5.76</v>
      </c>
      <c r="P5401" s="21">
        <v>5.8</v>
      </c>
      <c r="Q5401" s="21">
        <v>0.12</v>
      </c>
      <c r="R5401" s="21">
        <v>572.83000000000004</v>
      </c>
      <c r="S5401" s="22">
        <v>4.93</v>
      </c>
      <c r="T5401" s="21">
        <v>131.15</v>
      </c>
      <c r="U5401" s="21">
        <v>149.76</v>
      </c>
      <c r="V5401" s="4">
        <v>-0.80189999999999995</v>
      </c>
      <c r="W5401" s="21">
        <v>8031.6686</v>
      </c>
      <c r="X5401" s="21">
        <v>5.3</v>
      </c>
      <c r="Y5401" s="12" t="str">
        <f>IFERROR(VLOOKUP(C5401,[1]Index!$D:$F,3,FALSE),"Non List")</f>
        <v>Microfinance</v>
      </c>
      <c r="Z5401">
        <f>IFERROR(VLOOKUP(C5401,[1]LP!$B:$C,2,FALSE),0)</f>
        <v>790</v>
      </c>
      <c r="AA5401" s="11">
        <f t="shared" si="129"/>
        <v>103.94736842105263</v>
      </c>
      <c r="AB5401" s="11">
        <f>IFERROR(VLOOKUP(AD5401,[2]Sheet2!$M:$O,2,FALSE),0)</f>
        <v>0</v>
      </c>
      <c r="AC5401" s="11">
        <f>IFERROR(VLOOKUP(AD5401,[2]Sheet2!$M:$O,3,FALSE),0)</f>
        <v>0</v>
      </c>
      <c r="AD5401" s="10" t="s">
        <v>658</v>
      </c>
    </row>
    <row r="5402" spans="1:30" x14ac:dyDescent="0.45">
      <c r="A5402" s="12" t="s">
        <v>24</v>
      </c>
      <c r="B5402" s="12" t="s">
        <v>338</v>
      </c>
      <c r="C5402" s="12" t="s">
        <v>325</v>
      </c>
      <c r="D5402" s="12">
        <v>600</v>
      </c>
      <c r="E5402" s="12">
        <v>319818.13</v>
      </c>
      <c r="F5402" s="12">
        <v>140773.75899999999</v>
      </c>
      <c r="G5402" s="12">
        <v>970898.54700000002</v>
      </c>
      <c r="H5402" s="12">
        <v>4584412.2529999996</v>
      </c>
      <c r="I5402" s="12">
        <v>55311.336000000003</v>
      </c>
      <c r="J5402" s="12">
        <v>74925.664000000004</v>
      </c>
      <c r="K5402" s="21">
        <v>7870.232</v>
      </c>
      <c r="L5402" s="21">
        <v>1086.626</v>
      </c>
      <c r="M5402" s="21">
        <v>1.32</v>
      </c>
      <c r="N5402" s="21">
        <v>454.55</v>
      </c>
      <c r="O5402" s="21">
        <v>4.17</v>
      </c>
      <c r="P5402" s="21">
        <v>0.94</v>
      </c>
      <c r="Q5402" s="21">
        <v>0.02</v>
      </c>
      <c r="R5402" s="21">
        <v>1895.47</v>
      </c>
      <c r="S5402" s="22">
        <v>2.92</v>
      </c>
      <c r="T5402" s="21">
        <v>144.02000000000001</v>
      </c>
      <c r="U5402" s="21">
        <v>65.400000000000006</v>
      </c>
      <c r="V5402" s="4">
        <v>-0.89100000000000001</v>
      </c>
      <c r="W5402" s="21">
        <v>-10102.59</v>
      </c>
      <c r="X5402" s="21">
        <v>-3.16</v>
      </c>
      <c r="Y5402" s="12" t="str">
        <f>IFERROR(VLOOKUP(C5402,[1]Index!$D:$F,3,FALSE),"Non List")</f>
        <v>Microfinance</v>
      </c>
      <c r="Z5402">
        <f>IFERROR(VLOOKUP(C5402,[1]LP!$B:$C,2,FALSE),0)</f>
        <v>610.9</v>
      </c>
      <c r="AA5402" s="11">
        <f t="shared" si="129"/>
        <v>462.80303030303025</v>
      </c>
      <c r="AB5402" s="11">
        <f>IFERROR(VLOOKUP(AD5402,[2]Sheet2!$M:$O,2,FALSE),0)</f>
        <v>0</v>
      </c>
      <c r="AC5402" s="11">
        <f>IFERROR(VLOOKUP(AD5402,[2]Sheet2!$M:$O,3,FALSE),0)</f>
        <v>0</v>
      </c>
      <c r="AD5402" s="10" t="s">
        <v>659</v>
      </c>
    </row>
    <row r="5403" spans="1:30" x14ac:dyDescent="0.45">
      <c r="A5403" s="12" t="s">
        <v>24</v>
      </c>
      <c r="B5403" s="12" t="s">
        <v>338</v>
      </c>
      <c r="C5403" s="12" t="s">
        <v>96</v>
      </c>
      <c r="D5403" s="12">
        <v>650</v>
      </c>
      <c r="E5403" s="12">
        <v>497415.94199999998</v>
      </c>
      <c r="F5403" s="12">
        <v>187203.77299999999</v>
      </c>
      <c r="G5403" s="12">
        <v>1273164.8670000001</v>
      </c>
      <c r="H5403" s="12">
        <v>4498998.5269999998</v>
      </c>
      <c r="I5403" s="12">
        <v>58560.061000000002</v>
      </c>
      <c r="J5403" s="12">
        <v>75140.807000000001</v>
      </c>
      <c r="K5403" s="21">
        <v>18900.945</v>
      </c>
      <c r="L5403" s="21">
        <v>3663.9749999999999</v>
      </c>
      <c r="M5403" s="21">
        <v>2.92</v>
      </c>
      <c r="N5403" s="21">
        <v>222.6</v>
      </c>
      <c r="O5403" s="21">
        <v>4.72</v>
      </c>
      <c r="P5403" s="21">
        <v>2.14</v>
      </c>
      <c r="Q5403" s="21">
        <v>7.0000000000000007E-2</v>
      </c>
      <c r="R5403" s="21">
        <v>1050.67</v>
      </c>
      <c r="S5403" s="22">
        <v>4.88</v>
      </c>
      <c r="T5403" s="21">
        <v>137.63999999999999</v>
      </c>
      <c r="U5403" s="21">
        <v>95.09</v>
      </c>
      <c r="V5403" s="4">
        <v>-0.85370000000000001</v>
      </c>
      <c r="W5403" s="21">
        <v>-6963.2060000000001</v>
      </c>
      <c r="X5403" s="21">
        <v>-1.4</v>
      </c>
      <c r="Y5403" s="12" t="str">
        <f>IFERROR(VLOOKUP(C5403,[1]Index!$D:$F,3,FALSE),"Non List")</f>
        <v>Microfinance</v>
      </c>
      <c r="Z5403">
        <f>IFERROR(VLOOKUP(C5403,[1]LP!$B:$C,2,FALSE),0)</f>
        <v>684</v>
      </c>
      <c r="AA5403" s="11">
        <f t="shared" si="129"/>
        <v>234.24657534246575</v>
      </c>
      <c r="AB5403" s="11">
        <f>IFERROR(VLOOKUP(AD5403,[2]Sheet2!$M:$O,2,FALSE),0)</f>
        <v>0</v>
      </c>
      <c r="AC5403" s="11">
        <f>IFERROR(VLOOKUP(AD5403,[2]Sheet2!$M:$O,3,FALSE),0)</f>
        <v>0</v>
      </c>
      <c r="AD5403" s="10" t="s">
        <v>660</v>
      </c>
    </row>
    <row r="5404" spans="1:30" x14ac:dyDescent="0.45">
      <c r="A5404" s="12" t="s">
        <v>24</v>
      </c>
      <c r="B5404" s="12" t="s">
        <v>338</v>
      </c>
      <c r="C5404" s="12" t="s">
        <v>87</v>
      </c>
      <c r="D5404" s="12">
        <v>1225</v>
      </c>
      <c r="E5404" s="12">
        <v>1055563.7339999999</v>
      </c>
      <c r="F5404" s="12">
        <v>1748874.227</v>
      </c>
      <c r="G5404" s="12">
        <v>8421791.1190000009</v>
      </c>
      <c r="H5404" s="12">
        <v>19161480.315000001</v>
      </c>
      <c r="I5404" s="12">
        <v>269523.32699999999</v>
      </c>
      <c r="J5404" s="12">
        <v>316111.53999999998</v>
      </c>
      <c r="K5404" s="21">
        <v>199813.296</v>
      </c>
      <c r="L5404" s="21">
        <v>-110985.978</v>
      </c>
      <c r="M5404" s="21">
        <v>-42.04</v>
      </c>
      <c r="N5404" s="21">
        <v>-29.14</v>
      </c>
      <c r="O5404" s="21">
        <v>4.6100000000000003</v>
      </c>
      <c r="P5404" s="21">
        <v>-15.83</v>
      </c>
      <c r="Q5404" s="21">
        <v>-0.52</v>
      </c>
      <c r="R5404" s="21">
        <v>-134.34</v>
      </c>
      <c r="S5404" s="22">
        <v>6.25</v>
      </c>
      <c r="T5404" s="21">
        <v>265.68</v>
      </c>
      <c r="U5404" s="21">
        <v>0</v>
      </c>
      <c r="V5404" s="21">
        <v>0</v>
      </c>
      <c r="W5404" s="21">
        <v>0</v>
      </c>
      <c r="X5404" s="21">
        <v>0</v>
      </c>
      <c r="Y5404" s="12" t="str">
        <f>IFERROR(VLOOKUP(C5404,[1]Index!$D:$F,3,FALSE),"Non List")</f>
        <v>Microfinance</v>
      </c>
      <c r="Z5404">
        <f>IFERROR(VLOOKUP(C5404,[1]LP!$B:$C,2,FALSE),0)</f>
        <v>1130</v>
      </c>
      <c r="AA5404" s="11">
        <f t="shared" si="129"/>
        <v>-26.879162702188392</v>
      </c>
      <c r="AB5404" s="11">
        <f>IFERROR(VLOOKUP(AD5404,[2]Sheet2!$M:$O,2,FALSE),0)</f>
        <v>0</v>
      </c>
      <c r="AC5404" s="11">
        <f>IFERROR(VLOOKUP(AD5404,[2]Sheet2!$M:$O,3,FALSE),0)</f>
        <v>0</v>
      </c>
      <c r="AD5404" s="10" t="s">
        <v>661</v>
      </c>
    </row>
    <row r="5405" spans="1:30" x14ac:dyDescent="0.45">
      <c r="A5405" s="12" t="s">
        <v>24</v>
      </c>
      <c r="B5405" s="12" t="s">
        <v>338</v>
      </c>
      <c r="C5405" s="12" t="s">
        <v>93</v>
      </c>
      <c r="D5405" s="12">
        <v>632.1</v>
      </c>
      <c r="E5405" s="12">
        <v>394155.82</v>
      </c>
      <c r="F5405" s="12">
        <v>118223.55</v>
      </c>
      <c r="G5405" s="12">
        <v>947490.77</v>
      </c>
      <c r="H5405" s="12">
        <v>2835445.8</v>
      </c>
      <c r="I5405" s="12">
        <v>33922.15</v>
      </c>
      <c r="J5405" s="12">
        <v>41895.97</v>
      </c>
      <c r="K5405" s="21">
        <v>3020.34</v>
      </c>
      <c r="L5405" s="21">
        <v>-4795.1899999999996</v>
      </c>
      <c r="M5405" s="21">
        <v>-4.84</v>
      </c>
      <c r="N5405" s="21">
        <v>-130.6</v>
      </c>
      <c r="O5405" s="21">
        <v>4.8600000000000003</v>
      </c>
      <c r="P5405" s="21">
        <v>-3.74</v>
      </c>
      <c r="Q5405" s="21">
        <v>-0.14000000000000001</v>
      </c>
      <c r="R5405" s="21">
        <v>-634.72</v>
      </c>
      <c r="S5405" s="22">
        <v>7.23</v>
      </c>
      <c r="T5405" s="21">
        <v>129.99</v>
      </c>
      <c r="U5405" s="21">
        <v>0</v>
      </c>
      <c r="V5405" s="21">
        <v>0</v>
      </c>
      <c r="W5405" s="21">
        <v>0</v>
      </c>
      <c r="X5405" s="21">
        <v>0</v>
      </c>
      <c r="Y5405" s="12" t="str">
        <f>IFERROR(VLOOKUP(C5405,[1]Index!$D:$F,3,FALSE),"Non List")</f>
        <v>Microfinance</v>
      </c>
      <c r="Z5405">
        <f>IFERROR(VLOOKUP(C5405,[1]LP!$B:$C,2,FALSE),0)</f>
        <v>633.1</v>
      </c>
      <c r="AA5405" s="11">
        <f t="shared" si="129"/>
        <v>-130.80578512396696</v>
      </c>
      <c r="AB5405" s="11">
        <f>IFERROR(VLOOKUP(AD5405,[2]Sheet2!$M:$O,2,FALSE),0)</f>
        <v>0</v>
      </c>
      <c r="AC5405" s="11">
        <f>IFERROR(VLOOKUP(AD5405,[2]Sheet2!$M:$O,3,FALSE),0)</f>
        <v>0</v>
      </c>
      <c r="AD5405" s="10" t="s">
        <v>662</v>
      </c>
    </row>
    <row r="5406" spans="1:30" x14ac:dyDescent="0.45">
      <c r="A5406" s="12" t="s">
        <v>24</v>
      </c>
      <c r="B5406" s="12" t="s">
        <v>338</v>
      </c>
      <c r="C5406" s="12" t="s">
        <v>94</v>
      </c>
      <c r="D5406" s="12">
        <v>877</v>
      </c>
      <c r="E5406" s="12">
        <v>322378.58519999997</v>
      </c>
      <c r="F5406" s="12">
        <v>297885.52600000001</v>
      </c>
      <c r="G5406" s="12">
        <v>1588663.17</v>
      </c>
      <c r="H5406" s="12">
        <v>4164405.3116000001</v>
      </c>
      <c r="I5406" s="12">
        <v>61110.166299999997</v>
      </c>
      <c r="J5406" s="12">
        <v>81843.423500000004</v>
      </c>
      <c r="K5406" s="21">
        <v>26881.878000000001</v>
      </c>
      <c r="L5406" s="21">
        <v>15540.812400000001</v>
      </c>
      <c r="M5406" s="21">
        <v>19.28</v>
      </c>
      <c r="N5406" s="21">
        <v>45.49</v>
      </c>
      <c r="O5406" s="21">
        <v>4.5599999999999996</v>
      </c>
      <c r="P5406" s="21">
        <v>10.02</v>
      </c>
      <c r="Q5406" s="21">
        <v>0.33</v>
      </c>
      <c r="R5406" s="21">
        <v>207.43</v>
      </c>
      <c r="S5406" s="22">
        <v>4.16</v>
      </c>
      <c r="T5406" s="21">
        <v>192.4</v>
      </c>
      <c r="U5406" s="21">
        <v>288.89999999999998</v>
      </c>
      <c r="V5406" s="4">
        <v>-0.67059999999999997</v>
      </c>
      <c r="W5406" s="21">
        <v>74790.393400000001</v>
      </c>
      <c r="X5406" s="21">
        <v>23.2</v>
      </c>
      <c r="Y5406" s="12" t="str">
        <f>IFERROR(VLOOKUP(C5406,[1]Index!$D:$F,3,FALSE),"Non List")</f>
        <v>Microfinance</v>
      </c>
      <c r="Z5406">
        <f>IFERROR(VLOOKUP(C5406,[1]LP!$B:$C,2,FALSE),0)</f>
        <v>885</v>
      </c>
      <c r="AA5406" s="11">
        <f t="shared" si="129"/>
        <v>45.902489626556012</v>
      </c>
      <c r="AB5406" s="11">
        <f>IFERROR(VLOOKUP(AD5406,[2]Sheet2!$M:$O,2,FALSE),0)</f>
        <v>0</v>
      </c>
      <c r="AC5406" s="11">
        <f>IFERROR(VLOOKUP(AD5406,[2]Sheet2!$M:$O,3,FALSE),0)</f>
        <v>0</v>
      </c>
      <c r="AD5406" s="10" t="s">
        <v>663</v>
      </c>
    </row>
    <row r="5407" spans="1:30" x14ac:dyDescent="0.45">
      <c r="A5407" s="12" t="s">
        <v>24</v>
      </c>
      <c r="B5407" s="12" t="s">
        <v>338</v>
      </c>
      <c r="C5407" s="12" t="s">
        <v>89</v>
      </c>
      <c r="D5407" s="12">
        <v>858</v>
      </c>
      <c r="E5407" s="12">
        <v>618900.04500000004</v>
      </c>
      <c r="F5407" s="12">
        <v>504399.55200000003</v>
      </c>
      <c r="G5407" s="12">
        <v>3231239.5950000002</v>
      </c>
      <c r="H5407" s="12">
        <v>7628294.4299999997</v>
      </c>
      <c r="I5407" s="12">
        <v>155758.80900000001</v>
      </c>
      <c r="J5407" s="12">
        <v>183702.70800000001</v>
      </c>
      <c r="K5407" s="21">
        <v>95548.237999999998</v>
      </c>
      <c r="L5407" s="21">
        <v>34007.659</v>
      </c>
      <c r="M5407" s="21">
        <v>21.96</v>
      </c>
      <c r="N5407" s="21">
        <v>39.07</v>
      </c>
      <c r="O5407" s="21">
        <v>4.7300000000000004</v>
      </c>
      <c r="P5407" s="21">
        <v>12.11</v>
      </c>
      <c r="Q5407" s="21">
        <v>0.41</v>
      </c>
      <c r="R5407" s="21">
        <v>184.8</v>
      </c>
      <c r="S5407" s="22">
        <v>4.76</v>
      </c>
      <c r="T5407" s="21">
        <v>181.5</v>
      </c>
      <c r="U5407" s="21">
        <v>299.45999999999998</v>
      </c>
      <c r="V5407" s="4">
        <v>-0.65100000000000002</v>
      </c>
      <c r="W5407" s="21">
        <v>-6772.1260000000002</v>
      </c>
      <c r="X5407" s="21">
        <v>-1.0900000000000001</v>
      </c>
      <c r="Y5407" s="12" t="str">
        <f>IFERROR(VLOOKUP(C5407,[1]Index!$D:$F,3,FALSE),"Non List")</f>
        <v>Microfinance</v>
      </c>
      <c r="Z5407">
        <f>IFERROR(VLOOKUP(C5407,[1]LP!$B:$C,2,FALSE),0)</f>
        <v>900</v>
      </c>
      <c r="AA5407" s="11">
        <f t="shared" si="129"/>
        <v>40.983606557377044</v>
      </c>
      <c r="AB5407" s="11">
        <f>IFERROR(VLOOKUP(AD5407,[2]Sheet2!$M:$O,2,FALSE),0)</f>
        <v>0</v>
      </c>
      <c r="AC5407" s="11">
        <f>IFERROR(VLOOKUP(AD5407,[2]Sheet2!$M:$O,3,FALSE),0)</f>
        <v>0</v>
      </c>
      <c r="AD5407" s="10" t="s">
        <v>664</v>
      </c>
    </row>
    <row r="5408" spans="1:30" x14ac:dyDescent="0.45">
      <c r="A5408" s="12" t="s">
        <v>24</v>
      </c>
      <c r="B5408" s="12" t="s">
        <v>338</v>
      </c>
      <c r="C5408" s="12" t="s">
        <v>90</v>
      </c>
      <c r="D5408" s="12">
        <v>1048</v>
      </c>
      <c r="E5408" s="12">
        <v>95238</v>
      </c>
      <c r="F5408" s="12">
        <v>53846.53</v>
      </c>
      <c r="G5408" s="12">
        <v>314436.31</v>
      </c>
      <c r="H5408" s="12">
        <v>1628242.3</v>
      </c>
      <c r="I5408" s="12">
        <v>14485.87</v>
      </c>
      <c r="J5408" s="12">
        <v>22202.93</v>
      </c>
      <c r="K5408" s="21">
        <v>3192.43</v>
      </c>
      <c r="L5408" s="21">
        <v>1598.16</v>
      </c>
      <c r="M5408" s="21">
        <v>6.68</v>
      </c>
      <c r="N5408" s="21">
        <v>156.88999999999999</v>
      </c>
      <c r="O5408" s="21">
        <v>6.69</v>
      </c>
      <c r="P5408" s="21">
        <v>4.29</v>
      </c>
      <c r="Q5408" s="21">
        <v>0.08</v>
      </c>
      <c r="R5408" s="21">
        <v>1049.5899999999999</v>
      </c>
      <c r="S5408" s="22">
        <v>1.67</v>
      </c>
      <c r="T5408" s="21">
        <v>156.54</v>
      </c>
      <c r="U5408" s="21">
        <v>153.38999999999999</v>
      </c>
      <c r="V5408" s="4">
        <v>-0.85360000000000003</v>
      </c>
      <c r="W5408" s="21">
        <v>1598.16</v>
      </c>
      <c r="X5408" s="21">
        <v>1.68</v>
      </c>
      <c r="Y5408" s="12" t="str">
        <f>IFERROR(VLOOKUP(C5408,[1]Index!$D:$F,3,FALSE),"Non List")</f>
        <v>Microfinance</v>
      </c>
      <c r="Z5408">
        <f>IFERROR(VLOOKUP(C5408,[1]LP!$B:$C,2,FALSE),0)</f>
        <v>1007.1</v>
      </c>
      <c r="AA5408" s="11">
        <f t="shared" si="129"/>
        <v>150.76347305389223</v>
      </c>
      <c r="AB5408" s="11">
        <f>IFERROR(VLOOKUP(AD5408,[2]Sheet2!$M:$O,2,FALSE),0)</f>
        <v>0</v>
      </c>
      <c r="AC5408" s="11">
        <f>IFERROR(VLOOKUP(AD5408,[2]Sheet2!$M:$O,3,FALSE),0)</f>
        <v>0</v>
      </c>
      <c r="AD5408" s="10" t="s">
        <v>665</v>
      </c>
    </row>
    <row r="5409" spans="1:30" x14ac:dyDescent="0.45">
      <c r="A5409" s="12" t="s">
        <v>24</v>
      </c>
      <c r="B5409" s="12" t="s">
        <v>338</v>
      </c>
      <c r="C5409" s="12" t="s">
        <v>91</v>
      </c>
      <c r="D5409" s="12">
        <v>557</v>
      </c>
      <c r="E5409" s="12">
        <v>982500</v>
      </c>
      <c r="F5409" s="12">
        <v>1168921</v>
      </c>
      <c r="G5409" s="12">
        <v>3560137</v>
      </c>
      <c r="H5409" s="12">
        <v>12293548</v>
      </c>
      <c r="I5409" s="12">
        <v>211939</v>
      </c>
      <c r="J5409" s="12">
        <v>227743</v>
      </c>
      <c r="K5409" s="21">
        <v>7500</v>
      </c>
      <c r="L5409" s="21">
        <v>34566</v>
      </c>
      <c r="M5409" s="21">
        <v>14.04</v>
      </c>
      <c r="N5409" s="21">
        <v>39.67</v>
      </c>
      <c r="O5409" s="21">
        <v>2.54</v>
      </c>
      <c r="P5409" s="21">
        <v>6.43</v>
      </c>
      <c r="Q5409" s="21">
        <v>0.23</v>
      </c>
      <c r="R5409" s="21">
        <v>100.76</v>
      </c>
      <c r="S5409" s="22">
        <v>11.49</v>
      </c>
      <c r="T5409" s="21">
        <v>218.97</v>
      </c>
      <c r="U5409" s="21">
        <v>263.01</v>
      </c>
      <c r="V5409" s="4">
        <v>-0.52780000000000005</v>
      </c>
      <c r="W5409" s="21">
        <v>34566</v>
      </c>
      <c r="X5409" s="21">
        <v>3.52</v>
      </c>
      <c r="Y5409" s="12" t="str">
        <f>IFERROR(VLOOKUP(C5409,[1]Index!$D:$F,3,FALSE),"Non List")</f>
        <v>Microfinance</v>
      </c>
      <c r="Z5409">
        <f>IFERROR(VLOOKUP(C5409,[1]LP!$B:$C,2,FALSE),0)</f>
        <v>600</v>
      </c>
      <c r="AA5409" s="11">
        <f t="shared" si="129"/>
        <v>42.73504273504274</v>
      </c>
      <c r="AB5409" s="11">
        <f>IFERROR(VLOOKUP(AD5409,[2]Sheet2!$M:$O,2,FALSE),0)</f>
        <v>0</v>
      </c>
      <c r="AC5409" s="11">
        <f>IFERROR(VLOOKUP(AD5409,[2]Sheet2!$M:$O,3,FALSE),0)</f>
        <v>0</v>
      </c>
      <c r="AD5409" s="10" t="s">
        <v>666</v>
      </c>
    </row>
    <row r="5410" spans="1:30" x14ac:dyDescent="0.45">
      <c r="A5410" s="12" t="s">
        <v>24</v>
      </c>
      <c r="B5410" s="12" t="s">
        <v>338</v>
      </c>
      <c r="C5410" s="12" t="s">
        <v>122</v>
      </c>
      <c r="D5410" s="12">
        <v>1712</v>
      </c>
      <c r="E5410" s="12">
        <v>255000</v>
      </c>
      <c r="F5410" s="12">
        <v>717638.36069999996</v>
      </c>
      <c r="G5410" s="12">
        <v>2509116.0537</v>
      </c>
      <c r="H5410" s="12">
        <v>3653363.3336999998</v>
      </c>
      <c r="I5410" s="12">
        <v>60060.241900000001</v>
      </c>
      <c r="J5410" s="12">
        <v>73582.676999999996</v>
      </c>
      <c r="K5410" s="21">
        <v>38108.627</v>
      </c>
      <c r="L5410" s="21">
        <v>26676.0389</v>
      </c>
      <c r="M5410" s="21">
        <v>41.84</v>
      </c>
      <c r="N5410" s="21">
        <v>40.92</v>
      </c>
      <c r="O5410" s="21">
        <v>4.49</v>
      </c>
      <c r="P5410" s="21">
        <v>10.97</v>
      </c>
      <c r="Q5410" s="21">
        <v>0.55000000000000004</v>
      </c>
      <c r="R5410" s="21">
        <v>183.73</v>
      </c>
      <c r="S5410" s="22">
        <v>14.88</v>
      </c>
      <c r="T5410" s="21">
        <v>381.43</v>
      </c>
      <c r="U5410" s="21">
        <v>599.23</v>
      </c>
      <c r="V5410" s="23">
        <v>-0.65</v>
      </c>
      <c r="W5410" s="21">
        <v>12670.3842</v>
      </c>
      <c r="X5410" s="21">
        <v>4.97</v>
      </c>
      <c r="Y5410" s="12" t="str">
        <f>IFERROR(VLOOKUP(C5410,[1]Index!$D:$F,3,FALSE),"Non List")</f>
        <v>Microfinance</v>
      </c>
      <c r="Z5410">
        <f>IFERROR(VLOOKUP(C5410,[1]LP!$B:$C,2,FALSE),0)</f>
        <v>1727</v>
      </c>
      <c r="AA5410" s="11">
        <f t="shared" si="129"/>
        <v>41.27629063097514</v>
      </c>
      <c r="AB5410" s="11">
        <f>IFERROR(VLOOKUP(AD5410,[2]Sheet2!$M:$O,2,FALSE),0)</f>
        <v>0</v>
      </c>
      <c r="AC5410" s="11">
        <f>IFERROR(VLOOKUP(AD5410,[2]Sheet2!$M:$O,3,FALSE),0)</f>
        <v>0</v>
      </c>
      <c r="AD5410" s="10" t="s">
        <v>667</v>
      </c>
    </row>
    <row r="5411" spans="1:30" x14ac:dyDescent="0.45">
      <c r="A5411" s="12" t="s">
        <v>24</v>
      </c>
      <c r="B5411" s="12" t="s">
        <v>338</v>
      </c>
      <c r="C5411" s="12" t="s">
        <v>120</v>
      </c>
      <c r="D5411" s="12">
        <v>1900</v>
      </c>
      <c r="E5411" s="12">
        <v>217562.5</v>
      </c>
      <c r="F5411" s="12">
        <v>256062.18299999999</v>
      </c>
      <c r="G5411" s="12">
        <v>1464365.084</v>
      </c>
      <c r="H5411" s="12">
        <v>4609173.8559999997</v>
      </c>
      <c r="I5411" s="12">
        <v>71435.495999999999</v>
      </c>
      <c r="J5411" s="12">
        <v>95363.964000000007</v>
      </c>
      <c r="K5411" s="21">
        <v>40559.351999999999</v>
      </c>
      <c r="L5411" s="21">
        <v>10881.937</v>
      </c>
      <c r="M5411" s="21">
        <v>20</v>
      </c>
      <c r="N5411" s="21">
        <v>95</v>
      </c>
      <c r="O5411" s="21">
        <v>8.73</v>
      </c>
      <c r="P5411" s="21">
        <v>9.19</v>
      </c>
      <c r="Q5411" s="21">
        <v>0.23</v>
      </c>
      <c r="R5411" s="21">
        <v>829.35</v>
      </c>
      <c r="S5411" s="22">
        <v>4.92</v>
      </c>
      <c r="T5411" s="21">
        <v>217.7</v>
      </c>
      <c r="U5411" s="21">
        <v>312.99</v>
      </c>
      <c r="V5411" s="4">
        <v>-0.83530000000000004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1852</v>
      </c>
      <c r="AA5411" s="11">
        <f t="shared" si="129"/>
        <v>92.6</v>
      </c>
      <c r="AB5411" s="11">
        <f>IFERROR(VLOOKUP(AD5411,[2]Sheet2!$M:$O,2,FALSE),0)</f>
        <v>0</v>
      </c>
      <c r="AC5411" s="11">
        <f>IFERROR(VLOOKUP(AD5411,[2]Sheet2!$M:$O,3,FALSE),0)</f>
        <v>0</v>
      </c>
      <c r="AD5411" s="10" t="s">
        <v>668</v>
      </c>
    </row>
    <row r="5412" spans="1:30" x14ac:dyDescent="0.45">
      <c r="A5412" s="12" t="s">
        <v>24</v>
      </c>
      <c r="B5412" s="12" t="s">
        <v>338</v>
      </c>
      <c r="C5412" s="12" t="s">
        <v>105</v>
      </c>
      <c r="D5412" s="12">
        <v>678</v>
      </c>
      <c r="E5412" s="12">
        <v>148478.41</v>
      </c>
      <c r="F5412" s="12">
        <v>17808.37</v>
      </c>
      <c r="G5412" s="12">
        <v>400776.89</v>
      </c>
      <c r="H5412" s="12">
        <v>811594.82</v>
      </c>
      <c r="I5412" s="12">
        <v>5256.99</v>
      </c>
      <c r="J5412" s="12">
        <v>7390.66</v>
      </c>
      <c r="K5412" s="21">
        <v>-8841.23</v>
      </c>
      <c r="L5412" s="21">
        <v>-14249.41</v>
      </c>
      <c r="M5412" s="21">
        <v>-38.36</v>
      </c>
      <c r="N5412" s="21">
        <v>-17.670000000000002</v>
      </c>
      <c r="O5412" s="21">
        <v>6.05</v>
      </c>
      <c r="P5412" s="21">
        <v>-34.28</v>
      </c>
      <c r="Q5412" s="21">
        <v>-1.43</v>
      </c>
      <c r="R5412" s="21">
        <v>-106.9</v>
      </c>
      <c r="S5412" s="22">
        <v>14.31</v>
      </c>
      <c r="T5412" s="21">
        <v>111.99</v>
      </c>
      <c r="U5412" s="21">
        <v>0</v>
      </c>
      <c r="V5412" s="21">
        <v>0</v>
      </c>
      <c r="W5412" s="21">
        <v>-14249.41</v>
      </c>
      <c r="X5412" s="21">
        <v>-9.6</v>
      </c>
      <c r="Y5412" s="12" t="str">
        <f>IFERROR(VLOOKUP(C5412,[1]Index!$D:$F,3,FALSE),"Non List")</f>
        <v>Microfinance</v>
      </c>
      <c r="Z5412">
        <f>IFERROR(VLOOKUP(C5412,[1]LP!$B:$C,2,FALSE),0)</f>
        <v>745</v>
      </c>
      <c r="AA5412" s="11">
        <f t="shared" si="129"/>
        <v>-19.421272158498436</v>
      </c>
      <c r="AB5412" s="11">
        <f>IFERROR(VLOOKUP(AD5412,[2]Sheet2!$M:$O,2,FALSE),0)</f>
        <v>0</v>
      </c>
      <c r="AC5412" s="11">
        <f>IFERROR(VLOOKUP(AD5412,[2]Sheet2!$M:$O,3,FALSE),0)</f>
        <v>0</v>
      </c>
      <c r="AD5412" s="10" t="s">
        <v>669</v>
      </c>
    </row>
    <row r="5413" spans="1:30" x14ac:dyDescent="0.45">
      <c r="A5413" s="12" t="s">
        <v>24</v>
      </c>
      <c r="B5413" s="12" t="s">
        <v>338</v>
      </c>
      <c r="C5413" s="12" t="s">
        <v>106</v>
      </c>
      <c r="D5413" s="12">
        <v>720.1</v>
      </c>
      <c r="E5413" s="12">
        <v>101400</v>
      </c>
      <c r="F5413" s="12">
        <v>24879.41</v>
      </c>
      <c r="G5413" s="12">
        <v>275679.12</v>
      </c>
      <c r="H5413" s="12">
        <v>1315165.51</v>
      </c>
      <c r="I5413" s="12">
        <v>12975.91</v>
      </c>
      <c r="J5413" s="12">
        <v>19444.63</v>
      </c>
      <c r="K5413" s="21">
        <v>3122.72</v>
      </c>
      <c r="L5413" s="21">
        <v>933.28</v>
      </c>
      <c r="M5413" s="21">
        <v>3.68</v>
      </c>
      <c r="N5413" s="21">
        <v>195.68</v>
      </c>
      <c r="O5413" s="21">
        <v>5.78</v>
      </c>
      <c r="P5413" s="21">
        <v>2.96</v>
      </c>
      <c r="Q5413" s="21">
        <v>0.06</v>
      </c>
      <c r="R5413" s="21">
        <v>1131.03</v>
      </c>
      <c r="S5413" s="22">
        <v>4.2699999999999996</v>
      </c>
      <c r="T5413" s="21">
        <v>124.54</v>
      </c>
      <c r="U5413" s="21">
        <v>101.55</v>
      </c>
      <c r="V5413" s="4">
        <v>-0.85899999999999999</v>
      </c>
      <c r="W5413" s="21">
        <v>933.28</v>
      </c>
      <c r="X5413" s="21">
        <v>0.92</v>
      </c>
      <c r="Y5413" s="12" t="str">
        <f>IFERROR(VLOOKUP(C5413,[1]Index!$D:$F,3,FALSE),"Non List")</f>
        <v>Microfinance</v>
      </c>
      <c r="Z5413">
        <f>IFERROR(VLOOKUP(C5413,[1]LP!$B:$C,2,FALSE),0)</f>
        <v>817</v>
      </c>
      <c r="AA5413" s="11">
        <f t="shared" si="129"/>
        <v>222.01086956521738</v>
      </c>
      <c r="AB5413" s="11">
        <f>IFERROR(VLOOKUP(AD5413,[2]Sheet2!$M:$O,2,FALSE),0)</f>
        <v>0</v>
      </c>
      <c r="AC5413" s="11">
        <f>IFERROR(VLOOKUP(AD5413,[2]Sheet2!$M:$O,3,FALSE),0)</f>
        <v>0</v>
      </c>
      <c r="AD5413" s="10" t="s">
        <v>670</v>
      </c>
    </row>
    <row r="5414" spans="1:30" x14ac:dyDescent="0.45">
      <c r="A5414" s="12" t="s">
        <v>24</v>
      </c>
      <c r="B5414" s="12" t="s">
        <v>338</v>
      </c>
      <c r="C5414" s="12" t="s">
        <v>112</v>
      </c>
      <c r="D5414" s="12">
        <v>649</v>
      </c>
      <c r="E5414" s="12">
        <v>1739440</v>
      </c>
      <c r="F5414" s="12">
        <v>1375768.5360000001</v>
      </c>
      <c r="G5414" s="12">
        <v>2050184.004</v>
      </c>
      <c r="H5414" s="12">
        <v>17445312.116</v>
      </c>
      <c r="I5414" s="12">
        <v>250581.36799999999</v>
      </c>
      <c r="J5414" s="12">
        <v>250895.073</v>
      </c>
      <c r="K5414" s="21">
        <v>75345.225000000006</v>
      </c>
      <c r="L5414" s="21">
        <v>44842.650999999998</v>
      </c>
      <c r="M5414" s="21">
        <v>10.28</v>
      </c>
      <c r="N5414" s="21">
        <v>63.13</v>
      </c>
      <c r="O5414" s="21">
        <v>3.62</v>
      </c>
      <c r="P5414" s="21">
        <v>5.76</v>
      </c>
      <c r="Q5414" s="21">
        <v>0.23</v>
      </c>
      <c r="R5414" s="21">
        <v>228.53</v>
      </c>
      <c r="S5414" s="22">
        <v>11.22</v>
      </c>
      <c r="T5414" s="21">
        <v>179.09</v>
      </c>
      <c r="U5414" s="21">
        <v>203.53</v>
      </c>
      <c r="V5414" s="4">
        <v>-0.68640000000000001</v>
      </c>
      <c r="W5414" s="21">
        <v>602616.973</v>
      </c>
      <c r="X5414" s="21">
        <v>34.64</v>
      </c>
      <c r="Y5414" s="12" t="str">
        <f>IFERROR(VLOOKUP(C5414,[1]Index!$D:$F,3,FALSE),"Non List")</f>
        <v>Microfinance</v>
      </c>
      <c r="Z5414">
        <f>IFERROR(VLOOKUP(C5414,[1]LP!$B:$C,2,FALSE),0)</f>
        <v>651.9</v>
      </c>
      <c r="AA5414" s="11">
        <f t="shared" si="129"/>
        <v>63.414396887159533</v>
      </c>
      <c r="AB5414" s="11">
        <f>IFERROR(VLOOKUP(AD5414,[2]Sheet2!$M:$O,2,FALSE),0)</f>
        <v>0</v>
      </c>
      <c r="AC5414" s="11">
        <f>IFERROR(VLOOKUP(AD5414,[2]Sheet2!$M:$O,3,FALSE),0)</f>
        <v>0</v>
      </c>
      <c r="AD5414" s="10" t="s">
        <v>671</v>
      </c>
    </row>
    <row r="5415" spans="1:30" x14ac:dyDescent="0.45">
      <c r="A5415" s="12" t="s">
        <v>24</v>
      </c>
      <c r="B5415" s="12" t="s">
        <v>338</v>
      </c>
      <c r="C5415" s="12" t="s">
        <v>95</v>
      </c>
      <c r="D5415" s="12">
        <v>805</v>
      </c>
      <c r="E5415" s="12">
        <v>145200</v>
      </c>
      <c r="F5415" s="12">
        <v>46401.279999999999</v>
      </c>
      <c r="G5415" s="12">
        <v>551922.67000000004</v>
      </c>
      <c r="H5415" s="12">
        <v>1251329.82</v>
      </c>
      <c r="I5415" s="12">
        <v>10728.97</v>
      </c>
      <c r="J5415" s="12">
        <v>15347.6</v>
      </c>
      <c r="K5415" s="21">
        <v>-9114.67</v>
      </c>
      <c r="L5415" s="21">
        <v>-29452.45</v>
      </c>
      <c r="M5415" s="21">
        <v>-81.12</v>
      </c>
      <c r="N5415" s="21">
        <v>-9.92</v>
      </c>
      <c r="O5415" s="21">
        <v>6.1</v>
      </c>
      <c r="P5415" s="21">
        <v>-61.49</v>
      </c>
      <c r="Q5415" s="21">
        <v>-1.93</v>
      </c>
      <c r="R5415" s="21">
        <v>-60.51</v>
      </c>
      <c r="S5415" s="22">
        <v>11.36</v>
      </c>
      <c r="T5415" s="21">
        <v>131.96</v>
      </c>
      <c r="U5415" s="21">
        <v>0</v>
      </c>
      <c r="V5415" s="21">
        <v>0</v>
      </c>
      <c r="W5415" s="21">
        <v>-29452.45</v>
      </c>
      <c r="X5415" s="21">
        <v>-20.28</v>
      </c>
      <c r="Y5415" s="12" t="str">
        <f>IFERROR(VLOOKUP(C5415,[1]Index!$D:$F,3,FALSE),"Non List")</f>
        <v>Microfinance</v>
      </c>
      <c r="Z5415">
        <f>IFERROR(VLOOKUP(C5415,[1]LP!$B:$C,2,FALSE),0)</f>
        <v>828</v>
      </c>
      <c r="AA5415" s="11">
        <f t="shared" si="129"/>
        <v>-10.207100591715976</v>
      </c>
      <c r="AB5415" s="11">
        <f>IFERROR(VLOOKUP(AD5415,[2]Sheet2!$M:$O,2,FALSE),0)</f>
        <v>0</v>
      </c>
      <c r="AC5415" s="11">
        <f>IFERROR(VLOOKUP(AD5415,[2]Sheet2!$M:$O,3,FALSE),0)</f>
        <v>0</v>
      </c>
      <c r="AD5415" s="10" t="s">
        <v>672</v>
      </c>
    </row>
    <row r="5416" spans="1:30" x14ac:dyDescent="0.45">
      <c r="A5416" s="12" t="s">
        <v>24</v>
      </c>
      <c r="B5416" s="12" t="s">
        <v>338</v>
      </c>
      <c r="C5416" s="12" t="s">
        <v>113</v>
      </c>
      <c r="D5416" s="12">
        <v>627.1</v>
      </c>
      <c r="E5416" s="12">
        <v>382258.34499999997</v>
      </c>
      <c r="F5416" s="12">
        <v>145814.73699999999</v>
      </c>
      <c r="G5416" s="12">
        <v>1320047.9371</v>
      </c>
      <c r="H5416" s="12">
        <v>5310247.3063000003</v>
      </c>
      <c r="I5416" s="12">
        <v>57718.635699999999</v>
      </c>
      <c r="J5416" s="12">
        <v>74011.668999999994</v>
      </c>
      <c r="K5416" s="21">
        <v>19260.649300000001</v>
      </c>
      <c r="L5416" s="21">
        <v>6746.5208000000002</v>
      </c>
      <c r="M5416" s="21">
        <v>7.04</v>
      </c>
      <c r="N5416" s="21">
        <v>89.08</v>
      </c>
      <c r="O5416" s="21">
        <v>4.54</v>
      </c>
      <c r="P5416" s="21">
        <v>5.1100000000000003</v>
      </c>
      <c r="Q5416" s="21">
        <v>0.12</v>
      </c>
      <c r="R5416" s="21">
        <v>404.42</v>
      </c>
      <c r="S5416" s="22">
        <v>4.5599999999999996</v>
      </c>
      <c r="T5416" s="21">
        <v>138.15</v>
      </c>
      <c r="U5416" s="21">
        <v>147.93</v>
      </c>
      <c r="V5416" s="4">
        <v>-0.7641</v>
      </c>
      <c r="W5416" s="21">
        <v>0</v>
      </c>
      <c r="X5416" s="21">
        <v>0</v>
      </c>
      <c r="Y5416" s="12" t="str">
        <f>IFERROR(VLOOKUP(C5416,[1]Index!$D:$F,3,FALSE),"Non List")</f>
        <v>Microfinance</v>
      </c>
      <c r="Z5416">
        <f>IFERROR(VLOOKUP(C5416,[1]LP!$B:$C,2,FALSE),0)</f>
        <v>626.9</v>
      </c>
      <c r="AA5416" s="11">
        <f t="shared" si="129"/>
        <v>89.048295454545453</v>
      </c>
      <c r="AB5416" s="11">
        <f>IFERROR(VLOOKUP(AD5416,[2]Sheet2!$M:$O,2,FALSE),0)</f>
        <v>0</v>
      </c>
      <c r="AC5416" s="11">
        <f>IFERROR(VLOOKUP(AD5416,[2]Sheet2!$M:$O,3,FALSE),0)</f>
        <v>0</v>
      </c>
      <c r="AD5416" s="10" t="s">
        <v>673</v>
      </c>
    </row>
    <row r="5417" spans="1:30" x14ac:dyDescent="0.45">
      <c r="A5417" s="12" t="s">
        <v>24</v>
      </c>
      <c r="B5417" s="12" t="s">
        <v>338</v>
      </c>
      <c r="C5417" s="12" t="s">
        <v>183</v>
      </c>
      <c r="D5417" s="12">
        <v>1139.9000000000001</v>
      </c>
      <c r="E5417" s="12">
        <v>148575</v>
      </c>
      <c r="F5417" s="12">
        <v>251878</v>
      </c>
      <c r="G5417" s="12">
        <v>2500895.33</v>
      </c>
      <c r="H5417" s="12">
        <v>3710034.95</v>
      </c>
      <c r="I5417" s="12">
        <v>38957.29</v>
      </c>
      <c r="J5417" s="12">
        <v>54386.46</v>
      </c>
      <c r="K5417" s="21">
        <v>22408.22</v>
      </c>
      <c r="L5417" s="21">
        <v>1553.72</v>
      </c>
      <c r="M5417" s="21">
        <v>4.16</v>
      </c>
      <c r="N5417" s="21">
        <v>274.01</v>
      </c>
      <c r="O5417" s="21">
        <v>4.2300000000000004</v>
      </c>
      <c r="P5417" s="21">
        <v>1.55</v>
      </c>
      <c r="Q5417" s="21">
        <v>0.03</v>
      </c>
      <c r="R5417" s="21">
        <v>1159.06</v>
      </c>
      <c r="S5417" s="22">
        <v>8.16</v>
      </c>
      <c r="T5417" s="21">
        <v>269.52999999999997</v>
      </c>
      <c r="U5417" s="21">
        <v>158.83000000000001</v>
      </c>
      <c r="V5417" s="4">
        <v>-0.86070000000000002</v>
      </c>
      <c r="W5417" s="21">
        <v>1553.72</v>
      </c>
      <c r="X5417" s="21">
        <v>1.05</v>
      </c>
      <c r="Y5417" s="12" t="str">
        <f>IFERROR(VLOOKUP(C5417,[1]Index!$D:$F,3,FALSE),"Non List")</f>
        <v>Microfinance</v>
      </c>
      <c r="Z5417">
        <f>IFERROR(VLOOKUP(C5417,[1]LP!$B:$C,2,FALSE),0)</f>
        <v>1117</v>
      </c>
      <c r="AA5417" s="11">
        <f t="shared" si="129"/>
        <v>268.50961538461536</v>
      </c>
      <c r="AB5417" s="11">
        <f>IFERROR(VLOOKUP(AD5417,[2]Sheet2!$M:$O,2,FALSE),0)</f>
        <v>0</v>
      </c>
      <c r="AC5417" s="11">
        <f>IFERROR(VLOOKUP(AD5417,[2]Sheet2!$M:$O,3,FALSE),0)</f>
        <v>0</v>
      </c>
      <c r="AD5417" s="10" t="s">
        <v>674</v>
      </c>
    </row>
    <row r="5418" spans="1:30" x14ac:dyDescent="0.45">
      <c r="A5418" s="12" t="s">
        <v>24</v>
      </c>
      <c r="B5418" s="12" t="s">
        <v>338</v>
      </c>
      <c r="C5418" s="12" t="s">
        <v>117</v>
      </c>
      <c r="D5418" s="12">
        <v>1524</v>
      </c>
      <c r="E5418" s="12">
        <v>1182034.2</v>
      </c>
      <c r="F5418" s="12">
        <v>2186839.639</v>
      </c>
      <c r="G5418" s="12">
        <v>9822390.2860000003</v>
      </c>
      <c r="H5418" s="12">
        <v>23723597.491999999</v>
      </c>
      <c r="I5418" s="12">
        <v>384014.91499999998</v>
      </c>
      <c r="J5418" s="12">
        <v>536950.74699999997</v>
      </c>
      <c r="K5418" s="21">
        <v>273512.83500000002</v>
      </c>
      <c r="L5418" s="21">
        <v>120514.951</v>
      </c>
      <c r="M5418" s="21">
        <v>40.76</v>
      </c>
      <c r="N5418" s="21">
        <v>37.39</v>
      </c>
      <c r="O5418" s="21">
        <v>5.35</v>
      </c>
      <c r="P5418" s="21">
        <v>14.31</v>
      </c>
      <c r="Q5418" s="21">
        <v>0.47</v>
      </c>
      <c r="R5418" s="21">
        <v>200.04</v>
      </c>
      <c r="S5418" s="22">
        <v>3.26</v>
      </c>
      <c r="T5418" s="21">
        <v>285.01</v>
      </c>
      <c r="U5418" s="21">
        <v>511.26</v>
      </c>
      <c r="V5418" s="4">
        <v>-0.66449999999999998</v>
      </c>
      <c r="W5418" s="21">
        <v>956190.68599999999</v>
      </c>
      <c r="X5418" s="21">
        <v>80.89</v>
      </c>
      <c r="Y5418" s="12" t="str">
        <f>IFERROR(VLOOKUP(C5418,[1]Index!$D:$F,3,FALSE),"Non List")</f>
        <v>Microfinance</v>
      </c>
      <c r="Z5418">
        <f>IFERROR(VLOOKUP(C5418,[1]LP!$B:$C,2,FALSE),0)</f>
        <v>1379</v>
      </c>
      <c r="AA5418" s="11">
        <f t="shared" si="129"/>
        <v>33.832188420019627</v>
      </c>
      <c r="AB5418" s="11">
        <f>IFERROR(VLOOKUP(AD5418,[2]Sheet2!$M:$O,2,FALSE),0)</f>
        <v>0</v>
      </c>
      <c r="AC5418" s="11">
        <f>IFERROR(VLOOKUP(AD5418,[2]Sheet2!$M:$O,3,FALSE),0)</f>
        <v>0</v>
      </c>
      <c r="AD5418" s="10" t="s">
        <v>675</v>
      </c>
    </row>
    <row r="5419" spans="1:30" x14ac:dyDescent="0.45">
      <c r="A5419" s="12" t="s">
        <v>24</v>
      </c>
      <c r="B5419" s="12" t="s">
        <v>338</v>
      </c>
      <c r="C5419" s="12" t="s">
        <v>185</v>
      </c>
      <c r="D5419" s="12">
        <v>1197</v>
      </c>
      <c r="E5419" s="12">
        <v>106148</v>
      </c>
      <c r="F5419" s="12">
        <v>100036</v>
      </c>
      <c r="G5419" s="12">
        <v>1096723</v>
      </c>
      <c r="H5419" s="12">
        <v>1996041</v>
      </c>
      <c r="I5419" s="12">
        <v>17583</v>
      </c>
      <c r="J5419" s="12">
        <v>20613</v>
      </c>
      <c r="K5419" s="21">
        <v>-10993</v>
      </c>
      <c r="L5419" s="21">
        <v>-33751</v>
      </c>
      <c r="M5419" s="21">
        <v>-127.16</v>
      </c>
      <c r="N5419" s="21">
        <v>-9.41</v>
      </c>
      <c r="O5419" s="21">
        <v>6.16</v>
      </c>
      <c r="P5419" s="21">
        <v>-65.48</v>
      </c>
      <c r="Q5419" s="21">
        <v>-1.49</v>
      </c>
      <c r="R5419" s="21">
        <v>-57.97</v>
      </c>
      <c r="S5419" s="22">
        <v>4.83</v>
      </c>
      <c r="T5419" s="21">
        <v>194.24</v>
      </c>
      <c r="U5419" s="21">
        <v>0</v>
      </c>
      <c r="V5419" s="21">
        <v>0</v>
      </c>
      <c r="W5419" s="21">
        <v>-33751</v>
      </c>
      <c r="X5419" s="21">
        <v>-31.8</v>
      </c>
      <c r="Y5419" s="12" t="str">
        <f>IFERROR(VLOOKUP(C5419,[1]Index!$D:$F,3,FALSE),"Non List")</f>
        <v>Microfinance</v>
      </c>
      <c r="Z5419">
        <f>IFERROR(VLOOKUP(C5419,[1]LP!$B:$C,2,FALSE),0)</f>
        <v>1141.5999999999999</v>
      </c>
      <c r="AA5419" s="11">
        <f t="shared" si="129"/>
        <v>-8.9776659326832338</v>
      </c>
      <c r="AB5419" s="11">
        <f>IFERROR(VLOOKUP(AD5419,[2]Sheet2!$M:$O,2,FALSE),0)</f>
        <v>0</v>
      </c>
      <c r="AC5419" s="11">
        <f>IFERROR(VLOOKUP(AD5419,[2]Sheet2!$M:$O,3,FALSE),0)</f>
        <v>0</v>
      </c>
      <c r="AD5419" s="10" t="s">
        <v>676</v>
      </c>
    </row>
    <row r="5420" spans="1:30" x14ac:dyDescent="0.45">
      <c r="A5420" s="12" t="s">
        <v>24</v>
      </c>
      <c r="B5420" s="12" t="s">
        <v>338</v>
      </c>
      <c r="C5420" s="12" t="s">
        <v>109</v>
      </c>
      <c r="D5420" s="12">
        <v>885.3</v>
      </c>
      <c r="E5420" s="12">
        <v>146138.57999999999</v>
      </c>
      <c r="F5420" s="12">
        <v>78604.7</v>
      </c>
      <c r="G5420" s="12">
        <v>652857.14</v>
      </c>
      <c r="H5420" s="12">
        <v>2080004.31</v>
      </c>
      <c r="I5420" s="12">
        <v>3230.09</v>
      </c>
      <c r="J5420" s="12">
        <v>12167.48</v>
      </c>
      <c r="K5420" s="21">
        <v>-16489.32</v>
      </c>
      <c r="L5420" s="21">
        <v>-19855.099999999999</v>
      </c>
      <c r="M5420" s="21">
        <v>-54.32</v>
      </c>
      <c r="N5420" s="21">
        <v>-16.3</v>
      </c>
      <c r="O5420" s="21">
        <v>5.76</v>
      </c>
      <c r="P5420" s="21">
        <v>-35.340000000000003</v>
      </c>
      <c r="Q5420" s="21">
        <v>-0.86</v>
      </c>
      <c r="R5420" s="21">
        <v>-93.89</v>
      </c>
      <c r="S5420" s="22">
        <v>3.94</v>
      </c>
      <c r="T5420" s="21">
        <v>153.79</v>
      </c>
      <c r="U5420" s="21">
        <v>0</v>
      </c>
      <c r="V5420" s="21">
        <v>0</v>
      </c>
      <c r="W5420" s="21">
        <v>-19855.099999999999</v>
      </c>
      <c r="X5420" s="21">
        <v>-13.59</v>
      </c>
      <c r="Y5420" s="12" t="str">
        <f>IFERROR(VLOOKUP(C5420,[1]Index!$D:$F,3,FALSE),"Non List")</f>
        <v>Microfinance</v>
      </c>
      <c r="Z5420">
        <f>IFERROR(VLOOKUP(C5420,[1]LP!$B:$C,2,FALSE),0)</f>
        <v>959.8</v>
      </c>
      <c r="AA5420" s="11">
        <f t="shared" si="129"/>
        <v>-17.669366715758468</v>
      </c>
      <c r="AB5420" s="11">
        <f>IFERROR(VLOOKUP(AD5420,[2]Sheet2!$M:$O,2,FALSE),0)</f>
        <v>0</v>
      </c>
      <c r="AC5420" s="11">
        <f>IFERROR(VLOOKUP(AD5420,[2]Sheet2!$M:$O,3,FALSE),0)</f>
        <v>0</v>
      </c>
      <c r="AD5420" s="10" t="s">
        <v>677</v>
      </c>
    </row>
    <row r="5421" spans="1:30" x14ac:dyDescent="0.45">
      <c r="A5421" s="12" t="s">
        <v>24</v>
      </c>
      <c r="B5421" s="12" t="s">
        <v>338</v>
      </c>
      <c r="C5421" s="12" t="s">
        <v>121</v>
      </c>
      <c r="D5421" s="12">
        <v>770</v>
      </c>
      <c r="E5421" s="12">
        <v>79211.3</v>
      </c>
      <c r="F5421" s="12">
        <v>6127.53</v>
      </c>
      <c r="G5421" s="12">
        <v>168946.82</v>
      </c>
      <c r="H5421" s="12">
        <v>771225.85</v>
      </c>
      <c r="I5421" s="12">
        <v>3612.74</v>
      </c>
      <c r="J5421" s="12">
        <v>6267.2</v>
      </c>
      <c r="K5421" s="21">
        <v>-3519.44</v>
      </c>
      <c r="L5421" s="21">
        <v>-1548.96</v>
      </c>
      <c r="M5421" s="21">
        <v>-7.8</v>
      </c>
      <c r="N5421" s="21">
        <v>-98.72</v>
      </c>
      <c r="O5421" s="21">
        <v>7.15</v>
      </c>
      <c r="P5421" s="21">
        <v>-7.26</v>
      </c>
      <c r="Q5421" s="21">
        <v>-0.16</v>
      </c>
      <c r="R5421" s="21">
        <v>-705.85</v>
      </c>
      <c r="S5421" s="22">
        <v>3.87</v>
      </c>
      <c r="T5421" s="21">
        <v>107.74</v>
      </c>
      <c r="U5421" s="21">
        <v>0</v>
      </c>
      <c r="V5421" s="21">
        <v>0</v>
      </c>
      <c r="W5421" s="21">
        <v>-1548.96</v>
      </c>
      <c r="X5421" s="21">
        <v>-1.96</v>
      </c>
      <c r="Y5421" s="12" t="str">
        <f>IFERROR(VLOOKUP(C5421,[1]Index!$D:$F,3,FALSE),"Non List")</f>
        <v>Microfinance</v>
      </c>
      <c r="Z5421">
        <f>IFERROR(VLOOKUP(C5421,[1]LP!$B:$C,2,FALSE),0)</f>
        <v>875</v>
      </c>
      <c r="AA5421" s="11">
        <f t="shared" si="129"/>
        <v>-112.17948717948718</v>
      </c>
      <c r="AB5421" s="11">
        <f>IFERROR(VLOOKUP(AD5421,[2]Sheet2!$M:$O,2,FALSE),0)</f>
        <v>0</v>
      </c>
      <c r="AC5421" s="11">
        <f>IFERROR(VLOOKUP(AD5421,[2]Sheet2!$M:$O,3,FALSE),0)</f>
        <v>0</v>
      </c>
      <c r="AD5421" s="10" t="s">
        <v>678</v>
      </c>
    </row>
    <row r="5422" spans="1:30" x14ac:dyDescent="0.45">
      <c r="A5422" s="12" t="s">
        <v>24</v>
      </c>
      <c r="B5422" s="12" t="s">
        <v>338</v>
      </c>
      <c r="C5422" s="12" t="s">
        <v>102</v>
      </c>
      <c r="D5422" s="12">
        <v>637</v>
      </c>
      <c r="E5422" s="12">
        <v>318600</v>
      </c>
      <c r="F5422" s="12">
        <v>106452.78</v>
      </c>
      <c r="G5422" s="12">
        <v>1153542.8899999999</v>
      </c>
      <c r="H5422" s="12">
        <v>3824439.46</v>
      </c>
      <c r="I5422" s="12">
        <v>48487.68</v>
      </c>
      <c r="J5422" s="12">
        <v>61136.86</v>
      </c>
      <c r="K5422" s="21">
        <v>5760.46</v>
      </c>
      <c r="L5422" s="21">
        <v>1477.56</v>
      </c>
      <c r="M5422" s="21">
        <v>1.84</v>
      </c>
      <c r="N5422" s="21">
        <v>346.2</v>
      </c>
      <c r="O5422" s="21">
        <v>4.7699999999999996</v>
      </c>
      <c r="P5422" s="21">
        <v>1.39</v>
      </c>
      <c r="Q5422" s="21">
        <v>0.03</v>
      </c>
      <c r="R5422" s="21">
        <v>1651.37</v>
      </c>
      <c r="S5422" s="22">
        <v>4.83</v>
      </c>
      <c r="T5422" s="21">
        <v>133.41</v>
      </c>
      <c r="U5422" s="21">
        <v>74.319999999999993</v>
      </c>
      <c r="V5422" s="4">
        <v>-0.88329999999999997</v>
      </c>
      <c r="W5422" s="21">
        <v>-27857.57</v>
      </c>
      <c r="X5422" s="21">
        <v>-8.74</v>
      </c>
      <c r="Y5422" s="12" t="str">
        <f>IFERROR(VLOOKUP(C5422,[1]Index!$D:$F,3,FALSE),"Non List")</f>
        <v>Microfinance</v>
      </c>
      <c r="Z5422">
        <f>IFERROR(VLOOKUP(C5422,[1]LP!$B:$C,2,FALSE),0)</f>
        <v>645</v>
      </c>
      <c r="AA5422" s="11">
        <f t="shared" si="129"/>
        <v>350.54347826086956</v>
      </c>
      <c r="AB5422" s="11">
        <f>IFERROR(VLOOKUP(AD5422,[2]Sheet2!$M:$O,2,FALSE),0)</f>
        <v>0</v>
      </c>
      <c r="AC5422" s="11">
        <f>IFERROR(VLOOKUP(AD5422,[2]Sheet2!$M:$O,3,FALSE),0)</f>
        <v>0</v>
      </c>
      <c r="AD5422" s="10" t="s">
        <v>679</v>
      </c>
    </row>
    <row r="5423" spans="1:30" x14ac:dyDescent="0.45">
      <c r="A5423" s="12" t="s">
        <v>24</v>
      </c>
      <c r="B5423" s="12" t="s">
        <v>338</v>
      </c>
      <c r="C5423" s="12" t="s">
        <v>326</v>
      </c>
      <c r="D5423" s="12">
        <v>150.80000000000001</v>
      </c>
      <c r="E5423" s="12">
        <v>22850</v>
      </c>
      <c r="F5423" s="12">
        <v>17129.650000000001</v>
      </c>
      <c r="G5423" s="12">
        <v>137270.85</v>
      </c>
      <c r="H5423" s="12">
        <v>395848.66</v>
      </c>
      <c r="I5423" s="12">
        <v>2616.36</v>
      </c>
      <c r="J5423" s="12">
        <v>3766.2</v>
      </c>
      <c r="K5423" s="21">
        <v>-778.58</v>
      </c>
      <c r="L5423" s="21">
        <v>-3377.99</v>
      </c>
      <c r="M5423" s="21">
        <v>-59.12</v>
      </c>
      <c r="N5423" s="21">
        <v>-2.5499999999999998</v>
      </c>
      <c r="O5423" s="21">
        <v>0.86</v>
      </c>
      <c r="P5423" s="21">
        <v>-33.799999999999997</v>
      </c>
      <c r="Q5423" s="21">
        <v>-0.81</v>
      </c>
      <c r="R5423" s="21">
        <v>-2.19</v>
      </c>
      <c r="S5423" s="22">
        <v>8.59</v>
      </c>
      <c r="T5423" s="21">
        <v>174.97</v>
      </c>
      <c r="U5423" s="21">
        <v>0</v>
      </c>
      <c r="V5423" s="21">
        <v>0</v>
      </c>
      <c r="W5423" s="21">
        <v>-3377.99</v>
      </c>
      <c r="X5423" s="21">
        <v>-14.78</v>
      </c>
      <c r="Y5423" s="12" t="str">
        <f>IFERROR(VLOOKUP(C5423,[1]Index!$D:$F,3,FALSE),"Non List")</f>
        <v>Microfinance</v>
      </c>
      <c r="Z5423">
        <f>IFERROR(VLOOKUP(C5423,[1]LP!$B:$C,2,FALSE),0)</f>
        <v>303</v>
      </c>
      <c r="AA5423" s="11">
        <f t="shared" si="129"/>
        <v>-5.1251691474966172</v>
      </c>
      <c r="AB5423" s="11">
        <f>IFERROR(VLOOKUP(AD5423,[2]Sheet2!$M:$O,2,FALSE),0)</f>
        <v>0</v>
      </c>
      <c r="AC5423" s="11">
        <f>IFERROR(VLOOKUP(AD5423,[2]Sheet2!$M:$O,3,FALSE),0)</f>
        <v>0</v>
      </c>
      <c r="AD5423" s="10" t="s">
        <v>680</v>
      </c>
    </row>
    <row r="5424" spans="1:30" x14ac:dyDescent="0.45">
      <c r="A5424" s="12" t="s">
        <v>24</v>
      </c>
      <c r="B5424" s="12" t="s">
        <v>338</v>
      </c>
      <c r="C5424" s="12" t="s">
        <v>187</v>
      </c>
      <c r="D5424" s="12">
        <v>1009.8</v>
      </c>
      <c r="E5424" s="12">
        <v>133100</v>
      </c>
      <c r="F5424" s="12">
        <v>78805</v>
      </c>
      <c r="G5424" s="12">
        <v>709515</v>
      </c>
      <c r="H5424" s="12">
        <v>1826537</v>
      </c>
      <c r="I5424" s="12">
        <v>7789</v>
      </c>
      <c r="J5424" s="12">
        <v>17781</v>
      </c>
      <c r="K5424" s="21">
        <v>-14111</v>
      </c>
      <c r="L5424" s="21">
        <v>-20974</v>
      </c>
      <c r="M5424" s="21">
        <v>-63</v>
      </c>
      <c r="N5424" s="21">
        <v>-16.03</v>
      </c>
      <c r="O5424" s="21">
        <v>6.34</v>
      </c>
      <c r="P5424" s="21">
        <v>-39.590000000000003</v>
      </c>
      <c r="Q5424" s="21">
        <v>-0.97</v>
      </c>
      <c r="R5424" s="21">
        <v>-101.63</v>
      </c>
      <c r="S5424" s="22">
        <v>4.99</v>
      </c>
      <c r="T5424" s="21">
        <v>159.21</v>
      </c>
      <c r="U5424" s="21">
        <v>0</v>
      </c>
      <c r="V5424" s="21">
        <v>0</v>
      </c>
      <c r="W5424" s="21">
        <v>-20974</v>
      </c>
      <c r="X5424" s="21">
        <v>-15.76</v>
      </c>
      <c r="Y5424" s="12" t="str">
        <f>IFERROR(VLOOKUP(C5424,[1]Index!$D:$F,3,FALSE),"Non List")</f>
        <v>Microfinance</v>
      </c>
      <c r="Z5424">
        <f>IFERROR(VLOOKUP(C5424,[1]LP!$B:$C,2,FALSE),0)</f>
        <v>872</v>
      </c>
      <c r="AA5424" s="11">
        <f t="shared" si="129"/>
        <v>-13.841269841269842</v>
      </c>
      <c r="AB5424" s="11">
        <f>IFERROR(VLOOKUP(AD5424,[2]Sheet2!$M:$O,2,FALSE),0)</f>
        <v>0</v>
      </c>
      <c r="AC5424" s="11">
        <f>IFERROR(VLOOKUP(AD5424,[2]Sheet2!$M:$O,3,FALSE),0)</f>
        <v>0</v>
      </c>
      <c r="AD5424" s="10" t="s">
        <v>681</v>
      </c>
    </row>
    <row r="5425" spans="1:30" x14ac:dyDescent="0.45">
      <c r="A5425" s="12" t="s">
        <v>24</v>
      </c>
      <c r="B5425" s="12" t="s">
        <v>338</v>
      </c>
      <c r="C5425" s="12" t="s">
        <v>315</v>
      </c>
      <c r="D5425" s="12">
        <v>1815</v>
      </c>
      <c r="E5425" s="12">
        <v>62338</v>
      </c>
      <c r="F5425" s="12">
        <v>242519.47</v>
      </c>
      <c r="G5425" s="12">
        <v>816205.97</v>
      </c>
      <c r="H5425" s="12">
        <v>1356348.87</v>
      </c>
      <c r="I5425" s="12">
        <v>26980</v>
      </c>
      <c r="J5425" s="12">
        <v>31750.07</v>
      </c>
      <c r="K5425" s="21">
        <v>20135.38</v>
      </c>
      <c r="L5425" s="21">
        <v>5283.65</v>
      </c>
      <c r="M5425" s="21">
        <v>33.880000000000003</v>
      </c>
      <c r="N5425" s="21">
        <v>53.57</v>
      </c>
      <c r="O5425" s="21">
        <v>3.71</v>
      </c>
      <c r="P5425" s="21">
        <v>6.93</v>
      </c>
      <c r="Q5425" s="21">
        <v>0.34</v>
      </c>
      <c r="R5425" s="21">
        <v>198.74</v>
      </c>
      <c r="S5425" s="22">
        <v>8.5299999999999994</v>
      </c>
      <c r="T5425" s="21">
        <v>489.04</v>
      </c>
      <c r="U5425" s="21">
        <v>610.57000000000005</v>
      </c>
      <c r="V5425" s="4">
        <v>-0.66359999999999997</v>
      </c>
      <c r="W5425" s="21">
        <v>5283.65</v>
      </c>
      <c r="X5425" s="21">
        <v>8.48</v>
      </c>
      <c r="Y5425" s="12" t="str">
        <f>IFERROR(VLOOKUP(C5425,[1]Index!$D:$F,3,FALSE),"Non List")</f>
        <v>Microfinance</v>
      </c>
      <c r="Z5425">
        <f>IFERROR(VLOOKUP(C5425,[1]LP!$B:$C,2,FALSE),0)</f>
        <v>1813</v>
      </c>
      <c r="AA5425" s="11">
        <f t="shared" si="129"/>
        <v>53.512396694214871</v>
      </c>
      <c r="AB5425" s="11">
        <f>IFERROR(VLOOKUP(AD5425,[2]Sheet2!$M:$O,2,FALSE),0)</f>
        <v>0</v>
      </c>
      <c r="AC5425" s="11">
        <f>IFERROR(VLOOKUP(AD5425,[2]Sheet2!$M:$O,3,FALSE),0)</f>
        <v>0</v>
      </c>
      <c r="AD5425" s="10" t="s">
        <v>682</v>
      </c>
    </row>
    <row r="5426" spans="1:30" x14ac:dyDescent="0.45">
      <c r="A5426" s="12" t="s">
        <v>24</v>
      </c>
      <c r="B5426" s="12" t="s">
        <v>338</v>
      </c>
      <c r="C5426" s="12" t="s">
        <v>118</v>
      </c>
      <c r="D5426" s="12">
        <v>750.2</v>
      </c>
      <c r="E5426" s="12">
        <v>109375</v>
      </c>
      <c r="F5426" s="12">
        <v>41548.112999999998</v>
      </c>
      <c r="G5426" s="12">
        <v>906483.76</v>
      </c>
      <c r="H5426" s="12">
        <v>1313212.747</v>
      </c>
      <c r="I5426" s="12">
        <v>15500.486000000001</v>
      </c>
      <c r="J5426" s="12">
        <v>23151.223000000002</v>
      </c>
      <c r="K5426" s="21">
        <v>587.80200000000002</v>
      </c>
      <c r="L5426" s="21">
        <v>-11280.701999999999</v>
      </c>
      <c r="M5426" s="21">
        <v>-41.24</v>
      </c>
      <c r="N5426" s="21">
        <v>-18.190000000000001</v>
      </c>
      <c r="O5426" s="21">
        <v>5.44</v>
      </c>
      <c r="P5426" s="21">
        <v>-29.9</v>
      </c>
      <c r="Q5426" s="21">
        <v>-0.72</v>
      </c>
      <c r="R5426" s="21">
        <v>-98.95</v>
      </c>
      <c r="S5426" s="22">
        <v>7.34</v>
      </c>
      <c r="T5426" s="21">
        <v>137.99</v>
      </c>
      <c r="U5426" s="21">
        <v>0</v>
      </c>
      <c r="V5426" s="21">
        <v>0</v>
      </c>
      <c r="W5426" s="21">
        <v>-11280.7</v>
      </c>
      <c r="X5426" s="21">
        <v>-10.31</v>
      </c>
      <c r="Y5426" s="12" t="str">
        <f>IFERROR(VLOOKUP(C5426,[1]Index!$D:$F,3,FALSE),"Non List")</f>
        <v>Microfinance</v>
      </c>
      <c r="Z5426">
        <f>IFERROR(VLOOKUP(C5426,[1]LP!$B:$C,2,FALSE),0)</f>
        <v>775</v>
      </c>
      <c r="AA5426" s="11">
        <f t="shared" si="129"/>
        <v>-18.792434529582927</v>
      </c>
      <c r="AB5426" s="11">
        <f>IFERROR(VLOOKUP(AD5426,[2]Sheet2!$M:$O,2,FALSE),0)</f>
        <v>0</v>
      </c>
      <c r="AC5426" s="11">
        <f>IFERROR(VLOOKUP(AD5426,[2]Sheet2!$M:$O,3,FALSE),0)</f>
        <v>0</v>
      </c>
      <c r="AD5426" s="10" t="s">
        <v>683</v>
      </c>
    </row>
    <row r="5427" spans="1:30" x14ac:dyDescent="0.45">
      <c r="A5427" s="12" t="s">
        <v>24</v>
      </c>
      <c r="B5427" s="12" t="s">
        <v>338</v>
      </c>
      <c r="C5427" s="12" t="s">
        <v>188</v>
      </c>
      <c r="D5427" s="12">
        <v>619</v>
      </c>
      <c r="E5427" s="12">
        <v>250000</v>
      </c>
      <c r="F5427" s="12">
        <v>-991.8655</v>
      </c>
      <c r="G5427" s="12">
        <v>217884.24280000001</v>
      </c>
      <c r="H5427" s="12">
        <v>1833328.3711999999</v>
      </c>
      <c r="I5427" s="12">
        <v>11210.714</v>
      </c>
      <c r="J5427" s="12">
        <v>15244.768</v>
      </c>
      <c r="K5427" s="21">
        <v>-17456.940999999999</v>
      </c>
      <c r="L5427" s="21">
        <v>-28358.38</v>
      </c>
      <c r="M5427" s="21">
        <v>-45.36</v>
      </c>
      <c r="N5427" s="21">
        <v>-13.65</v>
      </c>
      <c r="O5427" s="21">
        <v>6.21</v>
      </c>
      <c r="P5427" s="21">
        <v>-45.55</v>
      </c>
      <c r="Q5427" s="21">
        <v>-1.25</v>
      </c>
      <c r="R5427" s="21">
        <v>-84.77</v>
      </c>
      <c r="S5427" s="22">
        <v>6.88</v>
      </c>
      <c r="T5427" s="21">
        <v>99.6</v>
      </c>
      <c r="U5427" s="21">
        <v>0</v>
      </c>
      <c r="V5427" s="21">
        <v>0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623.1</v>
      </c>
      <c r="AA5427" s="11">
        <f t="shared" si="129"/>
        <v>-13.736772486772487</v>
      </c>
      <c r="AB5427" s="11">
        <f>IFERROR(VLOOKUP(AD5427,[2]Sheet2!$M:$O,2,FALSE),0)</f>
        <v>0</v>
      </c>
      <c r="AC5427" s="11">
        <f>IFERROR(VLOOKUP(AD5427,[2]Sheet2!$M:$O,3,FALSE),0)</f>
        <v>0</v>
      </c>
      <c r="AD5427" s="10" t="s">
        <v>684</v>
      </c>
    </row>
    <row r="5428" spans="1:30" x14ac:dyDescent="0.45">
      <c r="A5428" s="12" t="s">
        <v>24</v>
      </c>
      <c r="B5428" s="12" t="s">
        <v>338</v>
      </c>
      <c r="C5428" s="12" t="s">
        <v>116</v>
      </c>
      <c r="D5428" s="12">
        <v>1205</v>
      </c>
      <c r="E5428" s="12">
        <v>182800</v>
      </c>
      <c r="F5428" s="12">
        <v>345974.85499999998</v>
      </c>
      <c r="G5428" s="12">
        <v>2632806.88</v>
      </c>
      <c r="H5428" s="12">
        <v>4509121.5710000005</v>
      </c>
      <c r="I5428" s="12">
        <v>58621.470999999998</v>
      </c>
      <c r="J5428" s="12">
        <v>85643.380999999994</v>
      </c>
      <c r="K5428" s="21">
        <v>3763.8510000000001</v>
      </c>
      <c r="L5428" s="21">
        <v>-16461.659</v>
      </c>
      <c r="M5428" s="21">
        <v>-36</v>
      </c>
      <c r="N5428" s="21">
        <v>-33.47</v>
      </c>
      <c r="O5428" s="21">
        <v>4.17</v>
      </c>
      <c r="P5428" s="21">
        <v>-12.45</v>
      </c>
      <c r="Q5428" s="21">
        <v>-0.33</v>
      </c>
      <c r="R5428" s="21">
        <v>-139.57</v>
      </c>
      <c r="S5428" s="22">
        <v>7.54</v>
      </c>
      <c r="T5428" s="21">
        <v>289.26</v>
      </c>
      <c r="U5428" s="21">
        <v>0</v>
      </c>
      <c r="V5428" s="21">
        <v>0</v>
      </c>
      <c r="W5428" s="21">
        <v>32441.093799999999</v>
      </c>
      <c r="X5428" s="21">
        <v>17.75</v>
      </c>
      <c r="Y5428" s="12" t="str">
        <f>IFERROR(VLOOKUP(C5428,[1]Index!$D:$F,3,FALSE),"Non List")</f>
        <v>Microfinance</v>
      </c>
      <c r="Z5428">
        <f>IFERROR(VLOOKUP(C5428,[1]LP!$B:$C,2,FALSE),0)</f>
        <v>1190</v>
      </c>
      <c r="AA5428" s="11">
        <f t="shared" si="129"/>
        <v>-33.055555555555557</v>
      </c>
      <c r="AB5428" s="11">
        <f>IFERROR(VLOOKUP(AD5428,[2]Sheet2!$M:$O,2,FALSE),0)</f>
        <v>0</v>
      </c>
      <c r="AC5428" s="11">
        <f>IFERROR(VLOOKUP(AD5428,[2]Sheet2!$M:$O,3,FALSE),0)</f>
        <v>0</v>
      </c>
      <c r="AD5428" s="10" t="s">
        <v>685</v>
      </c>
    </row>
    <row r="5429" spans="1:30" x14ac:dyDescent="0.45">
      <c r="A5429" s="12" t="s">
        <v>24</v>
      </c>
      <c r="B5429" s="12" t="s">
        <v>338</v>
      </c>
      <c r="C5429" s="12" t="s">
        <v>114</v>
      </c>
      <c r="D5429" s="12">
        <v>598</v>
      </c>
      <c r="E5429" s="12">
        <v>367143.40899999999</v>
      </c>
      <c r="F5429" s="12">
        <v>138335.61499999999</v>
      </c>
      <c r="G5429" s="12">
        <v>1428573.88</v>
      </c>
      <c r="H5429" s="12">
        <v>4577360.6909999996</v>
      </c>
      <c r="I5429" s="12">
        <v>64909.078999999998</v>
      </c>
      <c r="J5429" s="12">
        <v>82522.745999999999</v>
      </c>
      <c r="K5429" s="21">
        <v>13611.328</v>
      </c>
      <c r="L5429" s="21">
        <v>2544.46</v>
      </c>
      <c r="M5429" s="21">
        <v>2.76</v>
      </c>
      <c r="N5429" s="21">
        <v>216.67</v>
      </c>
      <c r="O5429" s="21">
        <v>4.34</v>
      </c>
      <c r="P5429" s="21">
        <v>2.0099999999999998</v>
      </c>
      <c r="Q5429" s="21">
        <v>0.05</v>
      </c>
      <c r="R5429" s="21">
        <v>940.35</v>
      </c>
      <c r="S5429" s="22">
        <v>5.49</v>
      </c>
      <c r="T5429" s="21">
        <v>137.68</v>
      </c>
      <c r="U5429" s="21">
        <v>92.47</v>
      </c>
      <c r="V5429" s="4">
        <v>-0.84540000000000004</v>
      </c>
      <c r="W5429" s="21">
        <v>3480.4524999999999</v>
      </c>
      <c r="X5429" s="21">
        <v>0.95</v>
      </c>
      <c r="Y5429" s="12" t="str">
        <f>IFERROR(VLOOKUP(C5429,[1]Index!$D:$F,3,FALSE),"Non List")</f>
        <v>Microfinance</v>
      </c>
      <c r="Z5429">
        <f>IFERROR(VLOOKUP(C5429,[1]LP!$B:$C,2,FALSE),0)</f>
        <v>601</v>
      </c>
      <c r="AA5429" s="11">
        <f t="shared" si="129"/>
        <v>217.75362318840581</v>
      </c>
      <c r="AB5429" s="11">
        <f>IFERROR(VLOOKUP(AD5429,[2]Sheet2!$M:$O,2,FALSE),0)</f>
        <v>0</v>
      </c>
      <c r="AC5429" s="11">
        <f>IFERROR(VLOOKUP(AD5429,[2]Sheet2!$M:$O,3,FALSE),0)</f>
        <v>0</v>
      </c>
      <c r="AD5429" s="10" t="s">
        <v>686</v>
      </c>
    </row>
    <row r="5430" spans="1:30" x14ac:dyDescent="0.45">
      <c r="A5430" s="12" t="s">
        <v>24</v>
      </c>
      <c r="B5430" s="12" t="s">
        <v>338</v>
      </c>
      <c r="C5430" s="12" t="s">
        <v>189</v>
      </c>
      <c r="D5430" s="12">
        <v>1086</v>
      </c>
      <c r="E5430" s="12">
        <v>266424.39</v>
      </c>
      <c r="F5430" s="12">
        <v>322982.59999999998</v>
      </c>
      <c r="G5430" s="12">
        <v>2225902.2400000002</v>
      </c>
      <c r="H5430" s="12">
        <v>5601065.8899999997</v>
      </c>
      <c r="I5430" s="12">
        <v>56376.32</v>
      </c>
      <c r="J5430" s="12">
        <v>78196.350000000006</v>
      </c>
      <c r="K5430" s="21">
        <v>2947.2</v>
      </c>
      <c r="L5430" s="21">
        <v>1902.21</v>
      </c>
      <c r="M5430" s="21">
        <v>2.84</v>
      </c>
      <c r="N5430" s="21">
        <v>382.39</v>
      </c>
      <c r="O5430" s="21">
        <v>4.91</v>
      </c>
      <c r="P5430" s="21">
        <v>1.29</v>
      </c>
      <c r="Q5430" s="21">
        <v>0.03</v>
      </c>
      <c r="R5430" s="21">
        <v>1877.53</v>
      </c>
      <c r="S5430" s="22">
        <v>6.54</v>
      </c>
      <c r="T5430" s="21">
        <v>221.23</v>
      </c>
      <c r="U5430" s="21">
        <v>118.9</v>
      </c>
      <c r="V5430" s="4">
        <v>-0.89049999999999996</v>
      </c>
      <c r="W5430" s="21">
        <v>1483.73</v>
      </c>
      <c r="X5430" s="21">
        <v>0.56000000000000005</v>
      </c>
      <c r="Y5430" s="12" t="str">
        <f>IFERROR(VLOOKUP(C5430,[1]Index!$D:$F,3,FALSE),"Non List")</f>
        <v>Microfinance</v>
      </c>
      <c r="Z5430">
        <f>IFERROR(VLOOKUP(C5430,[1]LP!$B:$C,2,FALSE),0)</f>
        <v>1070</v>
      </c>
      <c r="AA5430" s="11">
        <f t="shared" si="129"/>
        <v>376.76056338028172</v>
      </c>
      <c r="AB5430" s="11">
        <f>IFERROR(VLOOKUP(AD5430,[2]Sheet2!$M:$O,2,FALSE),0)</f>
        <v>0</v>
      </c>
      <c r="AC5430" s="11">
        <f>IFERROR(VLOOKUP(AD5430,[2]Sheet2!$M:$O,3,FALSE),0)</f>
        <v>0</v>
      </c>
      <c r="AD5430" s="10" t="s">
        <v>687</v>
      </c>
    </row>
    <row r="5431" spans="1:30" x14ac:dyDescent="0.45">
      <c r="A5431" s="12" t="s">
        <v>24</v>
      </c>
      <c r="B5431" s="12" t="s">
        <v>338</v>
      </c>
      <c r="C5431" s="12" t="s">
        <v>119</v>
      </c>
      <c r="D5431" s="12">
        <v>806.1</v>
      </c>
      <c r="E5431" s="12">
        <v>504366.467</v>
      </c>
      <c r="F5431" s="12">
        <v>94364.650999999998</v>
      </c>
      <c r="G5431" s="12">
        <v>1343851.6950000001</v>
      </c>
      <c r="H5431" s="12">
        <v>6336972.8449999997</v>
      </c>
      <c r="I5431" s="12">
        <v>50858.951999999997</v>
      </c>
      <c r="J5431" s="12">
        <v>61714.533000000003</v>
      </c>
      <c r="K5431" s="21">
        <v>-16623.132000000001</v>
      </c>
      <c r="L5431" s="21">
        <v>-42119.675999999999</v>
      </c>
      <c r="M5431" s="21">
        <v>-33.4</v>
      </c>
      <c r="N5431" s="21">
        <v>-24.13</v>
      </c>
      <c r="O5431" s="21">
        <v>6.79</v>
      </c>
      <c r="P5431" s="21">
        <v>-28.14</v>
      </c>
      <c r="Q5431" s="21">
        <v>-0.62</v>
      </c>
      <c r="R5431" s="21">
        <v>-163.84</v>
      </c>
      <c r="S5431" s="22">
        <v>8.5500000000000007</v>
      </c>
      <c r="T5431" s="21">
        <v>118.71</v>
      </c>
      <c r="U5431" s="21">
        <v>0</v>
      </c>
      <c r="V5431" s="21">
        <v>0</v>
      </c>
      <c r="W5431" s="21">
        <v>0</v>
      </c>
      <c r="X5431" s="21">
        <v>0</v>
      </c>
      <c r="Y5431" s="12" t="str">
        <f>IFERROR(VLOOKUP(C5431,[1]Index!$D:$F,3,FALSE),"Non List")</f>
        <v>Microfinance</v>
      </c>
      <c r="Z5431">
        <f>IFERROR(VLOOKUP(C5431,[1]LP!$B:$C,2,FALSE),0)</f>
        <v>797</v>
      </c>
      <c r="AA5431" s="11">
        <f t="shared" si="129"/>
        <v>-23.862275449101798</v>
      </c>
      <c r="AB5431" s="11">
        <f>IFERROR(VLOOKUP(AD5431,[2]Sheet2!$M:$O,2,FALSE),0)</f>
        <v>0</v>
      </c>
      <c r="AC5431" s="11">
        <f>IFERROR(VLOOKUP(AD5431,[2]Sheet2!$M:$O,3,FALSE),0)</f>
        <v>0</v>
      </c>
      <c r="AD5431" s="10" t="s">
        <v>688</v>
      </c>
    </row>
    <row r="5432" spans="1:30" x14ac:dyDescent="0.45">
      <c r="A5432" s="12" t="s">
        <v>24</v>
      </c>
      <c r="B5432" s="12" t="s">
        <v>338</v>
      </c>
      <c r="C5432" s="12" t="s">
        <v>327</v>
      </c>
      <c r="D5432" s="12">
        <v>1531.3</v>
      </c>
      <c r="E5432" s="12">
        <v>30000</v>
      </c>
      <c r="F5432" s="12">
        <v>987.81</v>
      </c>
      <c r="G5432" s="12">
        <v>49163.53</v>
      </c>
      <c r="H5432" s="12">
        <v>189542.39999999999</v>
      </c>
      <c r="I5432" s="12">
        <v>4949.34</v>
      </c>
      <c r="J5432" s="12">
        <v>4949.34</v>
      </c>
      <c r="K5432" s="21">
        <v>683.86</v>
      </c>
      <c r="L5432" s="21">
        <v>6688.86</v>
      </c>
      <c r="M5432" s="21">
        <v>89.16</v>
      </c>
      <c r="N5432" s="21">
        <v>17.170000000000002</v>
      </c>
      <c r="O5432" s="21">
        <v>14.82</v>
      </c>
      <c r="P5432" s="21">
        <v>86.34</v>
      </c>
      <c r="Q5432" s="21">
        <v>2.59</v>
      </c>
      <c r="R5432" s="21">
        <v>254.46</v>
      </c>
      <c r="S5432" s="22">
        <v>4.8499999999999996</v>
      </c>
      <c r="T5432" s="21">
        <v>103.29</v>
      </c>
      <c r="U5432" s="21">
        <v>455.2</v>
      </c>
      <c r="V5432" s="4">
        <v>-0.70269999999999999</v>
      </c>
      <c r="W5432" s="21">
        <v>0</v>
      </c>
      <c r="X5432" s="21">
        <v>0</v>
      </c>
      <c r="Y5432" s="12" t="str">
        <f>IFERROR(VLOOKUP(C5432,[1]Index!$D:$F,3,FALSE),"Non List")</f>
        <v>Microfinance</v>
      </c>
      <c r="Z5432">
        <f>IFERROR(VLOOKUP(C5432,[1]LP!$B:$C,2,FALSE),0)</f>
        <v>1512.1</v>
      </c>
      <c r="AA5432" s="11">
        <f t="shared" si="129"/>
        <v>16.95939883355765</v>
      </c>
      <c r="AB5432" s="11">
        <f>IFERROR(VLOOKUP(AD5432,[2]Sheet2!$M:$O,2,FALSE),0)</f>
        <v>0</v>
      </c>
      <c r="AC5432" s="11">
        <f>IFERROR(VLOOKUP(AD5432,[2]Sheet2!$M:$O,3,FALSE),0)</f>
        <v>0</v>
      </c>
      <c r="AD5432" s="10" t="s">
        <v>689</v>
      </c>
    </row>
    <row r="5433" spans="1:30" x14ac:dyDescent="0.45">
      <c r="A5433" s="12" t="s">
        <v>24</v>
      </c>
      <c r="B5433" s="12" t="s">
        <v>338</v>
      </c>
      <c r="C5433" s="12" t="s">
        <v>191</v>
      </c>
      <c r="D5433" s="12">
        <v>642.6</v>
      </c>
      <c r="E5433" s="12">
        <v>910782.50899999996</v>
      </c>
      <c r="F5433" s="12">
        <v>1407149.193</v>
      </c>
      <c r="G5433" s="12">
        <v>4593804.33</v>
      </c>
      <c r="H5433" s="12">
        <v>10310363.738</v>
      </c>
      <c r="I5433" s="12">
        <v>135421.932</v>
      </c>
      <c r="J5433" s="12">
        <v>176357.595</v>
      </c>
      <c r="K5433" s="21">
        <v>21525.736000000001</v>
      </c>
      <c r="L5433" s="21">
        <v>11792.380999999999</v>
      </c>
      <c r="M5433" s="21">
        <v>5.16</v>
      </c>
      <c r="N5433" s="21">
        <v>124.53</v>
      </c>
      <c r="O5433" s="21">
        <v>2.52</v>
      </c>
      <c r="P5433" s="21">
        <v>2.0299999999999998</v>
      </c>
      <c r="Q5433" s="21">
        <v>0.1</v>
      </c>
      <c r="R5433" s="21">
        <v>313.82</v>
      </c>
      <c r="S5433" s="22">
        <v>5.92</v>
      </c>
      <c r="T5433" s="21">
        <v>254.5</v>
      </c>
      <c r="U5433" s="21">
        <v>171.89</v>
      </c>
      <c r="V5433" s="4">
        <v>-0.73250000000000004</v>
      </c>
      <c r="W5433" s="21">
        <v>-3498.366</v>
      </c>
      <c r="X5433" s="21">
        <v>-0.38</v>
      </c>
      <c r="Y5433" s="12" t="str">
        <f>IFERROR(VLOOKUP(C5433,[1]Index!$D:$F,3,FALSE),"Non List")</f>
        <v>Microfinance</v>
      </c>
      <c r="Z5433">
        <f>IFERROR(VLOOKUP(C5433,[1]LP!$B:$C,2,FALSE),0)</f>
        <v>686</v>
      </c>
      <c r="AA5433" s="11">
        <f t="shared" si="129"/>
        <v>132.94573643410851</v>
      </c>
      <c r="AB5433" s="11">
        <f>IFERROR(VLOOKUP(AD5433,[2]Sheet2!$M:$O,2,FALSE),0)</f>
        <v>0</v>
      </c>
      <c r="AC5433" s="11">
        <f>IFERROR(VLOOKUP(AD5433,[2]Sheet2!$M:$O,3,FALSE),0)</f>
        <v>0</v>
      </c>
      <c r="AD5433" s="10" t="s">
        <v>690</v>
      </c>
    </row>
    <row r="5434" spans="1:30" x14ac:dyDescent="0.45">
      <c r="A5434" t="s">
        <v>24</v>
      </c>
      <c r="B5434" t="s">
        <v>338</v>
      </c>
      <c r="C5434" t="s">
        <v>192</v>
      </c>
      <c r="D5434" s="5">
        <v>242.1</v>
      </c>
      <c r="E5434" s="5">
        <v>1867962.6</v>
      </c>
      <c r="F5434" s="5">
        <v>76987.481</v>
      </c>
      <c r="L5434">
        <v>13800.359</v>
      </c>
      <c r="M5434" s="5">
        <v>2.92</v>
      </c>
      <c r="N5434" s="5">
        <v>82.91</v>
      </c>
      <c r="O5434" s="5">
        <v>2.33</v>
      </c>
      <c r="P5434" s="5">
        <v>2.84</v>
      </c>
      <c r="R5434">
        <v>193.18</v>
      </c>
      <c r="T5434" s="5">
        <v>104.12</v>
      </c>
      <c r="U5434" s="5">
        <v>82.71</v>
      </c>
      <c r="V5434" s="14">
        <v>-0.65839999999999999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274.89999999999998</v>
      </c>
      <c r="AA5434" s="11">
        <f t="shared" ref="AA5434:AA5497" si="130">IFERROR(Z5434/M5434,0)</f>
        <v>94.143835616438352</v>
      </c>
      <c r="AB5434" s="11">
        <f>IFERROR(VLOOKUP(AD5434,[2]Sheet2!$M:$O,2,FALSE),0)</f>
        <v>0</v>
      </c>
      <c r="AC5434" s="11">
        <f>IFERROR(VLOOKUP(AD5434,[2]Sheet2!$M:$O,3,FALSE),0)</f>
        <v>0</v>
      </c>
      <c r="AD5434" s="10" t="s">
        <v>691</v>
      </c>
    </row>
    <row r="5435" spans="1:30" x14ac:dyDescent="0.45">
      <c r="A5435" t="s">
        <v>24</v>
      </c>
      <c r="B5435" t="s">
        <v>338</v>
      </c>
      <c r="C5435" t="s">
        <v>193</v>
      </c>
      <c r="D5435" s="5">
        <v>311</v>
      </c>
      <c r="E5435" s="5">
        <v>3409065</v>
      </c>
      <c r="F5435" s="5">
        <v>3642724</v>
      </c>
      <c r="L5435">
        <v>75138</v>
      </c>
      <c r="M5435" s="5">
        <v>8.8000000000000007</v>
      </c>
      <c r="N5435" s="5">
        <v>35.340000000000003</v>
      </c>
      <c r="O5435" s="5">
        <v>1.5</v>
      </c>
      <c r="P5435" s="5">
        <v>4.26</v>
      </c>
      <c r="R5435">
        <v>53.01</v>
      </c>
      <c r="T5435" s="5">
        <v>206.85</v>
      </c>
      <c r="U5435" s="5">
        <v>202.38</v>
      </c>
      <c r="V5435" s="14">
        <v>-0.3493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310</v>
      </c>
      <c r="AA5435" s="11">
        <f t="shared" si="130"/>
        <v>35.227272727272727</v>
      </c>
      <c r="AB5435" s="11">
        <f>IFERROR(VLOOKUP(AD5435,[2]Sheet2!$M:$O,2,FALSE),0)</f>
        <v>0</v>
      </c>
      <c r="AC5435" s="11">
        <f>IFERROR(VLOOKUP(AD5435,[2]Sheet2!$M:$O,3,FALSE),0)</f>
        <v>0</v>
      </c>
      <c r="AD5435" s="10" t="s">
        <v>692</v>
      </c>
    </row>
    <row r="5436" spans="1:30" x14ac:dyDescent="0.45">
      <c r="A5436" t="s">
        <v>24</v>
      </c>
      <c r="B5436" t="s">
        <v>338</v>
      </c>
      <c r="C5436" t="s">
        <v>194</v>
      </c>
      <c r="D5436" s="5">
        <v>571.79999999999995</v>
      </c>
      <c r="E5436" s="5">
        <v>7983997.2079999996</v>
      </c>
      <c r="F5436" s="5">
        <v>3508341.99</v>
      </c>
      <c r="L5436">
        <v>206669.61</v>
      </c>
      <c r="M5436" s="5">
        <v>10.32</v>
      </c>
      <c r="N5436" s="5">
        <v>55.41</v>
      </c>
      <c r="O5436" s="5">
        <v>3.97</v>
      </c>
      <c r="P5436" s="5">
        <v>7.19</v>
      </c>
      <c r="R5436">
        <v>219.98</v>
      </c>
      <c r="T5436" s="5">
        <v>143.94</v>
      </c>
      <c r="U5436" s="5">
        <v>182.82</v>
      </c>
      <c r="V5436" s="14">
        <v>-0.68030000000000002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519</v>
      </c>
      <c r="AA5436" s="11">
        <f t="shared" si="130"/>
        <v>50.290697674418603</v>
      </c>
      <c r="AB5436" s="11">
        <f>IFERROR(VLOOKUP(AD5436,[2]Sheet2!$M:$O,2,FALSE),0)</f>
        <v>0</v>
      </c>
      <c r="AC5436" s="11">
        <f>IFERROR(VLOOKUP(AD5436,[2]Sheet2!$M:$O,3,FALSE),0)</f>
        <v>0</v>
      </c>
      <c r="AD5436" s="10" t="s">
        <v>693</v>
      </c>
    </row>
    <row r="5437" spans="1:30" x14ac:dyDescent="0.45">
      <c r="A5437" t="s">
        <v>24</v>
      </c>
      <c r="B5437" t="s">
        <v>338</v>
      </c>
      <c r="C5437" t="s">
        <v>195</v>
      </c>
      <c r="D5437" s="5">
        <v>165</v>
      </c>
      <c r="E5437" s="5">
        <v>2467162.9160000002</v>
      </c>
      <c r="F5437" s="5">
        <v>34053.521000000001</v>
      </c>
      <c r="L5437">
        <v>4591.1180000000004</v>
      </c>
      <c r="M5437" s="5">
        <v>0.72</v>
      </c>
      <c r="N5437" s="5">
        <v>229.17</v>
      </c>
      <c r="O5437" s="5">
        <v>1.63</v>
      </c>
      <c r="P5437" s="5">
        <v>0.73</v>
      </c>
      <c r="R5437">
        <v>373.55</v>
      </c>
      <c r="T5437" s="5">
        <v>101.38</v>
      </c>
      <c r="U5437" s="5">
        <v>40.53</v>
      </c>
      <c r="V5437" s="14">
        <v>-0.75439999999999996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165.6</v>
      </c>
      <c r="AA5437" s="11">
        <f t="shared" si="130"/>
        <v>230</v>
      </c>
      <c r="AB5437" s="11">
        <f>IFERROR(VLOOKUP(AD5437,[2]Sheet2!$M:$O,2,FALSE),0)</f>
        <v>0</v>
      </c>
      <c r="AC5437" s="11">
        <f>IFERROR(VLOOKUP(AD5437,[2]Sheet2!$M:$O,3,FALSE),0)</f>
        <v>0</v>
      </c>
      <c r="AD5437" s="10" t="s">
        <v>694</v>
      </c>
    </row>
    <row r="5438" spans="1:30" x14ac:dyDescent="0.45">
      <c r="A5438" t="s">
        <v>24</v>
      </c>
      <c r="B5438" t="s">
        <v>338</v>
      </c>
      <c r="C5438" t="s">
        <v>196</v>
      </c>
      <c r="D5438" s="5">
        <v>357</v>
      </c>
      <c r="E5438" s="5">
        <v>3398176.1</v>
      </c>
      <c r="F5438" s="5">
        <v>1982234.4</v>
      </c>
      <c r="L5438">
        <v>246271.65</v>
      </c>
      <c r="M5438" s="5">
        <v>28.96</v>
      </c>
      <c r="N5438" s="5">
        <v>12.33</v>
      </c>
      <c r="O5438" s="5">
        <v>2.25</v>
      </c>
      <c r="P5438" s="5">
        <v>18.309999999999999</v>
      </c>
      <c r="R5438">
        <v>27.74</v>
      </c>
      <c r="T5438" s="5">
        <v>158.33000000000001</v>
      </c>
      <c r="U5438" s="5">
        <v>321.2</v>
      </c>
      <c r="V5438" s="14">
        <v>-0.1003</v>
      </c>
      <c r="X5438" s="21">
        <v>0</v>
      </c>
      <c r="Y5438" s="12" t="str">
        <f>IFERROR(VLOOKUP(C5438,[1]Index!$D:$F,3,FALSE),"Non List")</f>
        <v>Hydro Power</v>
      </c>
      <c r="Z5438">
        <f>IFERROR(VLOOKUP(C5438,[1]LP!$B:$C,2,FALSE),0)</f>
        <v>373.8</v>
      </c>
      <c r="AA5438" s="11">
        <f t="shared" si="130"/>
        <v>12.907458563535911</v>
      </c>
      <c r="AB5438" s="11">
        <f>IFERROR(VLOOKUP(AD5438,[2]Sheet2!$M:$O,2,FALSE),0)</f>
        <v>0</v>
      </c>
      <c r="AC5438" s="11">
        <f>IFERROR(VLOOKUP(AD5438,[2]Sheet2!$M:$O,3,FALSE),0)</f>
        <v>0</v>
      </c>
      <c r="AD5438" s="10" t="s">
        <v>695</v>
      </c>
    </row>
    <row r="5439" spans="1:30" x14ac:dyDescent="0.45">
      <c r="A5439" t="s">
        <v>24</v>
      </c>
      <c r="B5439" t="s">
        <v>338</v>
      </c>
      <c r="C5439" t="s">
        <v>202</v>
      </c>
      <c r="D5439" s="5">
        <v>188.2</v>
      </c>
      <c r="E5439" s="5">
        <v>2040731.6</v>
      </c>
      <c r="F5439" s="5">
        <v>-143359.94500000001</v>
      </c>
      <c r="L5439">
        <v>-159414.18400000001</v>
      </c>
      <c r="M5439" s="5">
        <v>-31.24</v>
      </c>
      <c r="N5439" s="5">
        <v>-6.02</v>
      </c>
      <c r="O5439" s="5">
        <v>2.02</v>
      </c>
      <c r="P5439" s="5">
        <v>-33.61</v>
      </c>
      <c r="R5439">
        <v>-12.16</v>
      </c>
      <c r="T5439" s="5">
        <v>92.98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Power</v>
      </c>
      <c r="Z5439">
        <f>IFERROR(VLOOKUP(C5439,[1]LP!$B:$C,2,FALSE),0)</f>
        <v>197</v>
      </c>
      <c r="AA5439" s="11">
        <f t="shared" si="130"/>
        <v>-6.3060179257362359</v>
      </c>
      <c r="AB5439" s="11">
        <f>IFERROR(VLOOKUP(AD5439,[2]Sheet2!$M:$O,2,FALSE),0)</f>
        <v>0</v>
      </c>
      <c r="AC5439" s="11">
        <f>IFERROR(VLOOKUP(AD5439,[2]Sheet2!$M:$O,3,FALSE),0)</f>
        <v>0</v>
      </c>
      <c r="AD5439" s="10" t="s">
        <v>696</v>
      </c>
    </row>
    <row r="5440" spans="1:30" x14ac:dyDescent="0.45">
      <c r="A5440" t="s">
        <v>24</v>
      </c>
      <c r="B5440" t="s">
        <v>338</v>
      </c>
      <c r="C5440" t="s">
        <v>198</v>
      </c>
      <c r="D5440" s="5">
        <v>244.7</v>
      </c>
      <c r="E5440" s="5">
        <v>535815</v>
      </c>
      <c r="F5440" s="5">
        <v>38851.048999999999</v>
      </c>
      <c r="L5440">
        <v>-20972.032999999999</v>
      </c>
      <c r="M5440" s="5">
        <v>-15.64</v>
      </c>
      <c r="N5440" s="5">
        <v>-15.65</v>
      </c>
      <c r="O5440" s="5">
        <v>2.2799999999999998</v>
      </c>
      <c r="P5440" s="5">
        <v>-14.6</v>
      </c>
      <c r="R5440">
        <v>-35.68</v>
      </c>
      <c r="T5440" s="5">
        <v>107.25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255.9</v>
      </c>
      <c r="AA5440" s="11">
        <f t="shared" si="130"/>
        <v>-16.361892583120206</v>
      </c>
      <c r="AB5440" s="11">
        <f>IFERROR(VLOOKUP(AD5440,[2]Sheet2!$M:$O,2,FALSE),0)</f>
        <v>0</v>
      </c>
      <c r="AC5440" s="11">
        <f>IFERROR(VLOOKUP(AD5440,[2]Sheet2!$M:$O,3,FALSE),0)</f>
        <v>0</v>
      </c>
      <c r="AD5440" s="10" t="s">
        <v>697</v>
      </c>
    </row>
    <row r="5441" spans="1:30" x14ac:dyDescent="0.45">
      <c r="A5441" t="s">
        <v>24</v>
      </c>
      <c r="B5441" t="s">
        <v>338</v>
      </c>
      <c r="C5441" t="s">
        <v>199</v>
      </c>
      <c r="D5441" s="5">
        <v>187.5</v>
      </c>
      <c r="E5441" s="5">
        <v>5667104.5099999998</v>
      </c>
      <c r="F5441" s="5">
        <v>138853.28</v>
      </c>
      <c r="L5441">
        <v>-40049.24</v>
      </c>
      <c r="M5441" s="5">
        <v>-2.8</v>
      </c>
      <c r="N5441" s="5">
        <v>-66.959999999999994</v>
      </c>
      <c r="O5441" s="5">
        <v>1.83</v>
      </c>
      <c r="P5441" s="5">
        <v>-2.76</v>
      </c>
      <c r="R5441">
        <v>-122.54</v>
      </c>
      <c r="T5441" s="5">
        <v>102.45</v>
      </c>
      <c r="U5441" s="21">
        <v>0</v>
      </c>
      <c r="V5441" s="21">
        <v>0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194</v>
      </c>
      <c r="AA5441" s="11">
        <f t="shared" si="130"/>
        <v>-69.285714285714292</v>
      </c>
      <c r="AB5441" s="11">
        <f>IFERROR(VLOOKUP(AD5441,[2]Sheet2!$M:$O,2,FALSE),0)</f>
        <v>0</v>
      </c>
      <c r="AC5441" s="11">
        <f>IFERROR(VLOOKUP(AD5441,[2]Sheet2!$M:$O,3,FALSE),0)</f>
        <v>0</v>
      </c>
      <c r="AD5441" s="10" t="s">
        <v>698</v>
      </c>
    </row>
    <row r="5442" spans="1:30" x14ac:dyDescent="0.45">
      <c r="A5442" t="s">
        <v>24</v>
      </c>
      <c r="B5442" t="s">
        <v>338</v>
      </c>
      <c r="C5442" t="s">
        <v>200</v>
      </c>
      <c r="D5442" s="5">
        <v>227</v>
      </c>
      <c r="E5442" s="5">
        <v>1851279.223</v>
      </c>
      <c r="F5442" s="5">
        <v>172517.242</v>
      </c>
      <c r="L5442">
        <v>24444.951000000001</v>
      </c>
      <c r="M5442" s="5">
        <v>5.28</v>
      </c>
      <c r="N5442" s="5">
        <v>42.99</v>
      </c>
      <c r="O5442" s="5">
        <v>2.08</v>
      </c>
      <c r="P5442" s="5">
        <v>4.83</v>
      </c>
      <c r="R5442">
        <v>89.42</v>
      </c>
      <c r="T5442" s="5">
        <v>109.32</v>
      </c>
      <c r="U5442" s="5">
        <v>113.96</v>
      </c>
      <c r="V5442" s="14">
        <v>-0.498</v>
      </c>
      <c r="X5442" s="21">
        <v>0</v>
      </c>
      <c r="Y5442" s="12" t="str">
        <f>IFERROR(VLOOKUP(C5442,[1]Index!$D:$F,3,FALSE),"Non List")</f>
        <v>Hydro Power</v>
      </c>
      <c r="Z5442">
        <f>IFERROR(VLOOKUP(C5442,[1]LP!$B:$C,2,FALSE),0)</f>
        <v>272.5</v>
      </c>
      <c r="AA5442" s="11">
        <f t="shared" si="130"/>
        <v>51.609848484848484</v>
      </c>
      <c r="AB5442" s="11">
        <f>IFERROR(VLOOKUP(AD5442,[2]Sheet2!$M:$O,2,FALSE),0)</f>
        <v>0</v>
      </c>
      <c r="AC5442" s="11">
        <f>IFERROR(VLOOKUP(AD5442,[2]Sheet2!$M:$O,3,FALSE),0)</f>
        <v>0</v>
      </c>
      <c r="AD5442" s="10" t="s">
        <v>699</v>
      </c>
    </row>
    <row r="5443" spans="1:30" x14ac:dyDescent="0.45">
      <c r="A5443" t="s">
        <v>24</v>
      </c>
      <c r="B5443" t="s">
        <v>338</v>
      </c>
      <c r="C5443" t="s">
        <v>238</v>
      </c>
      <c r="D5443" s="5">
        <v>418</v>
      </c>
      <c r="E5443" s="5">
        <v>588036.9</v>
      </c>
      <c r="F5443" s="5">
        <v>57389.33</v>
      </c>
      <c r="L5443">
        <v>23952.715</v>
      </c>
      <c r="M5443" s="5">
        <v>16.28</v>
      </c>
      <c r="N5443" s="5">
        <v>25.68</v>
      </c>
      <c r="O5443" s="5">
        <v>3.81</v>
      </c>
      <c r="P5443" s="5">
        <v>14.84</v>
      </c>
      <c r="R5443">
        <v>97.84</v>
      </c>
      <c r="T5443" s="5">
        <v>109.76</v>
      </c>
      <c r="U5443" s="5">
        <v>200.51</v>
      </c>
      <c r="V5443" s="14">
        <v>-0.52029999999999998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459.2</v>
      </c>
      <c r="AA5443" s="11">
        <f t="shared" si="130"/>
        <v>28.206388206388205</v>
      </c>
      <c r="AB5443" s="11">
        <f>IFERROR(VLOOKUP(AD5443,[2]Sheet2!$M:$O,2,FALSE),0)</f>
        <v>0</v>
      </c>
      <c r="AC5443" s="11">
        <f>IFERROR(VLOOKUP(AD5443,[2]Sheet2!$M:$O,3,FALSE),0)</f>
        <v>0</v>
      </c>
      <c r="AD5443" s="10" t="s">
        <v>700</v>
      </c>
    </row>
    <row r="5444" spans="1:30" x14ac:dyDescent="0.45">
      <c r="A5444" t="s">
        <v>24</v>
      </c>
      <c r="B5444" t="s">
        <v>338</v>
      </c>
      <c r="C5444" t="s">
        <v>203</v>
      </c>
      <c r="D5444" s="5">
        <v>255</v>
      </c>
      <c r="E5444" s="5">
        <v>1500000</v>
      </c>
      <c r="F5444" s="5">
        <v>-415881</v>
      </c>
      <c r="L5444">
        <v>-33735</v>
      </c>
      <c r="M5444" s="5">
        <v>-8.9600000000000009</v>
      </c>
      <c r="N5444" s="5">
        <v>-28.46</v>
      </c>
      <c r="O5444" s="5">
        <v>3.53</v>
      </c>
      <c r="P5444" s="5">
        <v>-12.45</v>
      </c>
      <c r="R5444">
        <v>-100.46</v>
      </c>
      <c r="T5444" s="5">
        <v>72.27</v>
      </c>
      <c r="U5444" s="21">
        <v>0</v>
      </c>
      <c r="V5444" s="21">
        <v>0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292</v>
      </c>
      <c r="AA5444" s="11">
        <f t="shared" si="130"/>
        <v>-32.589285714285708</v>
      </c>
      <c r="AB5444" s="11">
        <f>IFERROR(VLOOKUP(AD5444,[2]Sheet2!$M:$O,2,FALSE),0)</f>
        <v>0</v>
      </c>
      <c r="AC5444" s="11">
        <f>IFERROR(VLOOKUP(AD5444,[2]Sheet2!$M:$O,3,FALSE),0)</f>
        <v>0</v>
      </c>
      <c r="AD5444" s="10" t="s">
        <v>701</v>
      </c>
    </row>
    <row r="5445" spans="1:30" x14ac:dyDescent="0.45">
      <c r="A5445" t="s">
        <v>24</v>
      </c>
      <c r="B5445" t="s">
        <v>338</v>
      </c>
      <c r="C5445" t="s">
        <v>221</v>
      </c>
      <c r="D5445" s="5">
        <v>284.10000000000002</v>
      </c>
      <c r="E5445" s="5">
        <v>6842100</v>
      </c>
      <c r="F5445" s="5">
        <v>-351323</v>
      </c>
      <c r="L5445">
        <v>-15331</v>
      </c>
      <c r="M5445" s="5">
        <v>-0.88</v>
      </c>
      <c r="N5445" s="5">
        <v>-322.83999999999997</v>
      </c>
      <c r="O5445" s="5">
        <v>2.99</v>
      </c>
      <c r="P5445" s="5">
        <v>-0.94</v>
      </c>
      <c r="R5445">
        <v>-965.29</v>
      </c>
      <c r="T5445" s="5">
        <v>94.87</v>
      </c>
      <c r="U5445" s="21">
        <v>0</v>
      </c>
      <c r="V5445" s="21">
        <v>0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308.5</v>
      </c>
      <c r="AA5445" s="11">
        <f t="shared" si="130"/>
        <v>-350.56818181818181</v>
      </c>
      <c r="AB5445" s="11">
        <f>IFERROR(VLOOKUP(AD5445,[2]Sheet2!$M:$O,2,FALSE),0)</f>
        <v>0</v>
      </c>
      <c r="AC5445" s="11">
        <f>IFERROR(VLOOKUP(AD5445,[2]Sheet2!$M:$O,3,FALSE),0)</f>
        <v>0</v>
      </c>
      <c r="AD5445" s="10" t="s">
        <v>702</v>
      </c>
    </row>
    <row r="5446" spans="1:30" x14ac:dyDescent="0.45">
      <c r="A5446" t="s">
        <v>24</v>
      </c>
      <c r="B5446" t="s">
        <v>338</v>
      </c>
      <c r="C5446" t="s">
        <v>204</v>
      </c>
      <c r="D5446" s="5">
        <v>224</v>
      </c>
      <c r="E5446" s="5">
        <v>1230500</v>
      </c>
      <c r="F5446" s="5">
        <v>57974</v>
      </c>
      <c r="L5446">
        <v>19937</v>
      </c>
      <c r="M5446" s="5">
        <v>6.48</v>
      </c>
      <c r="N5446" s="5">
        <v>34.57</v>
      </c>
      <c r="O5446" s="5">
        <v>2.14</v>
      </c>
      <c r="P5446" s="5">
        <v>6.19</v>
      </c>
      <c r="R5446">
        <v>73.98</v>
      </c>
      <c r="T5446" s="5">
        <v>104.71</v>
      </c>
      <c r="U5446" s="5">
        <v>123.56</v>
      </c>
      <c r="V5446" s="14">
        <v>-0.44840000000000002</v>
      </c>
      <c r="X5446" s="21">
        <v>0</v>
      </c>
      <c r="Y5446" s="12" t="str">
        <f>IFERROR(VLOOKUP(C5446,[1]Index!$D:$F,3,FALSE),"Non List")</f>
        <v>Hydro Power</v>
      </c>
      <c r="Z5446">
        <f>IFERROR(VLOOKUP(C5446,[1]LP!$B:$C,2,FALSE),0)</f>
        <v>248</v>
      </c>
      <c r="AA5446" s="11">
        <f t="shared" si="130"/>
        <v>38.271604938271601</v>
      </c>
      <c r="AB5446" s="11">
        <f>IFERROR(VLOOKUP(AD5446,[2]Sheet2!$M:$O,2,FALSE),0)</f>
        <v>0</v>
      </c>
      <c r="AC5446" s="11">
        <f>IFERROR(VLOOKUP(AD5446,[2]Sheet2!$M:$O,3,FALSE),0)</f>
        <v>0</v>
      </c>
      <c r="AD5446" s="10" t="s">
        <v>703</v>
      </c>
    </row>
    <row r="5447" spans="1:30" x14ac:dyDescent="0.45">
      <c r="A5447" t="s">
        <v>24</v>
      </c>
      <c r="B5447" t="s">
        <v>338</v>
      </c>
      <c r="C5447" t="s">
        <v>239</v>
      </c>
      <c r="D5447" s="5">
        <v>279</v>
      </c>
      <c r="E5447" s="5">
        <v>1054260.3999999999</v>
      </c>
      <c r="F5447" s="5">
        <v>30299.690999999999</v>
      </c>
      <c r="L5447">
        <v>26799.413400000001</v>
      </c>
      <c r="M5447" s="5">
        <v>10.16</v>
      </c>
      <c r="N5447" s="5">
        <v>27.46</v>
      </c>
      <c r="O5447" s="5">
        <v>2.71</v>
      </c>
      <c r="P5447" s="5">
        <v>9.8800000000000008</v>
      </c>
      <c r="R5447">
        <v>74.42</v>
      </c>
      <c r="T5447" s="5">
        <v>102.87</v>
      </c>
      <c r="U5447" s="5">
        <v>153.35</v>
      </c>
      <c r="V5447" s="14">
        <v>-0.45040000000000002</v>
      </c>
      <c r="X5447" s="21">
        <v>0</v>
      </c>
      <c r="Y5447" s="12" t="str">
        <f>IFERROR(VLOOKUP(C5447,[1]Index!$D:$F,3,FALSE),"Non List")</f>
        <v>Hydro Non Converted</v>
      </c>
      <c r="Z5447">
        <f>IFERROR(VLOOKUP(C5447,[1]LP!$B:$C,2,FALSE),0)</f>
        <v>373</v>
      </c>
      <c r="AA5447" s="11">
        <f t="shared" si="130"/>
        <v>36.712598425196852</v>
      </c>
      <c r="AB5447" s="11">
        <f>IFERROR(VLOOKUP(AD5447,[2]Sheet2!$M:$O,2,FALSE),0)</f>
        <v>0</v>
      </c>
      <c r="AC5447" s="11">
        <f>IFERROR(VLOOKUP(AD5447,[2]Sheet2!$M:$O,3,FALSE),0)</f>
        <v>0</v>
      </c>
      <c r="AD5447" s="10" t="s">
        <v>704</v>
      </c>
    </row>
    <row r="5448" spans="1:30" x14ac:dyDescent="0.45">
      <c r="A5448" t="s">
        <v>24</v>
      </c>
      <c r="B5448" t="s">
        <v>338</v>
      </c>
      <c r="C5448" t="s">
        <v>240</v>
      </c>
      <c r="D5448" s="5">
        <v>297</v>
      </c>
      <c r="E5448" s="5">
        <v>3200000</v>
      </c>
      <c r="F5448" s="5">
        <v>-120910.29429999999</v>
      </c>
      <c r="L5448">
        <v>-36110.078000000001</v>
      </c>
      <c r="M5448" s="5">
        <v>-4.4800000000000004</v>
      </c>
      <c r="N5448" s="5">
        <v>-66.290000000000006</v>
      </c>
      <c r="O5448" s="5">
        <v>3.09</v>
      </c>
      <c r="P5448" s="5">
        <v>-4.6900000000000004</v>
      </c>
      <c r="R5448">
        <v>-204.84</v>
      </c>
      <c r="T5448" s="5">
        <v>96.22</v>
      </c>
      <c r="U5448" s="21">
        <v>0</v>
      </c>
      <c r="V5448" s="21">
        <v>0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339.9</v>
      </c>
      <c r="AA5448" s="11">
        <f t="shared" si="130"/>
        <v>-75.870535714285708</v>
      </c>
      <c r="AB5448" s="11">
        <f>IFERROR(VLOOKUP(AD5448,[2]Sheet2!$M:$O,2,FALSE),0)</f>
        <v>0</v>
      </c>
      <c r="AC5448" s="11">
        <f>IFERROR(VLOOKUP(AD5448,[2]Sheet2!$M:$O,3,FALSE),0)</f>
        <v>0</v>
      </c>
      <c r="AD5448" s="10" t="s">
        <v>705</v>
      </c>
    </row>
    <row r="5449" spans="1:30" x14ac:dyDescent="0.45">
      <c r="A5449" t="s">
        <v>24</v>
      </c>
      <c r="B5449" t="s">
        <v>338</v>
      </c>
      <c r="C5449" t="s">
        <v>241</v>
      </c>
      <c r="D5449" s="5">
        <v>265</v>
      </c>
      <c r="E5449" s="5">
        <v>632600</v>
      </c>
      <c r="F5449" s="5">
        <v>-18246.73</v>
      </c>
      <c r="L5449">
        <v>10563.9</v>
      </c>
      <c r="M5449" s="5">
        <v>6.64</v>
      </c>
      <c r="N5449" s="5">
        <v>39.909999999999997</v>
      </c>
      <c r="O5449" s="5">
        <v>2.73</v>
      </c>
      <c r="P5449" s="5">
        <v>6.88</v>
      </c>
      <c r="R5449">
        <v>108.95</v>
      </c>
      <c r="T5449" s="5">
        <v>97.12</v>
      </c>
      <c r="U5449" s="5">
        <v>120.46</v>
      </c>
      <c r="V5449" s="14">
        <v>-0.5454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321</v>
      </c>
      <c r="AA5449" s="11">
        <f t="shared" si="130"/>
        <v>48.343373493975903</v>
      </c>
      <c r="AB5449" s="11">
        <f>IFERROR(VLOOKUP(AD5449,[2]Sheet2!$M:$O,2,FALSE),0)</f>
        <v>0</v>
      </c>
      <c r="AC5449" s="11">
        <f>IFERROR(VLOOKUP(AD5449,[2]Sheet2!$M:$O,3,FALSE),0)</f>
        <v>0</v>
      </c>
      <c r="AD5449" s="10" t="s">
        <v>706</v>
      </c>
    </row>
    <row r="5450" spans="1:30" x14ac:dyDescent="0.45">
      <c r="A5450" t="s">
        <v>24</v>
      </c>
      <c r="B5450" t="s">
        <v>338</v>
      </c>
      <c r="C5450" t="s">
        <v>222</v>
      </c>
      <c r="D5450" s="5">
        <v>240.3</v>
      </c>
      <c r="E5450" s="5">
        <v>2100350</v>
      </c>
      <c r="F5450" s="5">
        <v>317262.36619999999</v>
      </c>
      <c r="L5450">
        <v>57366.320899999999</v>
      </c>
      <c r="M5450" s="5">
        <v>10.92</v>
      </c>
      <c r="N5450" s="5">
        <v>22.01</v>
      </c>
      <c r="O5450" s="5">
        <v>2.09</v>
      </c>
      <c r="P5450" s="5">
        <v>9.49</v>
      </c>
      <c r="R5450">
        <v>46</v>
      </c>
      <c r="T5450" s="5">
        <v>115.11</v>
      </c>
      <c r="U5450" s="5">
        <v>168.17</v>
      </c>
      <c r="V5450" s="14">
        <v>-0.30009999999999998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225.6</v>
      </c>
      <c r="AA5450" s="11">
        <f t="shared" si="130"/>
        <v>20.659340659340661</v>
      </c>
      <c r="AB5450" s="11">
        <f>IFERROR(VLOOKUP(AD5450,[2]Sheet2!$M:$O,2,FALSE),0)</f>
        <v>0</v>
      </c>
      <c r="AC5450" s="11">
        <f>IFERROR(VLOOKUP(AD5450,[2]Sheet2!$M:$O,3,FALSE),0)</f>
        <v>0</v>
      </c>
      <c r="AD5450" s="10" t="s">
        <v>707</v>
      </c>
    </row>
    <row r="5451" spans="1:30" x14ac:dyDescent="0.45">
      <c r="A5451" t="s">
        <v>24</v>
      </c>
      <c r="B5451" t="s">
        <v>338</v>
      </c>
      <c r="C5451" t="s">
        <v>316</v>
      </c>
      <c r="D5451" s="5">
        <v>733</v>
      </c>
      <c r="E5451" s="5">
        <v>200000</v>
      </c>
      <c r="F5451" s="5">
        <v>-19318.535</v>
      </c>
      <c r="L5451">
        <v>-3412.203</v>
      </c>
      <c r="M5451" s="5">
        <v>-6.8</v>
      </c>
      <c r="N5451" s="5">
        <v>-107.79</v>
      </c>
      <c r="O5451" s="5">
        <v>8.11</v>
      </c>
      <c r="P5451" s="5">
        <v>-7.55</v>
      </c>
      <c r="R5451">
        <v>-874.18</v>
      </c>
      <c r="T5451" s="5">
        <v>90.34</v>
      </c>
      <c r="U5451" s="5" t="s">
        <v>314</v>
      </c>
      <c r="V5451" s="21">
        <v>0</v>
      </c>
      <c r="X5451" s="21">
        <v>0</v>
      </c>
      <c r="Y5451" s="12" t="str">
        <f>IFERROR(VLOOKUP(C5451,[1]Index!$D:$F,3,FALSE),"Non List")</f>
        <v>Hydro Non Converted</v>
      </c>
      <c r="Z5451">
        <f>IFERROR(VLOOKUP(C5451,[1]LP!$B:$C,2,FALSE),0)</f>
        <v>709</v>
      </c>
      <c r="AA5451" s="11">
        <f t="shared" si="130"/>
        <v>-104.26470588235294</v>
      </c>
      <c r="AB5451" s="11">
        <f>IFERROR(VLOOKUP(AD5451,[2]Sheet2!$M:$O,2,FALSE),0)</f>
        <v>0</v>
      </c>
      <c r="AC5451" s="11">
        <f>IFERROR(VLOOKUP(AD5451,[2]Sheet2!$M:$O,3,FALSE),0)</f>
        <v>0</v>
      </c>
      <c r="AD5451" s="10" t="s">
        <v>708</v>
      </c>
    </row>
    <row r="5452" spans="1:30" x14ac:dyDescent="0.45">
      <c r="A5452" t="s">
        <v>24</v>
      </c>
      <c r="B5452" t="s">
        <v>338</v>
      </c>
      <c r="C5452" t="s">
        <v>205</v>
      </c>
      <c r="D5452" s="5">
        <v>222.1</v>
      </c>
      <c r="E5452" s="5">
        <v>1153536.3999999999</v>
      </c>
      <c r="F5452" s="5">
        <v>96049.259699999995</v>
      </c>
      <c r="L5452">
        <v>26706.991300000002</v>
      </c>
      <c r="M5452" s="5">
        <v>9.24</v>
      </c>
      <c r="N5452" s="5">
        <v>24.04</v>
      </c>
      <c r="O5452" s="5">
        <v>2.0499999999999998</v>
      </c>
      <c r="P5452" s="5">
        <v>8.5500000000000007</v>
      </c>
      <c r="R5452">
        <v>49.28</v>
      </c>
      <c r="T5452" s="5">
        <v>108.33</v>
      </c>
      <c r="U5452" s="5">
        <v>150.07</v>
      </c>
      <c r="V5452" s="14">
        <v>-0.32429999999999998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258</v>
      </c>
      <c r="AA5452" s="11">
        <f t="shared" si="130"/>
        <v>27.922077922077921</v>
      </c>
      <c r="AB5452" s="11">
        <f>IFERROR(VLOOKUP(AD5452,[2]Sheet2!$M:$O,2,FALSE),0)</f>
        <v>0</v>
      </c>
      <c r="AC5452" s="11">
        <f>IFERROR(VLOOKUP(AD5452,[2]Sheet2!$M:$O,3,FALSE),0)</f>
        <v>0</v>
      </c>
      <c r="AD5452" s="10" t="s">
        <v>709</v>
      </c>
    </row>
    <row r="5453" spans="1:30" x14ac:dyDescent="0.45">
      <c r="A5453" t="s">
        <v>24</v>
      </c>
      <c r="B5453" t="s">
        <v>338</v>
      </c>
      <c r="C5453" t="s">
        <v>232</v>
      </c>
      <c r="D5453" s="5">
        <v>376</v>
      </c>
      <c r="E5453" s="5">
        <v>368143</v>
      </c>
      <c r="F5453" s="5">
        <v>22395.145</v>
      </c>
      <c r="L5453">
        <v>13276.842000000001</v>
      </c>
      <c r="M5453" s="5">
        <v>14.4</v>
      </c>
      <c r="N5453" s="5">
        <v>26.11</v>
      </c>
      <c r="O5453" s="5">
        <v>3.54</v>
      </c>
      <c r="P5453" s="5">
        <v>13.6</v>
      </c>
      <c r="R5453">
        <v>92.43</v>
      </c>
      <c r="T5453" s="5">
        <v>106.08</v>
      </c>
      <c r="U5453" s="5">
        <v>185.39</v>
      </c>
      <c r="V5453" s="14">
        <v>-0.50690000000000002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482.5</v>
      </c>
      <c r="AA5453" s="11">
        <f t="shared" si="130"/>
        <v>33.506944444444443</v>
      </c>
      <c r="AB5453" s="11">
        <f>IFERROR(VLOOKUP(AD5453,[2]Sheet2!$M:$O,2,FALSE),0)</f>
        <v>0</v>
      </c>
      <c r="AC5453" s="11">
        <f>IFERROR(VLOOKUP(AD5453,[2]Sheet2!$M:$O,3,FALSE),0)</f>
        <v>0</v>
      </c>
      <c r="AD5453" s="10" t="s">
        <v>710</v>
      </c>
    </row>
    <row r="5454" spans="1:30" x14ac:dyDescent="0.45">
      <c r="A5454" t="s">
        <v>24</v>
      </c>
      <c r="B5454" t="s">
        <v>338</v>
      </c>
      <c r="C5454" t="s">
        <v>233</v>
      </c>
      <c r="D5454" s="5">
        <v>519.9</v>
      </c>
      <c r="E5454" s="5">
        <v>3500000</v>
      </c>
      <c r="F5454" s="5">
        <v>2504580.79</v>
      </c>
      <c r="L5454">
        <v>344808.56900000002</v>
      </c>
      <c r="M5454" s="5">
        <v>39.4</v>
      </c>
      <c r="N5454" s="5">
        <v>13.2</v>
      </c>
      <c r="O5454" s="5">
        <v>3.03</v>
      </c>
      <c r="P5454" s="5">
        <v>22.97</v>
      </c>
      <c r="R5454">
        <v>40</v>
      </c>
      <c r="T5454" s="5">
        <v>171.56</v>
      </c>
      <c r="U5454" s="5">
        <v>389.98</v>
      </c>
      <c r="V5454" s="14">
        <v>-0.24990000000000001</v>
      </c>
      <c r="X5454" s="21">
        <v>0</v>
      </c>
      <c r="Y5454" s="12" t="str">
        <f>IFERROR(VLOOKUP(C5454,[1]Index!$D:$F,3,FALSE),"Non List")</f>
        <v>Hydro Non Converted</v>
      </c>
      <c r="Z5454">
        <f>IFERROR(VLOOKUP(C5454,[1]LP!$B:$C,2,FALSE),0)</f>
        <v>564</v>
      </c>
      <c r="AA5454" s="11">
        <f t="shared" si="130"/>
        <v>14.314720812182742</v>
      </c>
      <c r="AB5454" s="11">
        <f>IFERROR(VLOOKUP(AD5454,[2]Sheet2!$M:$O,2,FALSE),0)</f>
        <v>0</v>
      </c>
      <c r="AC5454" s="11">
        <f>IFERROR(VLOOKUP(AD5454,[2]Sheet2!$M:$O,3,FALSE),0)</f>
        <v>0</v>
      </c>
      <c r="AD5454" s="10" t="s">
        <v>711</v>
      </c>
    </row>
    <row r="5455" spans="1:30" x14ac:dyDescent="0.45">
      <c r="A5455" t="s">
        <v>24</v>
      </c>
      <c r="B5455" t="s">
        <v>338</v>
      </c>
      <c r="C5455" t="s">
        <v>213</v>
      </c>
      <c r="D5455" s="5">
        <v>217.5</v>
      </c>
      <c r="E5455" s="5">
        <v>465714.3</v>
      </c>
      <c r="F5455" s="5">
        <v>-49674.724000000002</v>
      </c>
      <c r="L5455">
        <v>18010.66</v>
      </c>
      <c r="M5455" s="5">
        <v>15.44</v>
      </c>
      <c r="N5455" s="5">
        <v>14.09</v>
      </c>
      <c r="O5455" s="5">
        <v>2.4300000000000002</v>
      </c>
      <c r="P5455" s="5">
        <v>17.32</v>
      </c>
      <c r="R5455">
        <v>34.24</v>
      </c>
      <c r="T5455" s="5">
        <v>89.33</v>
      </c>
      <c r="U5455" s="5">
        <v>176.16</v>
      </c>
      <c r="V5455" s="14">
        <v>-0.19009999999999999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234</v>
      </c>
      <c r="AA5455" s="11">
        <f t="shared" si="130"/>
        <v>15.155440414507773</v>
      </c>
      <c r="AB5455" s="11">
        <f>IFERROR(VLOOKUP(AD5455,[2]Sheet2!$M:$O,2,FALSE),0)</f>
        <v>0</v>
      </c>
      <c r="AC5455" s="11">
        <f>IFERROR(VLOOKUP(AD5455,[2]Sheet2!$M:$O,3,FALSE),0)</f>
        <v>0</v>
      </c>
      <c r="AD5455" s="10" t="s">
        <v>712</v>
      </c>
    </row>
    <row r="5456" spans="1:30" x14ac:dyDescent="0.45">
      <c r="A5456" t="s">
        <v>24</v>
      </c>
      <c r="B5456" t="s">
        <v>338</v>
      </c>
      <c r="C5456" t="s">
        <v>208</v>
      </c>
      <c r="D5456" s="5">
        <v>238</v>
      </c>
      <c r="E5456" s="5">
        <v>1065417</v>
      </c>
      <c r="F5456" s="5">
        <v>-94942.84</v>
      </c>
      <c r="L5456">
        <v>-94015.615000000005</v>
      </c>
      <c r="M5456" s="5">
        <v>-35.28</v>
      </c>
      <c r="N5456" s="5">
        <v>-6.75</v>
      </c>
      <c r="O5456" s="5">
        <v>2.61</v>
      </c>
      <c r="P5456" s="5">
        <v>-38.75</v>
      </c>
      <c r="R5456">
        <v>-17.62</v>
      </c>
      <c r="T5456" s="5">
        <v>91.09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Power</v>
      </c>
      <c r="Z5456">
        <f>IFERROR(VLOOKUP(C5456,[1]LP!$B:$C,2,FALSE),0)</f>
        <v>264</v>
      </c>
      <c r="AA5456" s="11">
        <f t="shared" si="130"/>
        <v>-7.482993197278911</v>
      </c>
      <c r="AB5456" s="11">
        <f>IFERROR(VLOOKUP(AD5456,[2]Sheet2!$M:$O,2,FALSE),0)</f>
        <v>0</v>
      </c>
      <c r="AC5456" s="11">
        <f>IFERROR(VLOOKUP(AD5456,[2]Sheet2!$M:$O,3,FALSE),0)</f>
        <v>0</v>
      </c>
      <c r="AD5456" s="10" t="s">
        <v>713</v>
      </c>
    </row>
    <row r="5457" spans="1:30" x14ac:dyDescent="0.45">
      <c r="A5457" t="s">
        <v>24</v>
      </c>
      <c r="B5457" t="s">
        <v>338</v>
      </c>
      <c r="C5457" t="s">
        <v>206</v>
      </c>
      <c r="D5457" s="5">
        <v>181.3</v>
      </c>
      <c r="E5457" s="5">
        <v>264000</v>
      </c>
      <c r="F5457" s="5">
        <v>-259177</v>
      </c>
      <c r="L5457">
        <v>-495</v>
      </c>
      <c r="M5457" s="5">
        <v>-0.72</v>
      </c>
      <c r="N5457" s="5">
        <v>-251.81</v>
      </c>
      <c r="O5457" s="5">
        <v>99.24</v>
      </c>
      <c r="P5457" s="5">
        <v>-41.05</v>
      </c>
      <c r="R5457">
        <v>-24989.62</v>
      </c>
      <c r="T5457" s="5">
        <v>1.83</v>
      </c>
      <c r="U5457" s="21">
        <v>0</v>
      </c>
      <c r="V5457" s="21">
        <v>0</v>
      </c>
      <c r="X5457" s="21">
        <v>0</v>
      </c>
      <c r="Y5457" s="12" t="str">
        <f>IFERROR(VLOOKUP(C5457,[1]Index!$D:$F,3,FALSE),"Non List")</f>
        <v>Hydro Power</v>
      </c>
      <c r="Z5457">
        <f>IFERROR(VLOOKUP(C5457,[1]LP!$B:$C,2,FALSE),0)</f>
        <v>208.3</v>
      </c>
      <c r="AA5457" s="11">
        <f t="shared" si="130"/>
        <v>-289.3055555555556</v>
      </c>
      <c r="AB5457" s="11">
        <f>IFERROR(VLOOKUP(AD5457,[2]Sheet2!$M:$O,2,FALSE),0)</f>
        <v>0</v>
      </c>
      <c r="AC5457" s="11">
        <f>IFERROR(VLOOKUP(AD5457,[2]Sheet2!$M:$O,3,FALSE),0)</f>
        <v>0</v>
      </c>
      <c r="AD5457" s="10" t="s">
        <v>714</v>
      </c>
    </row>
    <row r="5458" spans="1:30" x14ac:dyDescent="0.45">
      <c r="A5458" t="s">
        <v>24</v>
      </c>
      <c r="B5458" t="s">
        <v>338</v>
      </c>
      <c r="C5458" t="s">
        <v>242</v>
      </c>
      <c r="D5458" s="5">
        <v>429</v>
      </c>
      <c r="E5458" s="5">
        <v>250000</v>
      </c>
      <c r="F5458" s="5">
        <v>-101559.427</v>
      </c>
      <c r="L5458">
        <v>2038.3989999999999</v>
      </c>
      <c r="M5458" s="5">
        <v>3.24</v>
      </c>
      <c r="N5458" s="5">
        <v>132.41</v>
      </c>
      <c r="O5458" s="5">
        <v>7.23</v>
      </c>
      <c r="P5458" s="5">
        <v>5.49</v>
      </c>
      <c r="R5458">
        <v>957.32</v>
      </c>
      <c r="T5458" s="5">
        <v>59.38</v>
      </c>
      <c r="U5458" s="5">
        <v>65.790000000000006</v>
      </c>
      <c r="V5458" s="14">
        <v>-0.84660000000000002</v>
      </c>
      <c r="X5458" s="21">
        <v>0</v>
      </c>
      <c r="Y5458" s="12" t="str">
        <f>IFERROR(VLOOKUP(C5458,[1]Index!$D:$F,3,FALSE),"Non List")</f>
        <v>Hydro Non Converted</v>
      </c>
      <c r="Z5458">
        <f>IFERROR(VLOOKUP(C5458,[1]LP!$B:$C,2,FALSE),0)</f>
        <v>499.9</v>
      </c>
      <c r="AA5458" s="11">
        <f t="shared" si="130"/>
        <v>154.2901234567901</v>
      </c>
      <c r="AB5458" s="11">
        <f>IFERROR(VLOOKUP(AD5458,[2]Sheet2!$M:$O,2,FALSE),0)</f>
        <v>0</v>
      </c>
      <c r="AC5458" s="11">
        <f>IFERROR(VLOOKUP(AD5458,[2]Sheet2!$M:$O,3,FALSE),0)</f>
        <v>0</v>
      </c>
      <c r="AD5458" s="10" t="s">
        <v>715</v>
      </c>
    </row>
    <row r="5459" spans="1:30" x14ac:dyDescent="0.45">
      <c r="A5459" t="s">
        <v>24</v>
      </c>
      <c r="B5459" t="s">
        <v>338</v>
      </c>
      <c r="C5459" t="s">
        <v>220</v>
      </c>
      <c r="D5459" s="5">
        <v>238.4</v>
      </c>
      <c r="E5459" s="5">
        <v>1250000</v>
      </c>
      <c r="F5459" s="5">
        <v>-428562.32500000001</v>
      </c>
      <c r="L5459">
        <v>15918.965</v>
      </c>
      <c r="M5459" s="5">
        <v>5.08</v>
      </c>
      <c r="N5459" s="5">
        <v>46.93</v>
      </c>
      <c r="O5459" s="5">
        <v>3.63</v>
      </c>
      <c r="P5459" s="5">
        <v>7.75</v>
      </c>
      <c r="R5459">
        <v>170.36</v>
      </c>
      <c r="T5459" s="5">
        <v>65.72</v>
      </c>
      <c r="U5459" s="5">
        <v>86.67</v>
      </c>
      <c r="V5459" s="14">
        <v>-0.63639999999999997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259.5</v>
      </c>
      <c r="AA5459" s="11">
        <f t="shared" si="130"/>
        <v>51.082677165354333</v>
      </c>
      <c r="AB5459" s="11">
        <f>IFERROR(VLOOKUP(AD5459,[2]Sheet2!$M:$O,2,FALSE),0)</f>
        <v>0</v>
      </c>
      <c r="AC5459" s="11">
        <f>IFERROR(VLOOKUP(AD5459,[2]Sheet2!$M:$O,3,FALSE),0)</f>
        <v>0</v>
      </c>
      <c r="AD5459" s="10" t="s">
        <v>716</v>
      </c>
    </row>
    <row r="5460" spans="1:30" x14ac:dyDescent="0.45">
      <c r="A5460" t="s">
        <v>24</v>
      </c>
      <c r="B5460" t="s">
        <v>338</v>
      </c>
      <c r="C5460" t="s">
        <v>207</v>
      </c>
      <c r="D5460" s="5">
        <v>252</v>
      </c>
      <c r="E5460" s="5">
        <v>386977.5</v>
      </c>
      <c r="F5460" s="5">
        <v>-39741.097000000002</v>
      </c>
      <c r="L5460">
        <v>-7875.0101000000004</v>
      </c>
      <c r="M5460" s="5">
        <v>-8.1199999999999992</v>
      </c>
      <c r="N5460" s="5">
        <v>-31.03</v>
      </c>
      <c r="O5460" s="5">
        <v>2.81</v>
      </c>
      <c r="P5460" s="5">
        <v>-9.07</v>
      </c>
      <c r="R5460">
        <v>-87.19</v>
      </c>
      <c r="T5460" s="5">
        <v>89.73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Power</v>
      </c>
      <c r="Z5460">
        <f>IFERROR(VLOOKUP(C5460,[1]LP!$B:$C,2,FALSE),0)</f>
        <v>297</v>
      </c>
      <c r="AA5460" s="11">
        <f t="shared" si="130"/>
        <v>-36.576354679802961</v>
      </c>
      <c r="AB5460" s="11">
        <f>IFERROR(VLOOKUP(AD5460,[2]Sheet2!$M:$O,2,FALSE),0)</f>
        <v>0</v>
      </c>
      <c r="AC5460" s="11">
        <f>IFERROR(VLOOKUP(AD5460,[2]Sheet2!$M:$O,3,FALSE),0)</f>
        <v>0</v>
      </c>
      <c r="AD5460" s="10" t="s">
        <v>717</v>
      </c>
    </row>
    <row r="5461" spans="1:30" x14ac:dyDescent="0.45">
      <c r="A5461" t="s">
        <v>24</v>
      </c>
      <c r="B5461" t="s">
        <v>338</v>
      </c>
      <c r="C5461" t="s">
        <v>340</v>
      </c>
      <c r="D5461" s="5">
        <v>386</v>
      </c>
      <c r="E5461" s="5">
        <v>220000</v>
      </c>
      <c r="F5461" s="5">
        <v>-89437.770999999993</v>
      </c>
      <c r="L5461">
        <v>-14001.218000000001</v>
      </c>
      <c r="M5461" s="5">
        <v>-25.44</v>
      </c>
      <c r="N5461" s="5">
        <v>-15.17</v>
      </c>
      <c r="O5461" s="5">
        <v>6.5</v>
      </c>
      <c r="P5461" s="5">
        <v>-42.89</v>
      </c>
      <c r="R5461">
        <v>-98.61</v>
      </c>
      <c r="T5461" s="5">
        <v>59.35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522</v>
      </c>
      <c r="AA5461" s="11">
        <f t="shared" si="130"/>
        <v>-20.518867924528301</v>
      </c>
      <c r="AB5461" s="11">
        <f>IFERROR(VLOOKUP(AD5461,[2]Sheet2!$M:$O,2,FALSE),0)</f>
        <v>0</v>
      </c>
      <c r="AC5461" s="11">
        <f>IFERROR(VLOOKUP(AD5461,[2]Sheet2!$M:$O,3,FALSE),0)</f>
        <v>0</v>
      </c>
      <c r="AD5461" s="10" t="s">
        <v>718</v>
      </c>
    </row>
    <row r="5462" spans="1:30" x14ac:dyDescent="0.45">
      <c r="A5462" t="s">
        <v>24</v>
      </c>
      <c r="B5462" t="s">
        <v>338</v>
      </c>
      <c r="C5462" t="s">
        <v>243</v>
      </c>
      <c r="D5462" s="5">
        <v>418.7</v>
      </c>
      <c r="E5462" s="5">
        <v>300000</v>
      </c>
      <c r="F5462" s="5">
        <v>-21284.596000000001</v>
      </c>
      <c r="L5462">
        <v>11806.825000000001</v>
      </c>
      <c r="M5462" s="5">
        <v>15.72</v>
      </c>
      <c r="N5462" s="5">
        <v>26.63</v>
      </c>
      <c r="O5462" s="5">
        <v>4.51</v>
      </c>
      <c r="P5462" s="5">
        <v>16.940000000000001</v>
      </c>
      <c r="R5462">
        <v>120.1</v>
      </c>
      <c r="T5462" s="5">
        <v>92.91</v>
      </c>
      <c r="U5462" s="5">
        <v>181.28</v>
      </c>
      <c r="V5462" s="14">
        <v>-0.56699999999999995</v>
      </c>
      <c r="X5462" s="21">
        <v>0</v>
      </c>
      <c r="Y5462" s="12" t="str">
        <f>IFERROR(VLOOKUP(C5462,[1]Index!$D:$F,3,FALSE),"Non List")</f>
        <v>Hydro Non Converted</v>
      </c>
      <c r="Z5462">
        <f>IFERROR(VLOOKUP(C5462,[1]LP!$B:$C,2,FALSE),0)</f>
        <v>501</v>
      </c>
      <c r="AA5462" s="11">
        <f t="shared" si="130"/>
        <v>31.870229007633586</v>
      </c>
      <c r="AB5462" s="11">
        <f>IFERROR(VLOOKUP(AD5462,[2]Sheet2!$M:$O,2,FALSE),0)</f>
        <v>0</v>
      </c>
      <c r="AC5462" s="11">
        <f>IFERROR(VLOOKUP(AD5462,[2]Sheet2!$M:$O,3,FALSE),0)</f>
        <v>0</v>
      </c>
      <c r="AD5462" s="10" t="s">
        <v>719</v>
      </c>
    </row>
    <row r="5463" spans="1:30" x14ac:dyDescent="0.45">
      <c r="A5463" t="s">
        <v>24</v>
      </c>
      <c r="B5463" t="s">
        <v>338</v>
      </c>
      <c r="C5463" t="s">
        <v>209</v>
      </c>
      <c r="D5463" s="5">
        <v>382</v>
      </c>
      <c r="E5463" s="5">
        <v>359441.89</v>
      </c>
      <c r="F5463" s="5">
        <v>62099</v>
      </c>
      <c r="L5463">
        <v>16032</v>
      </c>
      <c r="M5463" s="5">
        <v>17.84</v>
      </c>
      <c r="N5463" s="5">
        <v>21.41</v>
      </c>
      <c r="O5463" s="5">
        <v>3.26</v>
      </c>
      <c r="P5463" s="5">
        <v>15.21</v>
      </c>
      <c r="R5463">
        <v>69.8</v>
      </c>
      <c r="T5463" s="5">
        <v>117.28</v>
      </c>
      <c r="U5463" s="5">
        <v>216.97</v>
      </c>
      <c r="V5463" s="14">
        <v>-0.432</v>
      </c>
      <c r="X5463" s="21">
        <v>0</v>
      </c>
      <c r="Y5463" s="12" t="str">
        <f>IFERROR(VLOOKUP(C5463,[1]Index!$D:$F,3,FALSE),"Non List")</f>
        <v>Hydro Power</v>
      </c>
      <c r="Z5463">
        <f>IFERROR(VLOOKUP(C5463,[1]LP!$B:$C,2,FALSE),0)</f>
        <v>441.1</v>
      </c>
      <c r="AA5463" s="11">
        <f t="shared" si="130"/>
        <v>24.725336322869957</v>
      </c>
      <c r="AB5463" s="11">
        <f>IFERROR(VLOOKUP(AD5463,[2]Sheet2!$M:$O,2,FALSE),0)</f>
        <v>0</v>
      </c>
      <c r="AC5463" s="11">
        <f>IFERROR(VLOOKUP(AD5463,[2]Sheet2!$M:$O,3,FALSE),0)</f>
        <v>0</v>
      </c>
      <c r="AD5463" s="10" t="s">
        <v>720</v>
      </c>
    </row>
    <row r="5464" spans="1:30" x14ac:dyDescent="0.45">
      <c r="A5464" t="s">
        <v>24</v>
      </c>
      <c r="B5464" t="s">
        <v>338</v>
      </c>
      <c r="C5464" t="s">
        <v>210</v>
      </c>
      <c r="D5464" s="5">
        <v>239</v>
      </c>
      <c r="E5464" s="5">
        <v>1675979.8060000001</v>
      </c>
      <c r="F5464" s="5">
        <v>356367.04499999998</v>
      </c>
      <c r="L5464">
        <v>32577.919000000002</v>
      </c>
      <c r="M5464" s="5">
        <v>7.76</v>
      </c>
      <c r="N5464" s="5">
        <v>30.8</v>
      </c>
      <c r="O5464" s="5">
        <v>1.97</v>
      </c>
      <c r="P5464" s="5">
        <v>6.41</v>
      </c>
      <c r="R5464">
        <v>60.68</v>
      </c>
      <c r="T5464" s="5">
        <v>121.26</v>
      </c>
      <c r="U5464" s="5">
        <v>145.51</v>
      </c>
      <c r="V5464" s="14">
        <v>-0.39119999999999999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270</v>
      </c>
      <c r="AA5464" s="11">
        <f t="shared" si="130"/>
        <v>34.793814432989691</v>
      </c>
      <c r="AB5464" s="11">
        <f>IFERROR(VLOOKUP(AD5464,[2]Sheet2!$M:$O,2,FALSE),0)</f>
        <v>0</v>
      </c>
      <c r="AC5464" s="11">
        <f>IFERROR(VLOOKUP(AD5464,[2]Sheet2!$M:$O,3,FALSE),0)</f>
        <v>0</v>
      </c>
      <c r="AD5464" s="10" t="s">
        <v>721</v>
      </c>
    </row>
    <row r="5465" spans="1:30" x14ac:dyDescent="0.45">
      <c r="A5465" t="s">
        <v>24</v>
      </c>
      <c r="B5465" t="s">
        <v>338</v>
      </c>
      <c r="C5465" t="s">
        <v>244</v>
      </c>
      <c r="D5465" s="5">
        <v>384.9</v>
      </c>
      <c r="E5465" s="5">
        <v>413304.4</v>
      </c>
      <c r="F5465" s="5">
        <v>-54187.408900000002</v>
      </c>
      <c r="L5465">
        <v>-4949.4354000000003</v>
      </c>
      <c r="M5465" s="5">
        <v>-4.76</v>
      </c>
      <c r="N5465" s="5">
        <v>-80.86</v>
      </c>
      <c r="O5465" s="5">
        <v>4.43</v>
      </c>
      <c r="P5465" s="5">
        <v>-5.51</v>
      </c>
      <c r="R5465">
        <v>-358.21</v>
      </c>
      <c r="T5465" s="5">
        <v>86.89</v>
      </c>
      <c r="U5465" s="21">
        <v>0</v>
      </c>
      <c r="V5465" s="21">
        <v>0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443.9</v>
      </c>
      <c r="AA5465" s="11">
        <f t="shared" si="130"/>
        <v>-93.256302521008408</v>
      </c>
      <c r="AB5465" s="11">
        <f>IFERROR(VLOOKUP(AD5465,[2]Sheet2!$M:$O,2,FALSE),0)</f>
        <v>0</v>
      </c>
      <c r="AC5465" s="11">
        <f>IFERROR(VLOOKUP(AD5465,[2]Sheet2!$M:$O,3,FALSE),0)</f>
        <v>0</v>
      </c>
      <c r="AD5465" s="10" t="s">
        <v>722</v>
      </c>
    </row>
    <row r="5466" spans="1:30" x14ac:dyDescent="0.45">
      <c r="A5466" t="s">
        <v>24</v>
      </c>
      <c r="B5466" t="s">
        <v>338</v>
      </c>
      <c r="C5466" t="s">
        <v>245</v>
      </c>
      <c r="D5466" s="5">
        <v>247.8</v>
      </c>
      <c r="E5466" s="5">
        <v>612793.80000000005</v>
      </c>
      <c r="F5466" s="5">
        <v>-2445.7105999999999</v>
      </c>
      <c r="L5466">
        <v>-19380.3334</v>
      </c>
      <c r="M5466" s="5">
        <v>-12.64</v>
      </c>
      <c r="N5466" s="5">
        <v>-19.600000000000001</v>
      </c>
      <c r="O5466" s="5">
        <v>2.4900000000000002</v>
      </c>
      <c r="P5466" s="5">
        <v>-12.7</v>
      </c>
      <c r="R5466">
        <v>-48.8</v>
      </c>
      <c r="T5466" s="5">
        <v>99.6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287.89999999999998</v>
      </c>
      <c r="AA5466" s="11">
        <f t="shared" si="130"/>
        <v>-22.776898734177212</v>
      </c>
      <c r="AB5466" s="11">
        <f>IFERROR(VLOOKUP(AD5466,[2]Sheet2!$M:$O,2,FALSE),0)</f>
        <v>0</v>
      </c>
      <c r="AC5466" s="11">
        <f>IFERROR(VLOOKUP(AD5466,[2]Sheet2!$M:$O,3,FALSE),0)</f>
        <v>0</v>
      </c>
      <c r="AD5466" s="10" t="s">
        <v>723</v>
      </c>
    </row>
    <row r="5467" spans="1:30" x14ac:dyDescent="0.45">
      <c r="A5467" t="s">
        <v>24</v>
      </c>
      <c r="B5467" t="s">
        <v>338</v>
      </c>
      <c r="C5467" t="s">
        <v>201</v>
      </c>
      <c r="D5467" s="5">
        <v>356</v>
      </c>
      <c r="E5467" s="5">
        <v>793500</v>
      </c>
      <c r="F5467" s="5">
        <v>121095.393</v>
      </c>
      <c r="L5467">
        <v>38536.366000000002</v>
      </c>
      <c r="M5467" s="5">
        <v>19.399999999999999</v>
      </c>
      <c r="N5467" s="5">
        <v>18.350000000000001</v>
      </c>
      <c r="O5467" s="5">
        <v>3.09</v>
      </c>
      <c r="P5467" s="5">
        <v>16.850000000000001</v>
      </c>
      <c r="R5467">
        <v>56.7</v>
      </c>
      <c r="T5467" s="5">
        <v>115.26</v>
      </c>
      <c r="U5467" s="5">
        <v>224.3</v>
      </c>
      <c r="V5467" s="14">
        <v>-0.36990000000000001</v>
      </c>
      <c r="X5467" s="21">
        <v>0</v>
      </c>
      <c r="Y5467" s="12" t="str">
        <f>IFERROR(VLOOKUP(C5467,[1]Index!$D:$F,3,FALSE),"Non List")</f>
        <v>Hydro Power</v>
      </c>
      <c r="Z5467">
        <f>IFERROR(VLOOKUP(C5467,[1]LP!$B:$C,2,FALSE),0)</f>
        <v>444.4</v>
      </c>
      <c r="AA5467" s="11">
        <f t="shared" si="130"/>
        <v>22.907216494845361</v>
      </c>
      <c r="AB5467" s="11">
        <f>IFERROR(VLOOKUP(AD5467,[2]Sheet2!$M:$O,2,FALSE),0)</f>
        <v>0</v>
      </c>
      <c r="AC5467" s="11">
        <f>IFERROR(VLOOKUP(AD5467,[2]Sheet2!$M:$O,3,FALSE),0)</f>
        <v>0</v>
      </c>
      <c r="AD5467" s="10" t="s">
        <v>724</v>
      </c>
    </row>
    <row r="5468" spans="1:30" x14ac:dyDescent="0.45">
      <c r="A5468" t="s">
        <v>24</v>
      </c>
      <c r="B5468" t="s">
        <v>338</v>
      </c>
      <c r="C5468" t="s">
        <v>317</v>
      </c>
      <c r="D5468" s="5">
        <v>305</v>
      </c>
      <c r="E5468" s="5">
        <v>3332497</v>
      </c>
      <c r="F5468" s="5">
        <v>-84526.048999999999</v>
      </c>
      <c r="L5468">
        <v>-8950.2900000000009</v>
      </c>
      <c r="M5468" s="5">
        <v>-1.04</v>
      </c>
      <c r="N5468" s="5">
        <v>-293.27</v>
      </c>
      <c r="O5468" s="5">
        <v>3.13</v>
      </c>
      <c r="P5468" s="5">
        <v>-1.1000000000000001</v>
      </c>
      <c r="R5468">
        <v>-917.94</v>
      </c>
      <c r="T5468" s="5">
        <v>97.46</v>
      </c>
      <c r="U5468" s="21">
        <v>0</v>
      </c>
      <c r="V5468" s="21">
        <v>0</v>
      </c>
      <c r="X5468" s="21">
        <v>0</v>
      </c>
      <c r="Y5468" s="12" t="str">
        <f>IFERROR(VLOOKUP(C5468,[1]Index!$D:$F,3,FALSE),"Non List")</f>
        <v>Hydro Non Converted</v>
      </c>
      <c r="Z5468">
        <f>IFERROR(VLOOKUP(C5468,[1]LP!$B:$C,2,FALSE),0)</f>
        <v>435.9</v>
      </c>
      <c r="AA5468" s="11">
        <f t="shared" si="130"/>
        <v>-419.13461538461536</v>
      </c>
      <c r="AB5468" s="11">
        <f>IFERROR(VLOOKUP(AD5468,[2]Sheet2!$M:$O,2,FALSE),0)</f>
        <v>0</v>
      </c>
      <c r="AC5468" s="11">
        <f>IFERROR(VLOOKUP(AD5468,[2]Sheet2!$M:$O,3,FALSE),0)</f>
        <v>0</v>
      </c>
      <c r="AD5468" s="10" t="s">
        <v>725</v>
      </c>
    </row>
    <row r="5469" spans="1:30" x14ac:dyDescent="0.45">
      <c r="A5469" t="s">
        <v>24</v>
      </c>
      <c r="B5469" t="s">
        <v>338</v>
      </c>
      <c r="C5469" t="s">
        <v>227</v>
      </c>
      <c r="D5469" s="5">
        <v>167.1</v>
      </c>
      <c r="E5469" s="5">
        <v>550000</v>
      </c>
      <c r="F5469" s="5">
        <v>-163832.8596</v>
      </c>
      <c r="L5469">
        <v>-31334.467799999999</v>
      </c>
      <c r="M5469" s="5">
        <v>-22.76</v>
      </c>
      <c r="N5469" s="5">
        <v>-7.34</v>
      </c>
      <c r="O5469" s="5">
        <v>2.38</v>
      </c>
      <c r="P5469" s="5">
        <v>-32.46</v>
      </c>
      <c r="R5469">
        <v>-17.47</v>
      </c>
      <c r="T5469" s="5">
        <v>70.209999999999994</v>
      </c>
      <c r="U5469" s="21">
        <v>0</v>
      </c>
      <c r="V5469" s="21">
        <v>0</v>
      </c>
      <c r="X5469" s="21">
        <v>0</v>
      </c>
      <c r="Y5469" s="12" t="str">
        <f>IFERROR(VLOOKUP(C5469,[1]Index!$D:$F,3,FALSE),"Non List")</f>
        <v>Hydro Power</v>
      </c>
      <c r="Z5469">
        <f>IFERROR(VLOOKUP(C5469,[1]LP!$B:$C,2,FALSE),0)</f>
        <v>168.2</v>
      </c>
      <c r="AA5469" s="11">
        <f t="shared" si="130"/>
        <v>-7.3901581722319847</v>
      </c>
      <c r="AB5469" s="11">
        <f>IFERROR(VLOOKUP(AD5469,[2]Sheet2!$M:$O,2,FALSE),0)</f>
        <v>0</v>
      </c>
      <c r="AC5469" s="11">
        <f>IFERROR(VLOOKUP(AD5469,[2]Sheet2!$M:$O,3,FALSE),0)</f>
        <v>0</v>
      </c>
      <c r="AD5469" s="10" t="s">
        <v>726</v>
      </c>
    </row>
    <row r="5470" spans="1:30" x14ac:dyDescent="0.45">
      <c r="A5470" t="s">
        <v>24</v>
      </c>
      <c r="B5470" t="s">
        <v>338</v>
      </c>
      <c r="C5470" t="s">
        <v>341</v>
      </c>
      <c r="D5470" s="5">
        <v>367.9</v>
      </c>
      <c r="E5470" s="5">
        <v>620000</v>
      </c>
      <c r="F5470" s="5">
        <v>-147289.16</v>
      </c>
      <c r="L5470">
        <v>15560.17</v>
      </c>
      <c r="M5470" s="5">
        <v>10</v>
      </c>
      <c r="N5470" s="5">
        <v>36.79</v>
      </c>
      <c r="O5470" s="5">
        <v>4.83</v>
      </c>
      <c r="P5470" s="5">
        <v>13.17</v>
      </c>
      <c r="R5470">
        <v>177.7</v>
      </c>
      <c r="T5470" s="5">
        <v>76.239999999999995</v>
      </c>
      <c r="U5470" s="5">
        <v>130.97</v>
      </c>
      <c r="V5470" s="14">
        <v>-0.64400000000000002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463</v>
      </c>
      <c r="AA5470" s="11">
        <f t="shared" si="130"/>
        <v>46.3</v>
      </c>
      <c r="AB5470" s="11">
        <f>IFERROR(VLOOKUP(AD5470,[2]Sheet2!$M:$O,2,FALSE),0)</f>
        <v>0</v>
      </c>
      <c r="AC5470" s="11">
        <f>IFERROR(VLOOKUP(AD5470,[2]Sheet2!$M:$O,3,FALSE),0)</f>
        <v>0</v>
      </c>
      <c r="AD5470" s="10" t="s">
        <v>727</v>
      </c>
    </row>
    <row r="5471" spans="1:30" x14ac:dyDescent="0.45">
      <c r="A5471" t="s">
        <v>24</v>
      </c>
      <c r="B5471" t="s">
        <v>338</v>
      </c>
      <c r="C5471" t="s">
        <v>318</v>
      </c>
      <c r="D5471" s="5">
        <v>243</v>
      </c>
      <c r="E5471" s="5">
        <v>1000000</v>
      </c>
      <c r="F5471" s="5">
        <v>-123346</v>
      </c>
      <c r="L5471">
        <v>-50193</v>
      </c>
      <c r="M5471" s="5">
        <v>-20.04</v>
      </c>
      <c r="N5471" s="5">
        <v>-12.13</v>
      </c>
      <c r="O5471" s="5">
        <v>2.77</v>
      </c>
      <c r="P5471" s="5">
        <v>-22.9</v>
      </c>
      <c r="R5471">
        <v>-33.6</v>
      </c>
      <c r="T5471" s="5">
        <v>87.67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Non Converted</v>
      </c>
      <c r="Z5471">
        <f>IFERROR(VLOOKUP(C5471,[1]LP!$B:$C,2,FALSE),0)</f>
        <v>302</v>
      </c>
      <c r="AA5471" s="11">
        <f t="shared" si="130"/>
        <v>-15.069860279441118</v>
      </c>
      <c r="AB5471" s="11">
        <f>IFERROR(VLOOKUP(AD5471,[2]Sheet2!$M:$O,2,FALSE),0)</f>
        <v>0</v>
      </c>
      <c r="AC5471" s="11">
        <f>IFERROR(VLOOKUP(AD5471,[2]Sheet2!$M:$O,3,FALSE),0)</f>
        <v>0</v>
      </c>
      <c r="AD5471" s="10" t="s">
        <v>728</v>
      </c>
    </row>
    <row r="5472" spans="1:30" x14ac:dyDescent="0.45">
      <c r="A5472" t="s">
        <v>24</v>
      </c>
      <c r="B5472" t="s">
        <v>338</v>
      </c>
      <c r="C5472" t="s">
        <v>328</v>
      </c>
      <c r="D5472" s="5">
        <v>282</v>
      </c>
      <c r="E5472" s="5">
        <v>544053.4</v>
      </c>
      <c r="F5472" s="5">
        <v>-192991.788</v>
      </c>
      <c r="L5472">
        <v>580.61699999999996</v>
      </c>
      <c r="M5472" s="5">
        <v>0.4</v>
      </c>
      <c r="N5472" s="5">
        <v>705</v>
      </c>
      <c r="O5472" s="5">
        <v>4.37</v>
      </c>
      <c r="P5472" s="5">
        <v>0.66</v>
      </c>
      <c r="R5472">
        <v>3080.85</v>
      </c>
      <c r="T5472" s="5">
        <v>64.53</v>
      </c>
      <c r="U5472" s="5">
        <v>24.1</v>
      </c>
      <c r="V5472" s="14">
        <v>-0.91449999999999998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377</v>
      </c>
      <c r="AA5472" s="11">
        <f t="shared" si="130"/>
        <v>942.5</v>
      </c>
      <c r="AB5472" s="11">
        <f>IFERROR(VLOOKUP(AD5472,[2]Sheet2!$M:$O,2,FALSE),0)</f>
        <v>0</v>
      </c>
      <c r="AC5472" s="11">
        <f>IFERROR(VLOOKUP(AD5472,[2]Sheet2!$M:$O,3,FALSE),0)</f>
        <v>0</v>
      </c>
      <c r="AD5472" s="10" t="s">
        <v>729</v>
      </c>
    </row>
    <row r="5473" spans="1:30" x14ac:dyDescent="0.45">
      <c r="A5473" t="s">
        <v>24</v>
      </c>
      <c r="B5473" t="s">
        <v>338</v>
      </c>
      <c r="C5473" t="s">
        <v>211</v>
      </c>
      <c r="D5473" s="5">
        <v>224</v>
      </c>
      <c r="E5473" s="5">
        <v>1100000</v>
      </c>
      <c r="F5473" s="5">
        <v>-121375.15700000001</v>
      </c>
      <c r="L5473">
        <v>64610.718999999997</v>
      </c>
      <c r="M5473" s="5">
        <v>23.48</v>
      </c>
      <c r="N5473" s="5">
        <v>9.5399999999999991</v>
      </c>
      <c r="O5473" s="5">
        <v>2.52</v>
      </c>
      <c r="P5473" s="5">
        <v>26.41</v>
      </c>
      <c r="R5473">
        <v>24.04</v>
      </c>
      <c r="T5473" s="5">
        <v>88.97</v>
      </c>
      <c r="U5473" s="5">
        <v>216.8</v>
      </c>
      <c r="V5473" s="14">
        <v>-3.2099999999999997E-2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260</v>
      </c>
      <c r="AA5473" s="11">
        <f t="shared" si="130"/>
        <v>11.073253833049403</v>
      </c>
      <c r="AB5473" s="11">
        <f>IFERROR(VLOOKUP(AD5473,[2]Sheet2!$M:$O,2,FALSE),0)</f>
        <v>0</v>
      </c>
      <c r="AC5473" s="11">
        <f>IFERROR(VLOOKUP(AD5473,[2]Sheet2!$M:$O,3,FALSE),0)</f>
        <v>0</v>
      </c>
      <c r="AD5473" s="10" t="s">
        <v>730</v>
      </c>
    </row>
    <row r="5474" spans="1:30" x14ac:dyDescent="0.45">
      <c r="A5474" t="s">
        <v>24</v>
      </c>
      <c r="B5474" t="s">
        <v>338</v>
      </c>
      <c r="C5474" t="s">
        <v>342</v>
      </c>
      <c r="D5474" s="5">
        <v>893</v>
      </c>
      <c r="E5474" s="5">
        <v>121867.5</v>
      </c>
      <c r="F5474" s="5">
        <v>64434.989000000001</v>
      </c>
      <c r="L5474">
        <v>5059.4250000000002</v>
      </c>
      <c r="M5474" s="5">
        <v>16.600000000000001</v>
      </c>
      <c r="N5474" s="5">
        <v>53.8</v>
      </c>
      <c r="O5474" s="5">
        <v>5.84</v>
      </c>
      <c r="P5474" s="5">
        <v>10.86</v>
      </c>
      <c r="R5474">
        <v>314.19</v>
      </c>
      <c r="T5474" s="5">
        <v>152.87</v>
      </c>
      <c r="U5474" s="5">
        <v>238.95</v>
      </c>
      <c r="V5474" s="14">
        <v>-0.73240000000000005</v>
      </c>
      <c r="X5474" s="21">
        <v>0</v>
      </c>
      <c r="Y5474" s="12" t="str">
        <f>IFERROR(VLOOKUP(C5474,[1]Index!$D:$F,3,FALSE),"Non List")</f>
        <v>Hydro Non Converted</v>
      </c>
      <c r="Z5474">
        <f>IFERROR(VLOOKUP(C5474,[1]LP!$B:$C,2,FALSE),0)</f>
        <v>926</v>
      </c>
      <c r="AA5474" s="11">
        <f t="shared" si="130"/>
        <v>55.783132530120476</v>
      </c>
      <c r="AB5474" s="11">
        <f>IFERROR(VLOOKUP(AD5474,[2]Sheet2!$M:$O,2,FALSE),0)</f>
        <v>0</v>
      </c>
      <c r="AC5474" s="11">
        <f>IFERROR(VLOOKUP(AD5474,[2]Sheet2!$M:$O,3,FALSE),0)</f>
        <v>0</v>
      </c>
      <c r="AD5474" s="10" t="s">
        <v>731</v>
      </c>
    </row>
    <row r="5475" spans="1:30" x14ac:dyDescent="0.45">
      <c r="A5475" t="s">
        <v>24</v>
      </c>
      <c r="B5475" t="s">
        <v>338</v>
      </c>
      <c r="C5475" t="s">
        <v>234</v>
      </c>
      <c r="D5475" s="5">
        <v>303</v>
      </c>
      <c r="E5475" s="5">
        <v>6000000</v>
      </c>
      <c r="F5475" s="5">
        <v>-400713.35</v>
      </c>
      <c r="L5475">
        <v>-7363.96</v>
      </c>
      <c r="M5475" s="5">
        <v>-0.48</v>
      </c>
      <c r="N5475" s="5">
        <v>-631.25</v>
      </c>
      <c r="O5475" s="5">
        <v>3.25</v>
      </c>
      <c r="P5475" s="5">
        <v>-0.53</v>
      </c>
      <c r="R5475">
        <v>-2051.56</v>
      </c>
      <c r="T5475" s="5">
        <v>93.32</v>
      </c>
      <c r="U5475" s="21">
        <v>0</v>
      </c>
      <c r="V5475" s="21">
        <v>0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342.1</v>
      </c>
      <c r="AA5475" s="11">
        <f t="shared" si="130"/>
        <v>-712.70833333333337</v>
      </c>
      <c r="AB5475" s="11">
        <f>IFERROR(VLOOKUP(AD5475,[2]Sheet2!$M:$O,2,FALSE),0)</f>
        <v>0</v>
      </c>
      <c r="AC5475" s="11">
        <f>IFERROR(VLOOKUP(AD5475,[2]Sheet2!$M:$O,3,FALSE),0)</f>
        <v>0</v>
      </c>
      <c r="AD5475" s="10" t="s">
        <v>732</v>
      </c>
    </row>
    <row r="5476" spans="1:30" x14ac:dyDescent="0.45">
      <c r="A5476" t="s">
        <v>24</v>
      </c>
      <c r="B5476" t="s">
        <v>338</v>
      </c>
      <c r="C5476" t="s">
        <v>226</v>
      </c>
      <c r="D5476" s="5">
        <v>250</v>
      </c>
      <c r="E5476" s="5">
        <v>1800000</v>
      </c>
      <c r="F5476" s="5">
        <v>-348238.924</v>
      </c>
      <c r="L5476">
        <v>-3917.3159999999998</v>
      </c>
      <c r="M5476" s="5">
        <v>-0.84</v>
      </c>
      <c r="N5476" s="5">
        <v>-297.62</v>
      </c>
      <c r="O5476" s="5">
        <v>3.1</v>
      </c>
      <c r="P5476" s="5">
        <v>-1.08</v>
      </c>
      <c r="R5476">
        <v>-922.62</v>
      </c>
      <c r="T5476" s="5">
        <v>80.650000000000006</v>
      </c>
      <c r="U5476" s="21">
        <v>0</v>
      </c>
      <c r="V5476" s="21">
        <v>0</v>
      </c>
      <c r="X5476" s="21">
        <v>0</v>
      </c>
      <c r="Y5476" s="12" t="str">
        <f>IFERROR(VLOOKUP(C5476,[1]Index!$D:$F,3,FALSE),"Non List")</f>
        <v>Hydro Non Converted</v>
      </c>
      <c r="Z5476">
        <f>IFERROR(VLOOKUP(C5476,[1]LP!$B:$C,2,FALSE),0)</f>
        <v>267.5</v>
      </c>
      <c r="AA5476" s="11">
        <f t="shared" si="130"/>
        <v>-318.45238095238096</v>
      </c>
      <c r="AB5476" s="11">
        <f>IFERROR(VLOOKUP(AD5476,[2]Sheet2!$M:$O,2,FALSE),0)</f>
        <v>0</v>
      </c>
      <c r="AC5476" s="11">
        <f>IFERROR(VLOOKUP(AD5476,[2]Sheet2!$M:$O,3,FALSE),0)</f>
        <v>0</v>
      </c>
      <c r="AD5476" s="10" t="s">
        <v>733</v>
      </c>
    </row>
    <row r="5477" spans="1:30" x14ac:dyDescent="0.45">
      <c r="A5477" t="s">
        <v>24</v>
      </c>
      <c r="B5477" t="s">
        <v>338</v>
      </c>
      <c r="C5477" t="s">
        <v>246</v>
      </c>
      <c r="D5477" s="5">
        <v>287.60000000000002</v>
      </c>
      <c r="E5477" s="5">
        <v>1350000</v>
      </c>
      <c r="F5477" s="5">
        <v>-14442.242399999999</v>
      </c>
      <c r="L5477">
        <v>69919.365099999995</v>
      </c>
      <c r="M5477" s="5">
        <v>20.68</v>
      </c>
      <c r="N5477" s="5">
        <v>13.91</v>
      </c>
      <c r="O5477" s="5">
        <v>2.91</v>
      </c>
      <c r="P5477" s="5">
        <v>20.94</v>
      </c>
      <c r="R5477">
        <v>40.479999999999997</v>
      </c>
      <c r="T5477" s="5">
        <v>98.93</v>
      </c>
      <c r="U5477" s="5">
        <v>214.55</v>
      </c>
      <c r="V5477" s="14">
        <v>-0.254</v>
      </c>
      <c r="X5477" s="21">
        <v>0</v>
      </c>
      <c r="Y5477" s="12" t="str">
        <f>IFERROR(VLOOKUP(C5477,[1]Index!$D:$F,3,FALSE),"Non List")</f>
        <v>Hydro Non Converted</v>
      </c>
      <c r="Z5477">
        <f>IFERROR(VLOOKUP(C5477,[1]LP!$B:$C,2,FALSE),0)</f>
        <v>345</v>
      </c>
      <c r="AA5477" s="11">
        <f t="shared" si="130"/>
        <v>16.682785299806575</v>
      </c>
      <c r="AB5477" s="11">
        <f>IFERROR(VLOOKUP(AD5477,[2]Sheet2!$M:$O,2,FALSE),0)</f>
        <v>0</v>
      </c>
      <c r="AC5477" s="11">
        <f>IFERROR(VLOOKUP(AD5477,[2]Sheet2!$M:$O,3,FALSE),0)</f>
        <v>0</v>
      </c>
      <c r="AD5477" s="10" t="s">
        <v>734</v>
      </c>
    </row>
    <row r="5478" spans="1:30" x14ac:dyDescent="0.45">
      <c r="A5478" t="s">
        <v>24</v>
      </c>
      <c r="B5478" t="s">
        <v>338</v>
      </c>
      <c r="C5478" t="s">
        <v>212</v>
      </c>
      <c r="D5478" s="5">
        <v>229</v>
      </c>
      <c r="E5478" s="5">
        <v>800000</v>
      </c>
      <c r="F5478" s="5">
        <v>-237391.62239999999</v>
      </c>
      <c r="L5478">
        <v>9686.5</v>
      </c>
      <c r="M5478" s="5">
        <v>4.84</v>
      </c>
      <c r="N5478" s="5">
        <v>47.31</v>
      </c>
      <c r="O5478" s="5">
        <v>3.26</v>
      </c>
      <c r="P5478" s="5">
        <v>6.89</v>
      </c>
      <c r="R5478">
        <v>154.22999999999999</v>
      </c>
      <c r="T5478" s="5">
        <v>70.33</v>
      </c>
      <c r="U5478" s="5">
        <v>87.52</v>
      </c>
      <c r="V5478" s="14">
        <v>-0.61780000000000002</v>
      </c>
      <c r="X5478" s="21">
        <v>0</v>
      </c>
      <c r="Y5478" s="12" t="str">
        <f>IFERROR(VLOOKUP(C5478,[1]Index!$D:$F,3,FALSE),"Non List")</f>
        <v>Hydro Power</v>
      </c>
      <c r="Z5478">
        <f>IFERROR(VLOOKUP(C5478,[1]LP!$B:$C,2,FALSE),0)</f>
        <v>214</v>
      </c>
      <c r="AA5478" s="11">
        <f t="shared" si="130"/>
        <v>44.214876033057855</v>
      </c>
      <c r="AB5478" s="11">
        <f>IFERROR(VLOOKUP(AD5478,[2]Sheet2!$M:$O,2,FALSE),0)</f>
        <v>0</v>
      </c>
      <c r="AC5478" s="11">
        <f>IFERROR(VLOOKUP(AD5478,[2]Sheet2!$M:$O,3,FALSE),0)</f>
        <v>0</v>
      </c>
      <c r="AD5478" s="10" t="s">
        <v>735</v>
      </c>
    </row>
    <row r="5479" spans="1:30" x14ac:dyDescent="0.45">
      <c r="A5479" t="s">
        <v>24</v>
      </c>
      <c r="B5479" t="s">
        <v>338</v>
      </c>
      <c r="C5479" t="s">
        <v>223</v>
      </c>
      <c r="D5479" s="5">
        <v>189</v>
      </c>
      <c r="E5479" s="5">
        <v>1500000</v>
      </c>
      <c r="F5479" s="5">
        <v>-486159.94890000002</v>
      </c>
      <c r="L5479">
        <v>-118190.15579999999</v>
      </c>
      <c r="M5479" s="5">
        <v>-31.48</v>
      </c>
      <c r="N5479" s="5">
        <v>-6</v>
      </c>
      <c r="O5479" s="5">
        <v>2.8</v>
      </c>
      <c r="P5479" s="5">
        <v>-46.63</v>
      </c>
      <c r="R5479">
        <v>-16.8</v>
      </c>
      <c r="T5479" s="5">
        <v>67.59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194.4</v>
      </c>
      <c r="AA5479" s="11">
        <f t="shared" si="130"/>
        <v>-6.1753494282083867</v>
      </c>
      <c r="AB5479" s="11">
        <f>IFERROR(VLOOKUP(AD5479,[2]Sheet2!$M:$O,2,FALSE),0)</f>
        <v>0</v>
      </c>
      <c r="AC5479" s="11">
        <f>IFERROR(VLOOKUP(AD5479,[2]Sheet2!$M:$O,3,FALSE),0)</f>
        <v>0</v>
      </c>
      <c r="AD5479" s="10" t="s">
        <v>736</v>
      </c>
    </row>
    <row r="5480" spans="1:30" x14ac:dyDescent="0.45">
      <c r="A5480" t="s">
        <v>24</v>
      </c>
      <c r="B5480" t="s">
        <v>338</v>
      </c>
      <c r="C5480" t="s">
        <v>235</v>
      </c>
      <c r="D5480" s="5">
        <v>385</v>
      </c>
      <c r="E5480" s="5">
        <v>400000</v>
      </c>
      <c r="F5480" s="5">
        <v>-118827.371</v>
      </c>
      <c r="L5480">
        <v>26634.026000000002</v>
      </c>
      <c r="M5480" s="5">
        <v>26.6</v>
      </c>
      <c r="N5480" s="5">
        <v>14.47</v>
      </c>
      <c r="O5480" s="5">
        <v>5.48</v>
      </c>
      <c r="P5480" s="5">
        <v>37.89</v>
      </c>
      <c r="R5480">
        <v>79.3</v>
      </c>
      <c r="T5480" s="5">
        <v>70.290000000000006</v>
      </c>
      <c r="U5480" s="5">
        <v>205.11</v>
      </c>
      <c r="V5480" s="14">
        <v>-0.46729999999999999</v>
      </c>
      <c r="X5480" s="21">
        <v>0</v>
      </c>
      <c r="Y5480" s="12" t="str">
        <f>IFERROR(VLOOKUP(C5480,[1]Index!$D:$F,3,FALSE),"Non List")</f>
        <v>Hydro Non Converted</v>
      </c>
      <c r="Z5480">
        <f>IFERROR(VLOOKUP(C5480,[1]LP!$B:$C,2,FALSE),0)</f>
        <v>603.9</v>
      </c>
      <c r="AA5480" s="11">
        <f t="shared" si="130"/>
        <v>22.703007518796991</v>
      </c>
      <c r="AB5480" s="11">
        <f>IFERROR(VLOOKUP(AD5480,[2]Sheet2!$M:$O,2,FALSE),0)</f>
        <v>0</v>
      </c>
      <c r="AC5480" s="11">
        <f>IFERROR(VLOOKUP(AD5480,[2]Sheet2!$M:$O,3,FALSE),0)</f>
        <v>0</v>
      </c>
      <c r="AD5480" s="10" t="s">
        <v>737</v>
      </c>
    </row>
    <row r="5481" spans="1:30" x14ac:dyDescent="0.45">
      <c r="A5481" t="s">
        <v>24</v>
      </c>
      <c r="B5481" t="s">
        <v>338</v>
      </c>
      <c r="C5481" t="s">
        <v>228</v>
      </c>
      <c r="D5481" s="5">
        <v>275</v>
      </c>
      <c r="E5481" s="5">
        <v>1450000</v>
      </c>
      <c r="F5481" s="5">
        <v>-140841.17800000001</v>
      </c>
      <c r="L5481">
        <v>52835.082000000002</v>
      </c>
      <c r="M5481" s="5">
        <v>14.56</v>
      </c>
      <c r="N5481" s="5">
        <v>18.89</v>
      </c>
      <c r="O5481" s="5">
        <v>3.05</v>
      </c>
      <c r="P5481" s="5">
        <v>16.14</v>
      </c>
      <c r="R5481">
        <v>57.61</v>
      </c>
      <c r="T5481" s="5">
        <v>90.29</v>
      </c>
      <c r="U5481" s="5">
        <v>171.99</v>
      </c>
      <c r="V5481" s="14">
        <v>-0.37459999999999999</v>
      </c>
      <c r="X5481">
        <v>0</v>
      </c>
      <c r="Y5481" s="12" t="str">
        <f>IFERROR(VLOOKUP(C5481,[1]Index!$D:$F,3,FALSE),"Non List")</f>
        <v>Hydro Non Converted</v>
      </c>
      <c r="Z5481">
        <f>IFERROR(VLOOKUP(C5481,[1]LP!$B:$C,2,FALSE),0)</f>
        <v>249</v>
      </c>
      <c r="AA5481" s="11">
        <f t="shared" si="130"/>
        <v>17.10164835164835</v>
      </c>
      <c r="AB5481" s="11">
        <f>IFERROR(VLOOKUP(AD5481,[2]Sheet2!$M:$O,2,FALSE),0)</f>
        <v>0</v>
      </c>
      <c r="AC5481" s="11">
        <f>IFERROR(VLOOKUP(AD5481,[2]Sheet2!$M:$O,3,FALSE),0)</f>
        <v>0</v>
      </c>
      <c r="AD5481" s="10" t="s">
        <v>738</v>
      </c>
    </row>
    <row r="5482" spans="1:30" x14ac:dyDescent="0.45">
      <c r="A5482" t="s">
        <v>24</v>
      </c>
      <c r="B5482" t="s">
        <v>338</v>
      </c>
      <c r="C5482" t="s">
        <v>216</v>
      </c>
      <c r="D5482" s="5">
        <v>234.8</v>
      </c>
      <c r="E5482" s="5">
        <v>962500</v>
      </c>
      <c r="F5482" s="5">
        <v>47715</v>
      </c>
      <c r="L5482">
        <v>-54864.42</v>
      </c>
      <c r="M5482" s="5">
        <v>-22.8</v>
      </c>
      <c r="N5482" s="5">
        <v>-10.3</v>
      </c>
      <c r="O5482" s="5">
        <v>2.2400000000000002</v>
      </c>
      <c r="P5482" s="5">
        <v>-21.72</v>
      </c>
      <c r="R5482">
        <v>-23.07</v>
      </c>
      <c r="T5482" s="5">
        <v>104.96</v>
      </c>
      <c r="U5482" s="21">
        <v>0</v>
      </c>
      <c r="V5482" s="21">
        <v>0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268</v>
      </c>
      <c r="AA5482" s="11">
        <f t="shared" si="130"/>
        <v>-11.754385964912281</v>
      </c>
      <c r="AB5482" s="11">
        <f>IFERROR(VLOOKUP(AD5482,[2]Sheet2!$M:$O,2,FALSE),0)</f>
        <v>0</v>
      </c>
      <c r="AC5482" s="11">
        <f>IFERROR(VLOOKUP(AD5482,[2]Sheet2!$M:$O,3,FALSE),0)</f>
        <v>0</v>
      </c>
      <c r="AD5482" s="10" t="s">
        <v>739</v>
      </c>
    </row>
    <row r="5483" spans="1:30" x14ac:dyDescent="0.45">
      <c r="A5483" t="s">
        <v>24</v>
      </c>
      <c r="B5483" t="s">
        <v>338</v>
      </c>
      <c r="C5483" t="s">
        <v>343</v>
      </c>
      <c r="D5483" s="5">
        <v>504</v>
      </c>
      <c r="E5483" s="5">
        <v>492500</v>
      </c>
      <c r="F5483" s="5">
        <v>-49017.737000000001</v>
      </c>
      <c r="L5483">
        <v>42934.646999999997</v>
      </c>
      <c r="M5483" s="5">
        <v>34.840000000000003</v>
      </c>
      <c r="N5483" s="5">
        <v>14.47</v>
      </c>
      <c r="O5483" s="5">
        <v>5.6</v>
      </c>
      <c r="P5483" s="5">
        <v>38.72</v>
      </c>
      <c r="R5483">
        <v>81.03</v>
      </c>
      <c r="T5483" s="5">
        <v>90.05</v>
      </c>
      <c r="U5483" s="5">
        <v>265.69</v>
      </c>
      <c r="V5483" s="14">
        <v>-0.4728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610</v>
      </c>
      <c r="AA5483" s="11">
        <f t="shared" si="130"/>
        <v>17.508610792192879</v>
      </c>
      <c r="AB5483" s="11">
        <f>IFERROR(VLOOKUP(AD5483,[2]Sheet2!$M:$O,2,FALSE),0)</f>
        <v>0</v>
      </c>
      <c r="AC5483" s="11">
        <f>IFERROR(VLOOKUP(AD5483,[2]Sheet2!$M:$O,3,FALSE),0)</f>
        <v>0</v>
      </c>
      <c r="AD5483" s="10" t="s">
        <v>740</v>
      </c>
    </row>
    <row r="5484" spans="1:30" x14ac:dyDescent="0.45">
      <c r="A5484" t="s">
        <v>24</v>
      </c>
      <c r="B5484" t="s">
        <v>338</v>
      </c>
      <c r="C5484" t="s">
        <v>236</v>
      </c>
      <c r="D5484" s="5">
        <v>170.6</v>
      </c>
      <c r="E5484" s="5">
        <v>1476400</v>
      </c>
      <c r="F5484" s="5">
        <v>-887027.98899999994</v>
      </c>
      <c r="L5484">
        <v>-7235.835</v>
      </c>
      <c r="M5484" s="5">
        <v>-1.96</v>
      </c>
      <c r="N5484" s="5">
        <v>-87.04</v>
      </c>
      <c r="O5484" s="5">
        <v>4.2699999999999996</v>
      </c>
      <c r="P5484" s="5">
        <v>-4.91</v>
      </c>
      <c r="R5484">
        <v>-371.66</v>
      </c>
      <c r="T5484" s="5">
        <v>39.92</v>
      </c>
      <c r="U5484" s="21">
        <v>0</v>
      </c>
      <c r="V5484" s="21">
        <v>0</v>
      </c>
      <c r="X5484" s="21">
        <v>0</v>
      </c>
      <c r="Y5484" s="12" t="str">
        <f>IFERROR(VLOOKUP(C5484,[1]Index!$D:$F,3,FALSE),"Non List")</f>
        <v>Hydro Power</v>
      </c>
      <c r="Z5484">
        <f>IFERROR(VLOOKUP(C5484,[1]LP!$B:$C,2,FALSE),0)</f>
        <v>175</v>
      </c>
      <c r="AA5484" s="11">
        <f t="shared" si="130"/>
        <v>-89.285714285714292</v>
      </c>
      <c r="AB5484" s="11">
        <f>IFERROR(VLOOKUP(AD5484,[2]Sheet2!$M:$O,2,FALSE),0)</f>
        <v>0</v>
      </c>
      <c r="AC5484" s="11">
        <f>IFERROR(VLOOKUP(AD5484,[2]Sheet2!$M:$O,3,FALSE),0)</f>
        <v>0</v>
      </c>
      <c r="AD5484" s="10" t="s">
        <v>741</v>
      </c>
    </row>
    <row r="5485" spans="1:30" x14ac:dyDescent="0.45">
      <c r="A5485" t="s">
        <v>24</v>
      </c>
      <c r="B5485" t="s">
        <v>338</v>
      </c>
      <c r="C5485" t="s">
        <v>230</v>
      </c>
      <c r="D5485" s="5">
        <v>233</v>
      </c>
      <c r="E5485" s="5">
        <v>371400</v>
      </c>
      <c r="F5485" s="5">
        <v>-125591.1106</v>
      </c>
      <c r="L5485">
        <v>-1825.0606</v>
      </c>
      <c r="M5485" s="5">
        <v>-1.96</v>
      </c>
      <c r="N5485" s="5">
        <v>-118.88</v>
      </c>
      <c r="O5485" s="5">
        <v>3.52</v>
      </c>
      <c r="P5485" s="5">
        <v>-2.97</v>
      </c>
      <c r="R5485">
        <v>-418.46</v>
      </c>
      <c r="T5485" s="5">
        <v>66.180000000000007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Power</v>
      </c>
      <c r="Z5485">
        <f>IFERROR(VLOOKUP(C5485,[1]LP!$B:$C,2,FALSE),0)</f>
        <v>239.6</v>
      </c>
      <c r="AA5485" s="11">
        <f t="shared" si="130"/>
        <v>-122.24489795918367</v>
      </c>
      <c r="AB5485" s="11">
        <f>IFERROR(VLOOKUP(AD5485,[2]Sheet2!$M:$O,2,FALSE),0)</f>
        <v>0</v>
      </c>
      <c r="AC5485" s="11">
        <f>IFERROR(VLOOKUP(AD5485,[2]Sheet2!$M:$O,3,FALSE),0)</f>
        <v>0</v>
      </c>
      <c r="AD5485" s="10" t="s">
        <v>742</v>
      </c>
    </row>
    <row r="5486" spans="1:30" x14ac:dyDescent="0.45">
      <c r="A5486" t="s">
        <v>24</v>
      </c>
      <c r="B5486" t="s">
        <v>338</v>
      </c>
      <c r="C5486" t="s">
        <v>217</v>
      </c>
      <c r="D5486" s="5">
        <v>217.9</v>
      </c>
      <c r="E5486" s="5">
        <v>15990900</v>
      </c>
      <c r="F5486" s="5">
        <v>-6241036.3425000003</v>
      </c>
      <c r="L5486">
        <v>1007258.7198</v>
      </c>
      <c r="M5486" s="5">
        <v>25.16</v>
      </c>
      <c r="N5486" s="5">
        <v>8.66</v>
      </c>
      <c r="O5486" s="5">
        <v>3.57</v>
      </c>
      <c r="P5486" s="5">
        <v>41.32</v>
      </c>
      <c r="R5486">
        <v>30.92</v>
      </c>
      <c r="T5486" s="5">
        <v>60.97</v>
      </c>
      <c r="U5486" s="5">
        <v>185.78</v>
      </c>
      <c r="V5486" s="14">
        <v>-0.1474</v>
      </c>
      <c r="X5486" s="21">
        <v>0</v>
      </c>
      <c r="Y5486" s="12" t="str">
        <f>IFERROR(VLOOKUP(C5486,[1]Index!$D:$F,3,FALSE),"Non List")</f>
        <v>Hydro Power</v>
      </c>
      <c r="Z5486">
        <f>IFERROR(VLOOKUP(C5486,[1]LP!$B:$C,2,FALSE),0)</f>
        <v>211.5</v>
      </c>
      <c r="AA5486" s="11">
        <f t="shared" si="130"/>
        <v>8.4062003179650233</v>
      </c>
      <c r="AB5486" s="11">
        <f>IFERROR(VLOOKUP(AD5486,[2]Sheet2!$M:$O,2,FALSE),0)</f>
        <v>0</v>
      </c>
      <c r="AC5486" s="11">
        <f>IFERROR(VLOOKUP(AD5486,[2]Sheet2!$M:$O,3,FALSE),0)</f>
        <v>0</v>
      </c>
      <c r="AD5486" s="10" t="s">
        <v>743</v>
      </c>
    </row>
    <row r="5487" spans="1:30" x14ac:dyDescent="0.45">
      <c r="A5487" t="s">
        <v>24</v>
      </c>
      <c r="B5487" t="s">
        <v>338</v>
      </c>
      <c r="C5487" t="s">
        <v>218</v>
      </c>
      <c r="D5487" s="5">
        <v>215</v>
      </c>
      <c r="E5487" s="5">
        <v>750000</v>
      </c>
      <c r="F5487" s="5">
        <v>-18999.560000000001</v>
      </c>
      <c r="L5487">
        <v>10514.251</v>
      </c>
      <c r="M5487" s="5">
        <v>5.6</v>
      </c>
      <c r="N5487" s="5">
        <v>38.39</v>
      </c>
      <c r="O5487" s="5">
        <v>2.21</v>
      </c>
      <c r="P5487" s="5">
        <v>5.75</v>
      </c>
      <c r="R5487">
        <v>84.84</v>
      </c>
      <c r="T5487" s="5">
        <v>97.47</v>
      </c>
      <c r="U5487" s="5">
        <v>110.82</v>
      </c>
      <c r="V5487" s="14">
        <v>-0.48459999999999998</v>
      </c>
      <c r="X5487" s="21">
        <v>0</v>
      </c>
      <c r="Y5487" s="12" t="str">
        <f>IFERROR(VLOOKUP(C5487,[1]Index!$D:$F,3,FALSE),"Non List")</f>
        <v>Hydro Power</v>
      </c>
      <c r="Z5487">
        <f>IFERROR(VLOOKUP(C5487,[1]LP!$B:$C,2,FALSE),0)</f>
        <v>224.1</v>
      </c>
      <c r="AA5487" s="11">
        <f t="shared" si="130"/>
        <v>40.017857142857146</v>
      </c>
      <c r="AB5487" s="11">
        <f>IFERROR(VLOOKUP(AD5487,[2]Sheet2!$M:$O,2,FALSE),0)</f>
        <v>0</v>
      </c>
      <c r="AC5487" s="11">
        <f>IFERROR(VLOOKUP(AD5487,[2]Sheet2!$M:$O,3,FALSE),0)</f>
        <v>0</v>
      </c>
      <c r="AD5487" s="10" t="s">
        <v>744</v>
      </c>
    </row>
    <row r="5488" spans="1:30" x14ac:dyDescent="0.45">
      <c r="A5488" t="s">
        <v>24</v>
      </c>
      <c r="B5488" t="s">
        <v>338</v>
      </c>
      <c r="C5488" t="s">
        <v>237</v>
      </c>
      <c r="D5488" s="5">
        <v>425</v>
      </c>
      <c r="E5488" s="5">
        <v>500000</v>
      </c>
      <c r="F5488" s="5">
        <v>82869.805999999997</v>
      </c>
      <c r="L5488">
        <v>25216.883999999998</v>
      </c>
      <c r="M5488" s="5">
        <v>20.16</v>
      </c>
      <c r="N5488" s="5">
        <v>21.08</v>
      </c>
      <c r="O5488" s="5">
        <v>3.65</v>
      </c>
      <c r="P5488" s="5">
        <v>17.309999999999999</v>
      </c>
      <c r="R5488">
        <v>76.94</v>
      </c>
      <c r="T5488" s="5">
        <v>116.57</v>
      </c>
      <c r="U5488" s="5">
        <v>229.95</v>
      </c>
      <c r="V5488" s="14">
        <v>-0.45889999999999997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500</v>
      </c>
      <c r="AA5488" s="11">
        <f t="shared" si="130"/>
        <v>24.801587301587301</v>
      </c>
      <c r="AB5488" s="11">
        <f>IFERROR(VLOOKUP(AD5488,[2]Sheet2!$M:$O,2,FALSE),0)</f>
        <v>0</v>
      </c>
      <c r="AC5488" s="11">
        <f>IFERROR(VLOOKUP(AD5488,[2]Sheet2!$M:$O,3,FALSE),0)</f>
        <v>0</v>
      </c>
      <c r="AD5488" s="10" t="s">
        <v>745</v>
      </c>
    </row>
    <row r="5489" spans="1:30" x14ac:dyDescent="0.45">
      <c r="A5489" t="s">
        <v>24</v>
      </c>
      <c r="B5489" t="s">
        <v>338</v>
      </c>
      <c r="C5489" t="s">
        <v>247</v>
      </c>
      <c r="D5489" s="5">
        <v>285.5</v>
      </c>
      <c r="E5489" s="5">
        <v>1593000</v>
      </c>
      <c r="F5489" s="5">
        <v>-252429.12700000001</v>
      </c>
      <c r="L5489">
        <v>26073.55</v>
      </c>
      <c r="M5489" s="5">
        <v>6.52</v>
      </c>
      <c r="N5489" s="5">
        <v>43.79</v>
      </c>
      <c r="O5489" s="5">
        <v>3.39</v>
      </c>
      <c r="P5489" s="5">
        <v>7.78</v>
      </c>
      <c r="R5489">
        <v>148.44999999999999</v>
      </c>
      <c r="T5489" s="5">
        <v>84.15</v>
      </c>
      <c r="U5489" s="5">
        <v>111.11</v>
      </c>
      <c r="V5489" s="14">
        <v>-0.61080000000000001</v>
      </c>
      <c r="X5489" s="21">
        <v>0</v>
      </c>
      <c r="Y5489" s="12" t="str">
        <f>IFERROR(VLOOKUP(C5489,[1]Index!$D:$F,3,FALSE),"Non List")</f>
        <v>Hydro Non Converted</v>
      </c>
      <c r="Z5489">
        <f>IFERROR(VLOOKUP(C5489,[1]LP!$B:$C,2,FALSE),0)</f>
        <v>327</v>
      </c>
      <c r="AA5489" s="11">
        <f t="shared" si="130"/>
        <v>50.153374233128837</v>
      </c>
      <c r="AB5489" s="11">
        <f>IFERROR(VLOOKUP(AD5489,[2]Sheet2!$M:$O,2,FALSE),0)</f>
        <v>0</v>
      </c>
      <c r="AC5489" s="11">
        <f>IFERROR(VLOOKUP(AD5489,[2]Sheet2!$M:$O,3,FALSE),0)</f>
        <v>0</v>
      </c>
      <c r="AD5489" s="10" t="s">
        <v>746</v>
      </c>
    </row>
    <row r="5490" spans="1:30" x14ac:dyDescent="0.45">
      <c r="A5490" t="s">
        <v>24</v>
      </c>
      <c r="B5490" t="s">
        <v>338</v>
      </c>
      <c r="C5490" t="s">
        <v>319</v>
      </c>
      <c r="D5490" s="5">
        <v>380</v>
      </c>
      <c r="E5490" s="5">
        <v>340000</v>
      </c>
      <c r="F5490" s="5">
        <v>42711.847000000002</v>
      </c>
      <c r="L5490">
        <v>-233.60900000000001</v>
      </c>
      <c r="M5490" s="5">
        <v>-0.24</v>
      </c>
      <c r="N5490" s="5">
        <v>-1583.33</v>
      </c>
      <c r="O5490" s="5">
        <v>3.38</v>
      </c>
      <c r="P5490" s="5">
        <v>-0.24</v>
      </c>
      <c r="R5490">
        <v>-5351.66</v>
      </c>
      <c r="T5490" s="5">
        <v>112.56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452</v>
      </c>
      <c r="AA5490" s="11">
        <f t="shared" si="130"/>
        <v>-1883.3333333333335</v>
      </c>
      <c r="AB5490" s="11">
        <f>IFERROR(VLOOKUP(AD5490,[2]Sheet2!$M:$O,2,FALSE),0)</f>
        <v>0</v>
      </c>
      <c r="AC5490" s="11">
        <f>IFERROR(VLOOKUP(AD5490,[2]Sheet2!$M:$O,3,FALSE),0)</f>
        <v>0</v>
      </c>
      <c r="AD5490" s="10" t="s">
        <v>747</v>
      </c>
    </row>
    <row r="5491" spans="1:30" x14ac:dyDescent="0.45">
      <c r="A5491" t="s">
        <v>24</v>
      </c>
      <c r="B5491" t="s">
        <v>338</v>
      </c>
      <c r="C5491" t="s">
        <v>248</v>
      </c>
      <c r="D5491" s="5">
        <v>399</v>
      </c>
      <c r="E5491" s="5">
        <v>1050000</v>
      </c>
      <c r="F5491" s="5">
        <v>205416.538</v>
      </c>
      <c r="L5491">
        <v>61539.911</v>
      </c>
      <c r="M5491" s="5">
        <v>23.44</v>
      </c>
      <c r="N5491" s="5">
        <v>17.02</v>
      </c>
      <c r="O5491" s="5">
        <v>3.34</v>
      </c>
      <c r="P5491" s="5">
        <v>19.61</v>
      </c>
      <c r="R5491">
        <v>56.85</v>
      </c>
      <c r="T5491" s="5">
        <v>119.56</v>
      </c>
      <c r="U5491" s="5">
        <v>251.11</v>
      </c>
      <c r="V5491" s="14">
        <v>-0.37069999999999997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506</v>
      </c>
      <c r="AA5491" s="11">
        <f t="shared" si="130"/>
        <v>21.587030716723547</v>
      </c>
      <c r="AB5491" s="11">
        <f>IFERROR(VLOOKUP(AD5491,[2]Sheet2!$M:$O,2,FALSE),0)</f>
        <v>0</v>
      </c>
      <c r="AC5491" s="11">
        <f>IFERROR(VLOOKUP(AD5491,[2]Sheet2!$M:$O,3,FALSE),0)</f>
        <v>0</v>
      </c>
      <c r="AD5491" s="10" t="s">
        <v>748</v>
      </c>
    </row>
    <row r="5492" spans="1:30" x14ac:dyDescent="0.45">
      <c r="A5492" t="s">
        <v>24</v>
      </c>
      <c r="B5492" t="s">
        <v>338</v>
      </c>
      <c r="C5492" t="s">
        <v>320</v>
      </c>
      <c r="D5492" s="5">
        <v>381.7</v>
      </c>
      <c r="E5492" s="5">
        <v>802500</v>
      </c>
      <c r="F5492" s="5">
        <v>-166753.51300000001</v>
      </c>
      <c r="L5492">
        <v>34364.241000000002</v>
      </c>
      <c r="M5492" s="5">
        <v>17.12</v>
      </c>
      <c r="N5492" s="5">
        <v>22.3</v>
      </c>
      <c r="O5492" s="5">
        <v>4.82</v>
      </c>
      <c r="P5492" s="5">
        <v>21.62</v>
      </c>
      <c r="R5492">
        <v>107.49</v>
      </c>
      <c r="T5492" s="5">
        <v>79.22</v>
      </c>
      <c r="U5492" s="5">
        <v>174.69</v>
      </c>
      <c r="V5492" s="14">
        <v>-0.5423</v>
      </c>
      <c r="X5492" s="21">
        <v>0</v>
      </c>
      <c r="Y5492" s="12" t="str">
        <f>IFERROR(VLOOKUP(C5492,[1]Index!$D:$F,3,FALSE),"Non List")</f>
        <v>Hydro Non Converted</v>
      </c>
      <c r="Z5492">
        <f>IFERROR(VLOOKUP(C5492,[1]LP!$B:$C,2,FALSE),0)</f>
        <v>496</v>
      </c>
      <c r="AA5492" s="11">
        <f t="shared" si="130"/>
        <v>28.971962616822427</v>
      </c>
      <c r="AB5492" s="11">
        <f>IFERROR(VLOOKUP(AD5492,[2]Sheet2!$M:$O,2,FALSE),0)</f>
        <v>0</v>
      </c>
      <c r="AC5492" s="11">
        <f>IFERROR(VLOOKUP(AD5492,[2]Sheet2!$M:$O,3,FALSE),0)</f>
        <v>0</v>
      </c>
      <c r="AD5492" s="10" t="s">
        <v>749</v>
      </c>
    </row>
    <row r="5493" spans="1:30" x14ac:dyDescent="0.45">
      <c r="A5493" t="s">
        <v>24</v>
      </c>
      <c r="B5493" t="s">
        <v>338</v>
      </c>
      <c r="C5493" t="s">
        <v>321</v>
      </c>
      <c r="D5493" s="5">
        <v>603</v>
      </c>
      <c r="E5493" s="5">
        <v>500000</v>
      </c>
      <c r="F5493" s="5">
        <v>97040.619000000006</v>
      </c>
      <c r="L5493">
        <v>45279.55</v>
      </c>
      <c r="M5493" s="5">
        <v>36.200000000000003</v>
      </c>
      <c r="N5493" s="5">
        <v>16.66</v>
      </c>
      <c r="O5493" s="5">
        <v>5.05</v>
      </c>
      <c r="P5493" s="5">
        <v>30.34</v>
      </c>
      <c r="R5493">
        <v>84.13</v>
      </c>
      <c r="T5493" s="5">
        <v>119.41</v>
      </c>
      <c r="U5493" s="5">
        <v>311.86</v>
      </c>
      <c r="V5493" s="14">
        <v>-0.48280000000000001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627</v>
      </c>
      <c r="AA5493" s="11">
        <f t="shared" si="130"/>
        <v>17.320441988950275</v>
      </c>
      <c r="AB5493" s="11">
        <f>IFERROR(VLOOKUP(AD5493,[2]Sheet2!$M:$O,2,FALSE),0)</f>
        <v>0</v>
      </c>
      <c r="AC5493" s="11">
        <f>IFERROR(VLOOKUP(AD5493,[2]Sheet2!$M:$O,3,FALSE),0)</f>
        <v>0</v>
      </c>
      <c r="AD5493" s="10" t="s">
        <v>750</v>
      </c>
    </row>
    <row r="5494" spans="1:30" x14ac:dyDescent="0.45">
      <c r="A5494" t="s">
        <v>24</v>
      </c>
      <c r="B5494" t="s">
        <v>338</v>
      </c>
      <c r="C5494" t="s">
        <v>224</v>
      </c>
      <c r="D5494" s="5">
        <v>614</v>
      </c>
      <c r="E5494" s="5">
        <v>1968027</v>
      </c>
      <c r="F5494" s="5">
        <v>1436153.7050000001</v>
      </c>
      <c r="L5494">
        <v>263612.24900000001</v>
      </c>
      <c r="M5494" s="5">
        <v>53.56</v>
      </c>
      <c r="N5494" s="5">
        <v>11.46</v>
      </c>
      <c r="O5494" s="5">
        <v>3.55</v>
      </c>
      <c r="P5494" s="5">
        <v>30.97</v>
      </c>
      <c r="R5494">
        <v>40.68</v>
      </c>
      <c r="T5494" s="5">
        <v>172.97</v>
      </c>
      <c r="U5494" s="5">
        <v>456.56</v>
      </c>
      <c r="V5494" s="14">
        <v>-0.25640000000000002</v>
      </c>
      <c r="X5494" s="21">
        <v>0</v>
      </c>
      <c r="Y5494" s="12" t="str">
        <f>IFERROR(VLOOKUP(C5494,[1]Index!$D:$F,3,FALSE),"Non List")</f>
        <v>Hydro Power</v>
      </c>
      <c r="Z5494">
        <f>IFERROR(VLOOKUP(C5494,[1]LP!$B:$C,2,FALSE),0)</f>
        <v>655</v>
      </c>
      <c r="AA5494" s="11">
        <f t="shared" si="130"/>
        <v>12.229275578790141</v>
      </c>
      <c r="AB5494" s="11">
        <f>IFERROR(VLOOKUP(AD5494,[2]Sheet2!$M:$O,2,FALSE),0)</f>
        <v>0</v>
      </c>
      <c r="AC5494" s="11">
        <f>IFERROR(VLOOKUP(AD5494,[2]Sheet2!$M:$O,3,FALSE),0)</f>
        <v>0</v>
      </c>
      <c r="AD5494" s="10" t="s">
        <v>751</v>
      </c>
    </row>
    <row r="5495" spans="1:30" x14ac:dyDescent="0.45">
      <c r="A5495" t="s">
        <v>24</v>
      </c>
      <c r="B5495" t="s">
        <v>338</v>
      </c>
      <c r="C5495" t="s">
        <v>250</v>
      </c>
      <c r="D5495" s="5">
        <v>317</v>
      </c>
      <c r="E5495" s="5">
        <v>500000</v>
      </c>
      <c r="F5495" s="5">
        <v>-37812.169000000002</v>
      </c>
      <c r="L5495">
        <v>-31494.724999999999</v>
      </c>
      <c r="M5495" s="5">
        <v>-25.16</v>
      </c>
      <c r="N5495" s="5">
        <v>-12.6</v>
      </c>
      <c r="O5495" s="5">
        <v>3.43</v>
      </c>
      <c r="P5495" s="5">
        <v>-27.26</v>
      </c>
      <c r="R5495">
        <v>-43.22</v>
      </c>
      <c r="T5495" s="5">
        <v>92.44</v>
      </c>
      <c r="U5495" s="21">
        <v>0</v>
      </c>
      <c r="V5495" s="21">
        <v>0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363</v>
      </c>
      <c r="AA5495" s="11">
        <f t="shared" si="130"/>
        <v>-14.427662957074721</v>
      </c>
      <c r="AB5495" s="11">
        <f>IFERROR(VLOOKUP(AD5495,[2]Sheet2!$M:$O,2,FALSE),0)</f>
        <v>0</v>
      </c>
      <c r="AC5495" s="11">
        <f>IFERROR(VLOOKUP(AD5495,[2]Sheet2!$M:$O,3,FALSE),0)</f>
        <v>0</v>
      </c>
      <c r="AD5495" s="10" t="s">
        <v>752</v>
      </c>
    </row>
    <row r="5496" spans="1:30" x14ac:dyDescent="0.45">
      <c r="A5496" t="s">
        <v>24</v>
      </c>
      <c r="B5496" t="s">
        <v>338</v>
      </c>
      <c r="C5496" t="s">
        <v>251</v>
      </c>
      <c r="D5496" s="5">
        <v>353</v>
      </c>
      <c r="E5496" s="5">
        <v>1095000</v>
      </c>
      <c r="F5496" s="5">
        <v>-297421.30900000001</v>
      </c>
      <c r="L5496">
        <v>23889.047999999999</v>
      </c>
      <c r="M5496" s="5">
        <v>8.7200000000000006</v>
      </c>
      <c r="N5496" s="5">
        <v>40.479999999999997</v>
      </c>
      <c r="O5496" s="5">
        <v>4.8499999999999996</v>
      </c>
      <c r="P5496" s="5">
        <v>11.98</v>
      </c>
      <c r="R5496">
        <v>196.33</v>
      </c>
      <c r="T5496" s="5">
        <v>72.84</v>
      </c>
      <c r="U5496" s="5">
        <v>119.55</v>
      </c>
      <c r="V5496" s="14">
        <v>-0.6613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340</v>
      </c>
      <c r="AA5496" s="11">
        <f t="shared" si="130"/>
        <v>38.990825688073393</v>
      </c>
      <c r="AB5496" s="11">
        <f>IFERROR(VLOOKUP(AD5496,[2]Sheet2!$M:$O,2,FALSE),0)</f>
        <v>0</v>
      </c>
      <c r="AC5496" s="11">
        <f>IFERROR(VLOOKUP(AD5496,[2]Sheet2!$M:$O,3,FALSE),0)</f>
        <v>0</v>
      </c>
      <c r="AD5496" s="10" t="s">
        <v>753</v>
      </c>
    </row>
    <row r="5497" spans="1:30" x14ac:dyDescent="0.45">
      <c r="A5497" t="s">
        <v>24</v>
      </c>
      <c r="B5497" t="s">
        <v>338</v>
      </c>
      <c r="C5497" t="s">
        <v>225</v>
      </c>
      <c r="D5497" s="5">
        <v>380</v>
      </c>
      <c r="E5497" s="5">
        <v>420000</v>
      </c>
      <c r="F5497" s="5">
        <v>43510.557000000001</v>
      </c>
      <c r="L5497">
        <v>18274.421900000001</v>
      </c>
      <c r="M5497" s="5">
        <v>17.399999999999999</v>
      </c>
      <c r="N5497" s="5">
        <v>21.84</v>
      </c>
      <c r="O5497" s="5">
        <v>3.44</v>
      </c>
      <c r="P5497" s="5">
        <v>15.77</v>
      </c>
      <c r="R5497">
        <v>75.13</v>
      </c>
      <c r="T5497" s="5">
        <v>110.36</v>
      </c>
      <c r="U5497" s="5">
        <v>207.86</v>
      </c>
      <c r="V5497" s="14">
        <v>-0.45300000000000001</v>
      </c>
      <c r="X5497" s="21">
        <v>0</v>
      </c>
      <c r="Y5497" s="12" t="str">
        <f>IFERROR(VLOOKUP(C5497,[1]Index!$D:$F,3,FALSE),"Non List")</f>
        <v>Hydro Power</v>
      </c>
      <c r="Z5497">
        <f>IFERROR(VLOOKUP(C5497,[1]LP!$B:$C,2,FALSE),0)</f>
        <v>415</v>
      </c>
      <c r="AA5497" s="11">
        <f t="shared" si="130"/>
        <v>23.850574712643681</v>
      </c>
      <c r="AB5497" s="11">
        <f>IFERROR(VLOOKUP(AD5497,[2]Sheet2!$M:$O,2,FALSE),0)</f>
        <v>0</v>
      </c>
      <c r="AC5497" s="11">
        <f>IFERROR(VLOOKUP(AD5497,[2]Sheet2!$M:$O,3,FALSE),0)</f>
        <v>0</v>
      </c>
      <c r="AD5497" s="10" t="s">
        <v>754</v>
      </c>
    </row>
    <row r="5498" spans="1:30" x14ac:dyDescent="0.45">
      <c r="A5498" t="s">
        <v>24</v>
      </c>
      <c r="B5498" t="s">
        <v>338</v>
      </c>
      <c r="C5498" t="s">
        <v>252</v>
      </c>
      <c r="D5498" s="5">
        <v>420</v>
      </c>
      <c r="E5498" s="5">
        <v>850000</v>
      </c>
      <c r="F5498" s="5">
        <v>121713.75440000001</v>
      </c>
      <c r="L5498">
        <v>63910.504699999998</v>
      </c>
      <c r="M5498" s="5">
        <v>30.04</v>
      </c>
      <c r="N5498" s="5">
        <v>13.98</v>
      </c>
      <c r="O5498" s="5">
        <v>3.67</v>
      </c>
      <c r="P5498" s="5">
        <v>26.31</v>
      </c>
      <c r="R5498">
        <v>51.31</v>
      </c>
      <c r="T5498" s="5">
        <v>114.32</v>
      </c>
      <c r="U5498" s="5">
        <v>277.97000000000003</v>
      </c>
      <c r="V5498" s="14">
        <v>-0.3382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510</v>
      </c>
      <c r="AA5498" s="11">
        <f t="shared" ref="AA5498:AA5516" si="131">IFERROR(Z5498/M5498,0)</f>
        <v>16.977363515312916</v>
      </c>
      <c r="AB5498" s="11">
        <f>IFERROR(VLOOKUP(AD5498,[2]Sheet2!$M:$O,2,FALSE),0)</f>
        <v>0</v>
      </c>
      <c r="AC5498" s="11">
        <f>IFERROR(VLOOKUP(AD5498,[2]Sheet2!$M:$O,3,FALSE),0)</f>
        <v>0</v>
      </c>
      <c r="AD5498" s="10" t="s">
        <v>755</v>
      </c>
    </row>
    <row r="5499" spans="1:30" x14ac:dyDescent="0.45">
      <c r="A5499" t="s">
        <v>24</v>
      </c>
      <c r="B5499" t="s">
        <v>338</v>
      </c>
      <c r="C5499" t="s">
        <v>344</v>
      </c>
      <c r="D5499" s="5">
        <v>204</v>
      </c>
      <c r="E5499" s="5">
        <v>2900000</v>
      </c>
      <c r="F5499" s="5">
        <v>-825063</v>
      </c>
      <c r="L5499">
        <v>-112967</v>
      </c>
      <c r="M5499" s="5">
        <v>-15.56</v>
      </c>
      <c r="N5499" s="5">
        <v>-13.11</v>
      </c>
      <c r="O5499" s="5">
        <v>2.85</v>
      </c>
      <c r="P5499" s="5">
        <v>-21.78</v>
      </c>
      <c r="R5499">
        <v>-37.36</v>
      </c>
      <c r="T5499" s="5">
        <v>71.55</v>
      </c>
      <c r="U5499" s="21">
        <v>0</v>
      </c>
      <c r="V5499" s="21">
        <v>0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239</v>
      </c>
      <c r="AA5499" s="11">
        <f t="shared" si="131"/>
        <v>-15.359897172236503</v>
      </c>
      <c r="AB5499" s="11">
        <f>IFERROR(VLOOKUP(AD5499,[2]Sheet2!$M:$O,2,FALSE),0)</f>
        <v>0</v>
      </c>
      <c r="AC5499" s="11">
        <f>IFERROR(VLOOKUP(AD5499,[2]Sheet2!$M:$O,3,FALSE),0)</f>
        <v>0</v>
      </c>
      <c r="AD5499" s="10" t="s">
        <v>756</v>
      </c>
    </row>
    <row r="5500" spans="1:30" x14ac:dyDescent="0.45">
      <c r="A5500" t="s">
        <v>24</v>
      </c>
      <c r="B5500" t="s">
        <v>338</v>
      </c>
      <c r="C5500" t="s">
        <v>231</v>
      </c>
      <c r="D5500" s="5">
        <v>750</v>
      </c>
      <c r="E5500" s="5">
        <v>493323.65500000003</v>
      </c>
      <c r="F5500" s="5">
        <v>197520.65400000001</v>
      </c>
      <c r="L5500">
        <v>36414.92</v>
      </c>
      <c r="M5500" s="5">
        <v>29.52</v>
      </c>
      <c r="N5500" s="5">
        <v>25.41</v>
      </c>
      <c r="O5500" s="5">
        <v>5.36</v>
      </c>
      <c r="P5500" s="5">
        <v>21.08</v>
      </c>
      <c r="R5500">
        <v>136.19999999999999</v>
      </c>
      <c r="T5500" s="5">
        <v>140.04</v>
      </c>
      <c r="U5500" s="5">
        <v>304.98</v>
      </c>
      <c r="V5500" s="14">
        <v>-0.59340000000000004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730.1</v>
      </c>
      <c r="AA5500" s="11">
        <f t="shared" si="131"/>
        <v>24.732384823848239</v>
      </c>
      <c r="AB5500" s="11">
        <f>IFERROR(VLOOKUP(AD5500,[2]Sheet2!$M:$O,2,FALSE),0)</f>
        <v>0</v>
      </c>
      <c r="AC5500" s="11">
        <f>IFERROR(VLOOKUP(AD5500,[2]Sheet2!$M:$O,3,FALSE),0)</f>
        <v>0</v>
      </c>
      <c r="AD5500" s="10" t="s">
        <v>757</v>
      </c>
    </row>
    <row r="5501" spans="1:30" x14ac:dyDescent="0.45">
      <c r="A5501" t="s">
        <v>24</v>
      </c>
      <c r="B5501" t="s">
        <v>338</v>
      </c>
      <c r="C5501" t="s">
        <v>345</v>
      </c>
      <c r="D5501" s="5">
        <v>300</v>
      </c>
      <c r="E5501" s="5">
        <v>760000</v>
      </c>
      <c r="F5501" s="5">
        <v>-20993.637999999999</v>
      </c>
      <c r="L5501">
        <v>23778.17</v>
      </c>
      <c r="M5501" s="5">
        <v>12.48</v>
      </c>
      <c r="N5501" s="5">
        <v>24.04</v>
      </c>
      <c r="O5501" s="5">
        <v>3.09</v>
      </c>
      <c r="P5501" s="5">
        <v>12.87</v>
      </c>
      <c r="R5501">
        <v>74.28</v>
      </c>
      <c r="T5501" s="5">
        <v>97.24</v>
      </c>
      <c r="U5501" s="5">
        <v>165.24</v>
      </c>
      <c r="V5501" s="14">
        <v>-0.44919999999999999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358.5</v>
      </c>
      <c r="AA5501" s="11">
        <f t="shared" si="131"/>
        <v>28.725961538461537</v>
      </c>
      <c r="AB5501" s="11">
        <f>IFERROR(VLOOKUP(AD5501,[2]Sheet2!$M:$O,2,FALSE),0)</f>
        <v>0</v>
      </c>
      <c r="AC5501" s="11">
        <f>IFERROR(VLOOKUP(AD5501,[2]Sheet2!$M:$O,3,FALSE),0)</f>
        <v>0</v>
      </c>
      <c r="AD5501" s="10" t="s">
        <v>758</v>
      </c>
    </row>
    <row r="5502" spans="1:30" x14ac:dyDescent="0.45">
      <c r="A5502" t="s">
        <v>24</v>
      </c>
      <c r="B5502" t="s">
        <v>338</v>
      </c>
      <c r="C5502" t="s">
        <v>322</v>
      </c>
      <c r="D5502" s="5">
        <v>323</v>
      </c>
      <c r="E5502" s="5">
        <v>1120000</v>
      </c>
      <c r="F5502" s="5">
        <v>111817.042</v>
      </c>
      <c r="L5502">
        <v>54227.34</v>
      </c>
      <c r="M5502" s="5">
        <v>19.36</v>
      </c>
      <c r="N5502" s="5">
        <v>16.68</v>
      </c>
      <c r="O5502" s="5">
        <v>2.94</v>
      </c>
      <c r="P5502" s="5">
        <v>17.61</v>
      </c>
      <c r="R5502">
        <v>49.04</v>
      </c>
      <c r="T5502" s="5">
        <v>109.98</v>
      </c>
      <c r="U5502" s="5">
        <v>218.88</v>
      </c>
      <c r="V5502" s="14">
        <v>-0.32240000000000002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383</v>
      </c>
      <c r="AA5502" s="11">
        <f t="shared" si="131"/>
        <v>19.783057851239668</v>
      </c>
      <c r="AB5502" s="11">
        <f>IFERROR(VLOOKUP(AD5502,[2]Sheet2!$M:$O,2,FALSE),0)</f>
        <v>0</v>
      </c>
      <c r="AC5502" s="11">
        <f>IFERROR(VLOOKUP(AD5502,[2]Sheet2!$M:$O,3,FALSE),0)</f>
        <v>0</v>
      </c>
      <c r="AD5502" s="10" t="s">
        <v>759</v>
      </c>
    </row>
    <row r="5503" spans="1:30" x14ac:dyDescent="0.45">
      <c r="A5503" t="s">
        <v>24</v>
      </c>
      <c r="B5503" t="s">
        <v>338</v>
      </c>
      <c r="C5503" t="s">
        <v>329</v>
      </c>
      <c r="D5503" s="5">
        <v>297</v>
      </c>
      <c r="E5503" s="5">
        <v>392156.8</v>
      </c>
      <c r="F5503" s="5">
        <v>7858.6589999999997</v>
      </c>
      <c r="L5503">
        <v>7774.5219999999999</v>
      </c>
      <c r="M5503" s="5">
        <v>7.92</v>
      </c>
      <c r="N5503" s="5">
        <v>37.5</v>
      </c>
      <c r="O5503" s="5">
        <v>2.91</v>
      </c>
      <c r="P5503" s="5">
        <v>7.77</v>
      </c>
      <c r="R5503">
        <v>109.13</v>
      </c>
      <c r="T5503" s="5">
        <v>102</v>
      </c>
      <c r="U5503" s="5">
        <v>134.82</v>
      </c>
      <c r="V5503" s="14">
        <v>-0.54610000000000003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386.3</v>
      </c>
      <c r="AA5503" s="11">
        <f t="shared" si="131"/>
        <v>48.775252525252526</v>
      </c>
      <c r="AB5503" s="11">
        <f>IFERROR(VLOOKUP(AD5503,[2]Sheet2!$M:$O,2,FALSE),0)</f>
        <v>0</v>
      </c>
      <c r="AC5503" s="11">
        <f>IFERROR(VLOOKUP(AD5503,[2]Sheet2!$M:$O,3,FALSE),0)</f>
        <v>0</v>
      </c>
      <c r="AD5503" s="10" t="s">
        <v>760</v>
      </c>
    </row>
    <row r="5504" spans="1:30" x14ac:dyDescent="0.45">
      <c r="A5504" t="s">
        <v>24</v>
      </c>
      <c r="B5504" t="s">
        <v>338</v>
      </c>
      <c r="C5504" t="s">
        <v>346</v>
      </c>
      <c r="D5504" s="5">
        <v>328</v>
      </c>
      <c r="E5504" s="5">
        <v>871580</v>
      </c>
      <c r="F5504" s="5">
        <v>-48727.856200000002</v>
      </c>
      <c r="L5504">
        <v>-3051.1559999999999</v>
      </c>
      <c r="M5504" s="5">
        <v>-1.4</v>
      </c>
      <c r="N5504" s="5">
        <v>-234.29</v>
      </c>
      <c r="O5504" s="5">
        <v>3.47</v>
      </c>
      <c r="P5504" s="5">
        <v>-1.48</v>
      </c>
      <c r="R5504">
        <v>-812.99</v>
      </c>
      <c r="T5504" s="5">
        <v>94.41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Non Converted</v>
      </c>
      <c r="Z5504">
        <f>IFERROR(VLOOKUP(C5504,[1]LP!$B:$C,2,FALSE),0)</f>
        <v>441.1</v>
      </c>
      <c r="AA5504" s="11">
        <f t="shared" si="131"/>
        <v>-315.07142857142861</v>
      </c>
      <c r="AB5504" s="11">
        <f>IFERROR(VLOOKUP(AD5504,[2]Sheet2!$M:$O,2,FALSE),0)</f>
        <v>0</v>
      </c>
      <c r="AC5504" s="11">
        <f>IFERROR(VLOOKUP(AD5504,[2]Sheet2!$M:$O,3,FALSE),0)</f>
        <v>0</v>
      </c>
      <c r="AD5504" s="10" t="s">
        <v>761</v>
      </c>
    </row>
    <row r="5505" spans="1:30" x14ac:dyDescent="0.45">
      <c r="A5505" t="s">
        <v>24</v>
      </c>
      <c r="B5505" t="s">
        <v>338</v>
      </c>
      <c r="C5505" t="s">
        <v>330</v>
      </c>
      <c r="D5505" s="5">
        <v>284.89999999999998</v>
      </c>
      <c r="E5505" s="5">
        <v>536486</v>
      </c>
      <c r="F5505" s="5">
        <v>-114832.179</v>
      </c>
      <c r="L5505">
        <v>5812.8710000000001</v>
      </c>
      <c r="M5505" s="5">
        <v>4.32</v>
      </c>
      <c r="N5505" s="5">
        <v>65.95</v>
      </c>
      <c r="O5505" s="5">
        <v>3.62</v>
      </c>
      <c r="P5505" s="5">
        <v>5.51</v>
      </c>
      <c r="R5505">
        <v>238.74</v>
      </c>
      <c r="T5505" s="5">
        <v>78.599999999999994</v>
      </c>
      <c r="U5505" s="5">
        <v>87.41</v>
      </c>
      <c r="V5505" s="14">
        <v>-0.69320000000000004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351.5</v>
      </c>
      <c r="AA5505" s="11">
        <f t="shared" si="131"/>
        <v>81.365740740740733</v>
      </c>
      <c r="AB5505" s="11">
        <f>IFERROR(VLOOKUP(AD5505,[2]Sheet2!$M:$O,2,FALSE),0)</f>
        <v>0</v>
      </c>
      <c r="AC5505" s="11">
        <f>IFERROR(VLOOKUP(AD5505,[2]Sheet2!$M:$O,3,FALSE),0)</f>
        <v>0</v>
      </c>
      <c r="AD5505" s="10" t="s">
        <v>762</v>
      </c>
    </row>
    <row r="5506" spans="1:30" x14ac:dyDescent="0.45">
      <c r="A5506" t="s">
        <v>24</v>
      </c>
      <c r="B5506" t="s">
        <v>338</v>
      </c>
      <c r="C5506" t="s">
        <v>253</v>
      </c>
      <c r="D5506" s="5">
        <v>305</v>
      </c>
      <c r="E5506" s="5">
        <v>1827970</v>
      </c>
      <c r="F5506" s="5">
        <v>-435702.76</v>
      </c>
      <c r="L5506">
        <v>-81696.400999999998</v>
      </c>
      <c r="M5506" s="5">
        <v>-17.84</v>
      </c>
      <c r="N5506" s="5">
        <v>-17.100000000000001</v>
      </c>
      <c r="O5506" s="5">
        <v>4</v>
      </c>
      <c r="P5506" s="5">
        <v>-23.47</v>
      </c>
      <c r="R5506">
        <v>-68.400000000000006</v>
      </c>
      <c r="T5506" s="5">
        <v>76.16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303</v>
      </c>
      <c r="AA5506" s="11">
        <f t="shared" si="131"/>
        <v>-16.984304932735427</v>
      </c>
      <c r="AB5506" s="11">
        <f>IFERROR(VLOOKUP(AD5506,[2]Sheet2!$M:$O,2,FALSE),0)</f>
        <v>0</v>
      </c>
      <c r="AC5506" s="11">
        <f>IFERROR(VLOOKUP(AD5506,[2]Sheet2!$M:$O,3,FALSE),0)</f>
        <v>0</v>
      </c>
      <c r="AD5506" s="10" t="s">
        <v>763</v>
      </c>
    </row>
    <row r="5507" spans="1:30" x14ac:dyDescent="0.45">
      <c r="A5507" t="s">
        <v>24</v>
      </c>
      <c r="B5507" t="s">
        <v>338</v>
      </c>
      <c r="C5507" t="s">
        <v>255</v>
      </c>
      <c r="D5507" s="5">
        <v>419</v>
      </c>
      <c r="E5507" s="5">
        <v>3125000</v>
      </c>
      <c r="F5507" s="5">
        <v>460182.56699999998</v>
      </c>
      <c r="L5507">
        <v>234658.42800000001</v>
      </c>
      <c r="M5507" s="5">
        <v>30</v>
      </c>
      <c r="N5507" s="5">
        <v>13.97</v>
      </c>
      <c r="O5507" s="5">
        <v>3.65</v>
      </c>
      <c r="P5507" s="5">
        <v>26.18</v>
      </c>
      <c r="R5507">
        <v>50.99</v>
      </c>
      <c r="T5507" s="5">
        <v>114.73</v>
      </c>
      <c r="U5507" s="5">
        <v>278.29000000000002</v>
      </c>
      <c r="V5507" s="14">
        <v>-0.33579999999999999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466</v>
      </c>
      <c r="AA5507" s="11">
        <f t="shared" si="131"/>
        <v>15.533333333333333</v>
      </c>
      <c r="AB5507" s="11">
        <f>IFERROR(VLOOKUP(AD5507,[2]Sheet2!$M:$O,2,FALSE),0)</f>
        <v>0</v>
      </c>
      <c r="AC5507" s="11">
        <f>IFERROR(VLOOKUP(AD5507,[2]Sheet2!$M:$O,3,FALSE),0)</f>
        <v>0</v>
      </c>
      <c r="AD5507" s="10" t="s">
        <v>764</v>
      </c>
    </row>
    <row r="5508" spans="1:30" x14ac:dyDescent="0.45">
      <c r="A5508" t="s">
        <v>24</v>
      </c>
      <c r="B5508" t="s">
        <v>338</v>
      </c>
      <c r="C5508" t="s">
        <v>347</v>
      </c>
      <c r="D5508" s="5">
        <v>587</v>
      </c>
      <c r="E5508" s="5">
        <v>748400</v>
      </c>
      <c r="F5508" s="5">
        <v>436.75299999999999</v>
      </c>
      <c r="L5508">
        <v>1707.454</v>
      </c>
      <c r="M5508" s="5">
        <v>0.88</v>
      </c>
      <c r="N5508" s="5">
        <v>667.05</v>
      </c>
      <c r="O5508" s="5">
        <v>5.87</v>
      </c>
      <c r="P5508" s="5">
        <v>0.91</v>
      </c>
      <c r="R5508">
        <v>3915.58</v>
      </c>
      <c r="T5508" s="5">
        <v>100.06</v>
      </c>
      <c r="U5508" s="5">
        <v>44.51</v>
      </c>
      <c r="V5508" s="14">
        <v>-0.92420000000000002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563.1</v>
      </c>
      <c r="AA5508" s="11">
        <f t="shared" si="131"/>
        <v>639.88636363636363</v>
      </c>
      <c r="AB5508" s="11">
        <f>IFERROR(VLOOKUP(AD5508,[2]Sheet2!$M:$O,2,FALSE),0)</f>
        <v>0</v>
      </c>
      <c r="AC5508" s="11">
        <f>IFERROR(VLOOKUP(AD5508,[2]Sheet2!$M:$O,3,FALSE),0)</f>
        <v>0</v>
      </c>
      <c r="AD5508" s="10" t="s">
        <v>765</v>
      </c>
    </row>
    <row r="5509" spans="1:30" x14ac:dyDescent="0.45">
      <c r="A5509" t="s">
        <v>24</v>
      </c>
      <c r="B5509" t="s">
        <v>338</v>
      </c>
      <c r="C5509" t="s">
        <v>254</v>
      </c>
      <c r="D5509" s="5">
        <v>224</v>
      </c>
      <c r="E5509" s="5">
        <v>1615809.43</v>
      </c>
      <c r="F5509" s="5">
        <v>-30008.862000000001</v>
      </c>
      <c r="L5509">
        <v>-47508.697</v>
      </c>
      <c r="M5509" s="5">
        <v>-11.76</v>
      </c>
      <c r="N5509" s="5">
        <v>-19.05</v>
      </c>
      <c r="O5509" s="5">
        <v>2.2799999999999998</v>
      </c>
      <c r="P5509" s="5">
        <v>-11.98</v>
      </c>
      <c r="R5509">
        <v>-43.43</v>
      </c>
      <c r="T5509" s="5">
        <v>98.14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Power</v>
      </c>
      <c r="Z5509">
        <f>IFERROR(VLOOKUP(C5509,[1]LP!$B:$C,2,FALSE),0)</f>
        <v>248</v>
      </c>
      <c r="AA5509" s="11">
        <f t="shared" si="131"/>
        <v>-21.088435374149661</v>
      </c>
      <c r="AB5509" s="11">
        <f>IFERROR(VLOOKUP(AD5509,[2]Sheet2!$M:$O,2,FALSE),0)</f>
        <v>0</v>
      </c>
      <c r="AC5509" s="11">
        <f>IFERROR(VLOOKUP(AD5509,[2]Sheet2!$M:$O,3,FALSE),0)</f>
        <v>0</v>
      </c>
      <c r="AD5509" s="10" t="s">
        <v>766</v>
      </c>
    </row>
    <row r="5510" spans="1:30" x14ac:dyDescent="0.45">
      <c r="A5510" t="s">
        <v>24</v>
      </c>
      <c r="B5510" t="s">
        <v>338</v>
      </c>
      <c r="C5510" t="s">
        <v>348</v>
      </c>
      <c r="D5510" s="5">
        <v>253.5</v>
      </c>
      <c r="E5510" s="5">
        <v>800000</v>
      </c>
      <c r="F5510" s="5">
        <v>-175567.568</v>
      </c>
      <c r="L5510">
        <v>-4775.8180000000002</v>
      </c>
      <c r="M5510" s="5">
        <v>-2.36</v>
      </c>
      <c r="N5510" s="5">
        <v>-107.42</v>
      </c>
      <c r="O5510" s="5">
        <v>3.25</v>
      </c>
      <c r="P5510" s="5">
        <v>-3.06</v>
      </c>
      <c r="R5510">
        <v>-349.12</v>
      </c>
      <c r="T5510" s="5">
        <v>78.05</v>
      </c>
      <c r="U5510" s="5" t="s">
        <v>314</v>
      </c>
      <c r="V5510" t="s">
        <v>314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324</v>
      </c>
      <c r="AA5510" s="11">
        <f t="shared" si="131"/>
        <v>-137.28813559322035</v>
      </c>
      <c r="AB5510" s="11">
        <f>IFERROR(VLOOKUP(AD5510,[2]Sheet2!$M:$O,2,FALSE),0)</f>
        <v>0</v>
      </c>
      <c r="AC5510" s="11">
        <f>IFERROR(VLOOKUP(AD5510,[2]Sheet2!$M:$O,3,FALSE),0)</f>
        <v>0</v>
      </c>
      <c r="AD5510" s="10" t="s">
        <v>767</v>
      </c>
    </row>
    <row r="5511" spans="1:30" x14ac:dyDescent="0.45">
      <c r="A5511" t="s">
        <v>24</v>
      </c>
      <c r="B5511" t="s">
        <v>338</v>
      </c>
      <c r="C5511" t="s">
        <v>349</v>
      </c>
      <c r="D5511" s="5">
        <v>295</v>
      </c>
      <c r="E5511" s="5">
        <v>600000</v>
      </c>
      <c r="F5511" s="5">
        <v>-9528.5040000000008</v>
      </c>
      <c r="L5511">
        <v>-136.99100000000001</v>
      </c>
      <c r="M5511" s="5">
        <v>-0.08</v>
      </c>
      <c r="N5511" s="5">
        <v>-3687.5</v>
      </c>
      <c r="O5511" s="5">
        <v>3</v>
      </c>
      <c r="P5511" s="5">
        <v>-0.09</v>
      </c>
      <c r="R5511">
        <v>-11062.5</v>
      </c>
      <c r="T5511" s="5">
        <v>98.41</v>
      </c>
      <c r="U5511" s="5" t="s">
        <v>314</v>
      </c>
      <c r="V5511" t="s">
        <v>314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342.9</v>
      </c>
      <c r="AA5511" s="11">
        <f t="shared" si="131"/>
        <v>-4286.25</v>
      </c>
      <c r="AB5511" s="11">
        <f>IFERROR(VLOOKUP(AD5511,[2]Sheet2!$M:$O,2,FALSE),0)</f>
        <v>0</v>
      </c>
      <c r="AC5511" s="11">
        <f>IFERROR(VLOOKUP(AD5511,[2]Sheet2!$M:$O,3,FALSE),0)</f>
        <v>0</v>
      </c>
      <c r="AD5511" s="10" t="s">
        <v>768</v>
      </c>
    </row>
    <row r="5512" spans="1:30" x14ac:dyDescent="0.45">
      <c r="A5512" t="s">
        <v>24</v>
      </c>
      <c r="B5512" t="s">
        <v>338</v>
      </c>
      <c r="C5512" t="s">
        <v>323</v>
      </c>
      <c r="D5512" s="5">
        <v>449.5</v>
      </c>
      <c r="E5512" s="5">
        <v>2100000</v>
      </c>
      <c r="F5512" s="5">
        <v>160790.79999999999</v>
      </c>
      <c r="L5512">
        <v>106937.44</v>
      </c>
      <c r="M5512" s="5">
        <v>20.36</v>
      </c>
      <c r="N5512" s="5">
        <v>22.08</v>
      </c>
      <c r="O5512" s="5">
        <v>4.18</v>
      </c>
      <c r="P5512" s="5">
        <v>18.920000000000002</v>
      </c>
      <c r="R5512">
        <v>92.29</v>
      </c>
      <c r="T5512" s="5">
        <v>107.66</v>
      </c>
      <c r="U5512" s="5">
        <v>222.08</v>
      </c>
      <c r="V5512" s="14">
        <v>-0.50590000000000002</v>
      </c>
      <c r="X5512" s="21">
        <v>0</v>
      </c>
      <c r="Y5512" s="12" t="str">
        <f>IFERROR(VLOOKUP(C5512,[1]Index!$D:$F,3,FALSE),"Non List")</f>
        <v>Hydro Non Converted</v>
      </c>
      <c r="Z5512">
        <f>IFERROR(VLOOKUP(C5512,[1]LP!$B:$C,2,FALSE),0)</f>
        <v>475</v>
      </c>
      <c r="AA5512" s="11">
        <f t="shared" si="131"/>
        <v>23.330058939096268</v>
      </c>
      <c r="AB5512" s="11">
        <f>IFERROR(VLOOKUP(AD5512,[2]Sheet2!$M:$O,2,FALSE),0)</f>
        <v>0</v>
      </c>
      <c r="AC5512" s="11">
        <f>IFERROR(VLOOKUP(AD5512,[2]Sheet2!$M:$O,3,FALSE),0)</f>
        <v>0</v>
      </c>
      <c r="AD5512" s="10" t="s">
        <v>769</v>
      </c>
    </row>
    <row r="5513" spans="1:30" x14ac:dyDescent="0.45">
      <c r="A5513" t="s">
        <v>24</v>
      </c>
      <c r="B5513" t="s">
        <v>338</v>
      </c>
      <c r="C5513" t="s">
        <v>350</v>
      </c>
      <c r="D5513" s="5">
        <v>296.8</v>
      </c>
      <c r="E5513" s="5">
        <v>542583.30000000005</v>
      </c>
      <c r="F5513" s="5">
        <v>-44538.13</v>
      </c>
      <c r="L5513">
        <v>-34360.11</v>
      </c>
      <c r="M5513" s="5">
        <v>-25.32</v>
      </c>
      <c r="N5513" s="5">
        <v>-11.72</v>
      </c>
      <c r="O5513" s="5">
        <v>3.23</v>
      </c>
      <c r="P5513" s="5">
        <v>-27.6</v>
      </c>
      <c r="R5513">
        <v>-37.86</v>
      </c>
      <c r="T5513" s="5">
        <v>91.79</v>
      </c>
      <c r="U5513" s="5" t="s">
        <v>314</v>
      </c>
      <c r="V5513" t="s">
        <v>314</v>
      </c>
      <c r="X5513" s="21">
        <v>0</v>
      </c>
      <c r="Y5513" s="12" t="str">
        <f>IFERROR(VLOOKUP(C5513,[1]Index!$D:$F,3,FALSE),"Non List")</f>
        <v>Hydro Non Converted</v>
      </c>
      <c r="Z5513">
        <f>IFERROR(VLOOKUP(C5513,[1]LP!$B:$C,2,FALSE),0)</f>
        <v>342</v>
      </c>
      <c r="AA5513" s="11">
        <f t="shared" si="131"/>
        <v>-13.507109004739336</v>
      </c>
      <c r="AB5513" s="11">
        <f>IFERROR(VLOOKUP(AD5513,[2]Sheet2!$M:$O,2,FALSE),0)</f>
        <v>0</v>
      </c>
      <c r="AC5513" s="11">
        <f>IFERROR(VLOOKUP(AD5513,[2]Sheet2!$M:$O,3,FALSE),0)</f>
        <v>0</v>
      </c>
      <c r="AD5513" s="10" t="s">
        <v>770</v>
      </c>
    </row>
    <row r="5514" spans="1:30" x14ac:dyDescent="0.45">
      <c r="A5514" t="s">
        <v>24</v>
      </c>
      <c r="B5514" t="s">
        <v>338</v>
      </c>
      <c r="C5514" t="s">
        <v>351</v>
      </c>
      <c r="D5514" s="5">
        <v>415</v>
      </c>
      <c r="E5514" s="5">
        <v>280000</v>
      </c>
      <c r="F5514" s="5">
        <v>57921.98</v>
      </c>
      <c r="L5514">
        <v>-834.38</v>
      </c>
      <c r="M5514" s="5">
        <v>-1.1599999999999999</v>
      </c>
      <c r="N5514" s="5">
        <v>-357.76</v>
      </c>
      <c r="O5514" s="5">
        <v>3.44</v>
      </c>
      <c r="P5514" s="5">
        <v>-0.99</v>
      </c>
      <c r="R5514">
        <v>-1230.69</v>
      </c>
      <c r="T5514" s="5">
        <v>120.69</v>
      </c>
      <c r="U5514" s="5" t="s">
        <v>314</v>
      </c>
      <c r="V5514" t="s">
        <v>314</v>
      </c>
      <c r="X5514" s="21">
        <v>0</v>
      </c>
      <c r="Y5514" s="12" t="str">
        <f>IFERROR(VLOOKUP(C5514,[1]Index!$D:$F,3,FALSE),"Non List")</f>
        <v>Hydro Non Converted</v>
      </c>
      <c r="Z5514">
        <f>IFERROR(VLOOKUP(C5514,[1]LP!$B:$C,2,FALSE),0)</f>
        <v>492</v>
      </c>
      <c r="AA5514" s="11">
        <f t="shared" si="131"/>
        <v>-424.13793103448279</v>
      </c>
      <c r="AB5514" s="11">
        <f>IFERROR(VLOOKUP(AD5514,[2]Sheet2!$M:$O,2,FALSE),0)</f>
        <v>0</v>
      </c>
      <c r="AC5514" s="11">
        <f>IFERROR(VLOOKUP(AD5514,[2]Sheet2!$M:$O,3,FALSE),0)</f>
        <v>0</v>
      </c>
      <c r="AD5514" s="10" t="s">
        <v>771</v>
      </c>
    </row>
    <row r="5515" spans="1:30" x14ac:dyDescent="0.45">
      <c r="A5515" t="s">
        <v>24</v>
      </c>
      <c r="B5515" t="s">
        <v>338</v>
      </c>
      <c r="C5515" t="s">
        <v>352</v>
      </c>
      <c r="D5515" s="5">
        <v>558</v>
      </c>
      <c r="E5515" s="5">
        <v>572064.69999999995</v>
      </c>
      <c r="F5515" s="5">
        <v>150739.04560000001</v>
      </c>
      <c r="L5515">
        <v>14262.7091</v>
      </c>
      <c r="M5515" s="5">
        <v>9.9600000000000009</v>
      </c>
      <c r="N5515" s="5">
        <v>56.02</v>
      </c>
      <c r="O5515" s="5">
        <v>4.42</v>
      </c>
      <c r="P5515" s="5">
        <v>7.89</v>
      </c>
      <c r="R5515">
        <v>247.61</v>
      </c>
      <c r="T5515" s="5">
        <v>126.35</v>
      </c>
      <c r="U5515" s="5">
        <v>168.27</v>
      </c>
      <c r="V5515" s="14">
        <v>-0.69840000000000002</v>
      </c>
      <c r="X5515" s="21">
        <v>0</v>
      </c>
      <c r="Y5515" s="12" t="str">
        <f>IFERROR(VLOOKUP(C5515,[1]Index!$D:$F,3,FALSE),"Non List")</f>
        <v>Hydro Non Converted</v>
      </c>
      <c r="Z5515">
        <f>IFERROR(VLOOKUP(C5515,[1]LP!$B:$C,2,FALSE),0)</f>
        <v>577</v>
      </c>
      <c r="AA5515" s="11">
        <f t="shared" si="131"/>
        <v>57.931726907630519</v>
      </c>
      <c r="AB5515" s="11">
        <f>IFERROR(VLOOKUP(AD5515,[2]Sheet2!$M:$O,2,FALSE),0)</f>
        <v>0</v>
      </c>
      <c r="AC5515" s="11">
        <f>IFERROR(VLOOKUP(AD5515,[2]Sheet2!$M:$O,3,FALSE),0)</f>
        <v>0</v>
      </c>
      <c r="AD5515" s="10" t="s">
        <v>772</v>
      </c>
    </row>
    <row r="5516" spans="1:30" x14ac:dyDescent="0.45">
      <c r="A5516" t="s">
        <v>24</v>
      </c>
      <c r="B5516" t="s">
        <v>338</v>
      </c>
      <c r="C5516" t="s">
        <v>353</v>
      </c>
      <c r="D5516" s="5">
        <v>651</v>
      </c>
      <c r="E5516" s="5">
        <v>1363637</v>
      </c>
      <c r="F5516" s="5">
        <v>634747.18299999996</v>
      </c>
      <c r="L5516">
        <v>127246.175</v>
      </c>
      <c r="M5516" s="5">
        <v>37.32</v>
      </c>
      <c r="N5516" s="5">
        <v>17.440000000000001</v>
      </c>
      <c r="O5516" s="5">
        <v>4.4400000000000004</v>
      </c>
      <c r="P5516" s="5">
        <v>25.47</v>
      </c>
      <c r="R5516">
        <v>77.430000000000007</v>
      </c>
      <c r="T5516" s="5">
        <v>146.55000000000001</v>
      </c>
      <c r="U5516" s="5">
        <v>350.8</v>
      </c>
      <c r="V5516" s="14">
        <v>-0.46110000000000001</v>
      </c>
      <c r="X5516" s="21">
        <v>0</v>
      </c>
      <c r="Y5516" s="12" t="str">
        <f>IFERROR(VLOOKUP(C5516,[1]Index!$D:$F,3,FALSE),"Non List")</f>
        <v>Hydro Non Converted</v>
      </c>
      <c r="Z5516">
        <f>IFERROR(VLOOKUP(C5516,[1]LP!$B:$C,2,FALSE),0)</f>
        <v>736</v>
      </c>
      <c r="AA5516" s="11">
        <f t="shared" si="131"/>
        <v>19.721329046087888</v>
      </c>
      <c r="AB5516" s="11">
        <f>IFERROR(VLOOKUP(AD5516,[2]Sheet2!$M:$O,2,FALSE),0)</f>
        <v>0</v>
      </c>
      <c r="AC5516" s="11">
        <f>IFERROR(VLOOKUP(AD5516,[2]Sheet2!$M:$O,3,FALSE),0)</f>
        <v>0</v>
      </c>
      <c r="AD5516" s="10" t="s">
        <v>773</v>
      </c>
    </row>
    <row r="5517" spans="1:30" x14ac:dyDescent="0.45">
      <c r="A5517" t="s">
        <v>24</v>
      </c>
      <c r="B5517" t="s">
        <v>338</v>
      </c>
      <c r="C5517" t="s">
        <v>256</v>
      </c>
      <c r="D5517" s="5">
        <v>671</v>
      </c>
      <c r="E5517" s="5">
        <v>3155300.52</v>
      </c>
      <c r="F5517" s="5">
        <v>377400.07</v>
      </c>
      <c r="L5517">
        <v>166166.10999999999</v>
      </c>
      <c r="M5517" s="5">
        <v>21.04</v>
      </c>
      <c r="N5517" s="5">
        <v>31.89</v>
      </c>
      <c r="O5517" s="5">
        <v>5.99</v>
      </c>
      <c r="P5517" s="5">
        <v>18.809999999999999</v>
      </c>
      <c r="R5517" s="5">
        <v>191.02</v>
      </c>
      <c r="T5517">
        <v>111.96</v>
      </c>
      <c r="U5517" s="5">
        <v>230.22</v>
      </c>
      <c r="V5517" s="14">
        <v>-0.65690000000000004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680</v>
      </c>
      <c r="AA5517" s="11">
        <f t="shared" ref="AA5517:AA5540" si="132">IFERROR(Z5517/M5517,0)</f>
        <v>32.319391634980988</v>
      </c>
      <c r="AB5517" s="11">
        <f>IFERROR(VLOOKUP(AD5517,[2]Sheet2!$M:$O,2,FALSE),0)</f>
        <v>0</v>
      </c>
      <c r="AC5517" s="11">
        <f>IFERROR(VLOOKUP(AD5517,[2]Sheet2!$M:$O,3,FALSE),0)</f>
        <v>0</v>
      </c>
      <c r="AD5517" s="10" t="s">
        <v>774</v>
      </c>
    </row>
    <row r="5518" spans="1:30" x14ac:dyDescent="0.45">
      <c r="A5518" t="s">
        <v>24</v>
      </c>
      <c r="B5518" t="s">
        <v>338</v>
      </c>
      <c r="C5518" t="s">
        <v>258</v>
      </c>
      <c r="D5518" s="5">
        <v>1483</v>
      </c>
      <c r="E5518" s="5">
        <v>2653200</v>
      </c>
      <c r="F5518" s="5">
        <v>2690123.64</v>
      </c>
      <c r="L5518">
        <v>59730.2</v>
      </c>
      <c r="M5518" s="5">
        <v>9</v>
      </c>
      <c r="N5518" s="5">
        <v>164.78</v>
      </c>
      <c r="O5518" s="5">
        <v>7.36</v>
      </c>
      <c r="P5518" s="5">
        <v>4.47</v>
      </c>
      <c r="R5518" s="5">
        <v>1212.78</v>
      </c>
      <c r="T5518">
        <v>201.39</v>
      </c>
      <c r="U5518" s="5">
        <v>201.94</v>
      </c>
      <c r="V5518" s="14">
        <v>-0.86380000000000001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1425</v>
      </c>
      <c r="AA5518" s="11">
        <f t="shared" si="132"/>
        <v>158.33333333333334</v>
      </c>
      <c r="AB5518" s="11">
        <f>IFERROR(VLOOKUP(AD5518,[2]Sheet2!$M:$O,2,FALSE),0)</f>
        <v>0</v>
      </c>
      <c r="AC5518" s="11">
        <f>IFERROR(VLOOKUP(AD5518,[2]Sheet2!$M:$O,3,FALSE),0)</f>
        <v>0</v>
      </c>
      <c r="AD5518" s="10" t="s">
        <v>775</v>
      </c>
    </row>
    <row r="5519" spans="1:30" x14ac:dyDescent="0.45">
      <c r="A5519" t="s">
        <v>24</v>
      </c>
      <c r="B5519" t="s">
        <v>338</v>
      </c>
      <c r="C5519" t="s">
        <v>259</v>
      </c>
      <c r="D5519" s="5">
        <v>707</v>
      </c>
      <c r="E5519" s="5">
        <v>8207966.5499999998</v>
      </c>
      <c r="F5519" s="5">
        <v>865413.24</v>
      </c>
      <c r="L5519">
        <v>157930.88</v>
      </c>
      <c r="M5519" s="5">
        <v>7.68</v>
      </c>
      <c r="N5519" s="5">
        <v>92.06</v>
      </c>
      <c r="O5519" s="5">
        <v>6.4</v>
      </c>
      <c r="P5519" s="5">
        <v>6.96</v>
      </c>
      <c r="R5519" s="5">
        <v>589.17999999999995</v>
      </c>
      <c r="T5519">
        <v>110.54</v>
      </c>
      <c r="U5519" s="5">
        <v>138.21</v>
      </c>
      <c r="V5519" s="14">
        <v>-0.80449999999999999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655</v>
      </c>
      <c r="AA5519" s="11">
        <f t="shared" si="132"/>
        <v>85.286458333333343</v>
      </c>
      <c r="AB5519" s="11">
        <f>IFERROR(VLOOKUP(AD5519,[2]Sheet2!$M:$O,2,FALSE),0)</f>
        <v>0</v>
      </c>
      <c r="AC5519" s="11">
        <f>IFERROR(VLOOKUP(AD5519,[2]Sheet2!$M:$O,3,FALSE),0)</f>
        <v>0</v>
      </c>
      <c r="AD5519" s="10" t="s">
        <v>776</v>
      </c>
    </row>
    <row r="5520" spans="1:30" x14ac:dyDescent="0.45">
      <c r="A5520" t="s">
        <v>24</v>
      </c>
      <c r="B5520" t="s">
        <v>338</v>
      </c>
      <c r="C5520" t="s">
        <v>260</v>
      </c>
      <c r="D5520" s="5">
        <v>629</v>
      </c>
      <c r="E5520" s="5">
        <v>5011666.43</v>
      </c>
      <c r="F5520" s="5">
        <v>975681.72</v>
      </c>
      <c r="L5520">
        <v>130258.18</v>
      </c>
      <c r="M5520" s="5">
        <v>10.36</v>
      </c>
      <c r="N5520" s="5">
        <v>60.71</v>
      </c>
      <c r="O5520" s="5">
        <v>5.26</v>
      </c>
      <c r="P5520" s="5">
        <v>8.6999999999999993</v>
      </c>
      <c r="R5520" s="5">
        <v>319.33</v>
      </c>
      <c r="T5520">
        <v>119.47</v>
      </c>
      <c r="U5520" s="5">
        <v>166.88</v>
      </c>
      <c r="V5520" s="14">
        <v>-0.73470000000000002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602.9</v>
      </c>
      <c r="AA5520" s="11">
        <f t="shared" si="132"/>
        <v>58.194980694980693</v>
      </c>
      <c r="AB5520" s="11">
        <f>IFERROR(VLOOKUP(AD5520,[2]Sheet2!$M:$O,2,FALSE),0)</f>
        <v>0</v>
      </c>
      <c r="AC5520" s="11">
        <f>IFERROR(VLOOKUP(AD5520,[2]Sheet2!$M:$O,3,FALSE),0)</f>
        <v>0</v>
      </c>
      <c r="AD5520" s="10" t="s">
        <v>777</v>
      </c>
    </row>
    <row r="5521" spans="1:30" x14ac:dyDescent="0.45">
      <c r="A5521" t="s">
        <v>24</v>
      </c>
      <c r="B5521" t="s">
        <v>338</v>
      </c>
      <c r="C5521" t="s">
        <v>354</v>
      </c>
      <c r="D5521" s="5">
        <v>531</v>
      </c>
      <c r="E5521" s="5">
        <v>3750000</v>
      </c>
      <c r="F5521" s="5">
        <v>2907861.88</v>
      </c>
      <c r="L5521">
        <v>71485.429999999993</v>
      </c>
      <c r="M5521" s="5">
        <v>7.6</v>
      </c>
      <c r="N5521" s="5">
        <v>69.87</v>
      </c>
      <c r="O5521" s="5">
        <v>2.99</v>
      </c>
      <c r="P5521" s="5">
        <v>4.29</v>
      </c>
      <c r="R5521" s="5">
        <v>208.91</v>
      </c>
      <c r="T5521">
        <v>177.54</v>
      </c>
      <c r="U5521" s="5">
        <v>174.24</v>
      </c>
      <c r="V5521" s="14">
        <v>-0.67190000000000005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473</v>
      </c>
      <c r="AA5521" s="11">
        <f t="shared" si="132"/>
        <v>62.236842105263158</v>
      </c>
      <c r="AB5521" s="11">
        <f>IFERROR(VLOOKUP(AD5521,[2]Sheet2!$M:$O,2,FALSE),0)</f>
        <v>0</v>
      </c>
      <c r="AC5521" s="11">
        <f>IFERROR(VLOOKUP(AD5521,[2]Sheet2!$M:$O,3,FALSE),0)</f>
        <v>0</v>
      </c>
      <c r="AD5521" s="10" t="s">
        <v>778</v>
      </c>
    </row>
    <row r="5522" spans="1:30" x14ac:dyDescent="0.45">
      <c r="A5522" t="s">
        <v>24</v>
      </c>
      <c r="B5522" t="s">
        <v>338</v>
      </c>
      <c r="C5522" t="s">
        <v>355</v>
      </c>
      <c r="D5522" s="5">
        <v>585</v>
      </c>
      <c r="E5522" s="5">
        <v>4000000</v>
      </c>
      <c r="F5522" s="5">
        <v>2905651.96</v>
      </c>
      <c r="L5522">
        <v>119403.4</v>
      </c>
      <c r="M5522" s="5">
        <v>11.92</v>
      </c>
      <c r="N5522" s="5">
        <v>49.08</v>
      </c>
      <c r="O5522" s="5">
        <v>3.39</v>
      </c>
      <c r="P5522" s="5">
        <v>6.92</v>
      </c>
      <c r="R5522" s="5">
        <v>166.38</v>
      </c>
      <c r="T5522">
        <v>172.64</v>
      </c>
      <c r="U5522" s="5">
        <v>215.18</v>
      </c>
      <c r="V5522" s="14">
        <v>-0.63219999999999998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566</v>
      </c>
      <c r="AA5522" s="11">
        <f t="shared" si="132"/>
        <v>47.483221476510067</v>
      </c>
      <c r="AB5522" s="11">
        <f>IFERROR(VLOOKUP(AD5522,[2]Sheet2!$M:$O,2,FALSE),0)</f>
        <v>0</v>
      </c>
      <c r="AC5522" s="11">
        <f>IFERROR(VLOOKUP(AD5522,[2]Sheet2!$M:$O,3,FALSE),0)</f>
        <v>0</v>
      </c>
      <c r="AD5522" s="10" t="s">
        <v>779</v>
      </c>
    </row>
    <row r="5523" spans="1:30" x14ac:dyDescent="0.45">
      <c r="A5523" t="s">
        <v>24</v>
      </c>
      <c r="B5523" t="s">
        <v>338</v>
      </c>
      <c r="C5523" t="s">
        <v>331</v>
      </c>
      <c r="D5523" s="5">
        <v>566.6</v>
      </c>
      <c r="E5523" s="5">
        <v>4000000</v>
      </c>
      <c r="F5523" s="5">
        <v>2745181.78</v>
      </c>
      <c r="L5523">
        <v>130387.99</v>
      </c>
      <c r="M5523" s="5">
        <v>13</v>
      </c>
      <c r="N5523" s="5">
        <v>43.58</v>
      </c>
      <c r="O5523" s="5">
        <v>3.36</v>
      </c>
      <c r="P5523" s="5">
        <v>7.73</v>
      </c>
      <c r="R5523" s="5">
        <v>146.43</v>
      </c>
      <c r="T5523">
        <v>168.63</v>
      </c>
      <c r="U5523" s="5">
        <v>222.09</v>
      </c>
      <c r="V5523" s="14">
        <v>-0.60799999999999998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555</v>
      </c>
      <c r="AA5523" s="11">
        <f t="shared" si="132"/>
        <v>42.692307692307693</v>
      </c>
      <c r="AB5523" s="11">
        <f>IFERROR(VLOOKUP(AD5523,[2]Sheet2!$M:$O,2,FALSE),0)</f>
        <v>0</v>
      </c>
      <c r="AC5523" s="11">
        <f>IFERROR(VLOOKUP(AD5523,[2]Sheet2!$M:$O,3,FALSE),0)</f>
        <v>0</v>
      </c>
      <c r="AD5523" s="10" t="s">
        <v>780</v>
      </c>
    </row>
    <row r="5524" spans="1:30" x14ac:dyDescent="0.45">
      <c r="A5524" t="s">
        <v>24</v>
      </c>
      <c r="B5524" t="s">
        <v>338</v>
      </c>
      <c r="C5524" t="s">
        <v>356</v>
      </c>
      <c r="D5524" s="5">
        <v>575</v>
      </c>
      <c r="E5524" s="5">
        <v>3200000</v>
      </c>
      <c r="F5524" s="5">
        <v>2508049.81</v>
      </c>
      <c r="L5524">
        <v>165327.81</v>
      </c>
      <c r="M5524" s="5">
        <v>20.64</v>
      </c>
      <c r="N5524" s="5">
        <v>27.86</v>
      </c>
      <c r="O5524" s="5">
        <v>3.22</v>
      </c>
      <c r="P5524" s="5">
        <v>11.59</v>
      </c>
      <c r="R5524" s="5">
        <v>89.71</v>
      </c>
      <c r="T5524">
        <v>178.38</v>
      </c>
      <c r="U5524" s="5">
        <v>287.82</v>
      </c>
      <c r="V5524" s="14">
        <v>-0.49940000000000001</v>
      </c>
      <c r="X5524" s="21">
        <v>0</v>
      </c>
      <c r="Y5524" s="12" t="str">
        <f>IFERROR(VLOOKUP(C5524,[1]Index!$D:$F,3,FALSE),"Non List")</f>
        <v>Life Insurance</v>
      </c>
      <c r="Z5524">
        <f>IFERROR(VLOOKUP(C5524,[1]LP!$B:$C,2,FALSE),0)</f>
        <v>576.5</v>
      </c>
      <c r="AA5524" s="11">
        <f t="shared" si="132"/>
        <v>27.931201550387595</v>
      </c>
      <c r="AB5524" s="11">
        <f>IFERROR(VLOOKUP(AD5524,[2]Sheet2!$M:$O,2,FALSE),0)</f>
        <v>0</v>
      </c>
      <c r="AC5524" s="11">
        <f>IFERROR(VLOOKUP(AD5524,[2]Sheet2!$M:$O,3,FALSE),0)</f>
        <v>0</v>
      </c>
      <c r="AD5524" s="10" t="s">
        <v>781</v>
      </c>
    </row>
    <row r="5525" spans="1:30" x14ac:dyDescent="0.45">
      <c r="A5525" t="s">
        <v>24</v>
      </c>
      <c r="B5525" t="s">
        <v>338</v>
      </c>
      <c r="C5525" t="s">
        <v>286</v>
      </c>
      <c r="D5525" s="5">
        <v>579.79999999999995</v>
      </c>
      <c r="E5525" s="5">
        <v>4545572.0999999996</v>
      </c>
      <c r="F5525" s="5">
        <v>2524115.071</v>
      </c>
      <c r="L5525">
        <v>132103.21100000001</v>
      </c>
      <c r="M5525" s="5">
        <v>11.6</v>
      </c>
      <c r="N5525" s="5">
        <v>49.98</v>
      </c>
      <c r="O5525" s="5">
        <v>3.73</v>
      </c>
      <c r="P5525" s="5">
        <v>7.47</v>
      </c>
      <c r="R5525" s="5">
        <v>186.43</v>
      </c>
      <c r="T5525">
        <v>155.53</v>
      </c>
      <c r="U5525" s="5">
        <v>201.48</v>
      </c>
      <c r="V5525" s="14">
        <v>-0.65249999999999997</v>
      </c>
      <c r="X5525" s="21">
        <v>0</v>
      </c>
      <c r="Y5525" s="12" t="str">
        <f>IFERROR(VLOOKUP(C5525,[1]Index!$D:$F,3,FALSE),"Non List")</f>
        <v>Life Insurance</v>
      </c>
      <c r="Z5525">
        <f>IFERROR(VLOOKUP(C5525,[1]LP!$B:$C,2,FALSE),0)</f>
        <v>540</v>
      </c>
      <c r="AA5525" s="11">
        <f t="shared" si="132"/>
        <v>46.551724137931039</v>
      </c>
      <c r="AB5525" s="11">
        <f>IFERROR(VLOOKUP(AD5525,[2]Sheet2!$M:$O,2,FALSE),0)</f>
        <v>0</v>
      </c>
      <c r="AC5525" s="11">
        <f>IFERROR(VLOOKUP(AD5525,[2]Sheet2!$M:$O,3,FALSE),0)</f>
        <v>0</v>
      </c>
      <c r="AD5525" s="10" t="s">
        <v>782</v>
      </c>
    </row>
    <row r="5526" spans="1:30" x14ac:dyDescent="0.45">
      <c r="A5526" t="s">
        <v>24</v>
      </c>
      <c r="B5526" t="s">
        <v>338</v>
      </c>
      <c r="C5526" t="s">
        <v>332</v>
      </c>
      <c r="D5526" s="5">
        <v>479</v>
      </c>
      <c r="E5526" s="5">
        <v>4184000</v>
      </c>
      <c r="F5526" s="5">
        <v>844627.9</v>
      </c>
      <c r="L5526">
        <v>110850.85</v>
      </c>
      <c r="M5526" s="5">
        <v>10.56</v>
      </c>
      <c r="N5526" s="5">
        <v>45.36</v>
      </c>
      <c r="O5526" s="5">
        <v>3.99</v>
      </c>
      <c r="P5526" s="5">
        <v>8.82</v>
      </c>
      <c r="R5526" s="5">
        <v>180.99</v>
      </c>
      <c r="T5526">
        <v>120.19</v>
      </c>
      <c r="U5526" s="5">
        <v>168.99</v>
      </c>
      <c r="V5526" s="14">
        <v>-0.6472</v>
      </c>
      <c r="X5526" s="21">
        <v>0</v>
      </c>
      <c r="Y5526" s="12" t="str">
        <f>IFERROR(VLOOKUP(C5526,[1]Index!$D:$F,3,FALSE),"Non List")</f>
        <v>Life Insurance</v>
      </c>
      <c r="Z5526">
        <f>IFERROR(VLOOKUP(C5526,[1]LP!$B:$C,2,FALSE),0)</f>
        <v>467.1</v>
      </c>
      <c r="AA5526" s="11">
        <f t="shared" si="132"/>
        <v>44.232954545454547</v>
      </c>
      <c r="AB5526" s="11">
        <f>IFERROR(VLOOKUP(AD5526,[2]Sheet2!$M:$O,2,FALSE),0)</f>
        <v>0</v>
      </c>
      <c r="AC5526" s="11">
        <f>IFERROR(VLOOKUP(AD5526,[2]Sheet2!$M:$O,3,FALSE),0)</f>
        <v>0</v>
      </c>
      <c r="AD5526" s="10" t="s">
        <v>783</v>
      </c>
    </row>
    <row r="5527" spans="1:30" x14ac:dyDescent="0.45">
      <c r="A5527" t="s">
        <v>24</v>
      </c>
      <c r="B5527" t="s">
        <v>338</v>
      </c>
      <c r="C5527" t="s">
        <v>333</v>
      </c>
      <c r="D5527" s="5">
        <v>462</v>
      </c>
      <c r="E5527" s="5">
        <v>8020383.602</v>
      </c>
      <c r="F5527" s="5">
        <v>1263059.6680000001</v>
      </c>
      <c r="L5527">
        <v>241397.329</v>
      </c>
      <c r="M5527" s="5">
        <v>12</v>
      </c>
      <c r="N5527" s="5">
        <v>38.5</v>
      </c>
      <c r="O5527" s="5">
        <v>3.99</v>
      </c>
      <c r="P5527" s="5">
        <v>10.4</v>
      </c>
      <c r="R5527" s="5">
        <v>153.62</v>
      </c>
      <c r="T5527">
        <v>115.75</v>
      </c>
      <c r="U5527" s="5">
        <v>176.78</v>
      </c>
      <c r="V5527" s="14">
        <v>-0.61739999999999995</v>
      </c>
      <c r="X5527" s="21">
        <v>0</v>
      </c>
      <c r="Y5527" s="12" t="str">
        <f>IFERROR(VLOOKUP(C5527,[1]Index!$D:$F,3,FALSE),"Non List")</f>
        <v>Life Insurance</v>
      </c>
      <c r="Z5527">
        <f>IFERROR(VLOOKUP(C5527,[1]LP!$B:$C,2,FALSE),0)</f>
        <v>423</v>
      </c>
      <c r="AA5527" s="11">
        <f t="shared" si="132"/>
        <v>35.25</v>
      </c>
      <c r="AB5527" s="11">
        <f>IFERROR(VLOOKUP(AD5527,[2]Sheet2!$M:$O,2,FALSE),0)</f>
        <v>0</v>
      </c>
      <c r="AC5527" s="11">
        <f>IFERROR(VLOOKUP(AD5527,[2]Sheet2!$M:$O,3,FALSE),0)</f>
        <v>0</v>
      </c>
      <c r="AD5527" s="10" t="s">
        <v>784</v>
      </c>
    </row>
    <row r="5528" spans="1:30" x14ac:dyDescent="0.45">
      <c r="A5528" t="s">
        <v>24</v>
      </c>
      <c r="B5528" t="s">
        <v>338</v>
      </c>
      <c r="C5528" t="s">
        <v>357</v>
      </c>
      <c r="D5528" s="5">
        <v>601.79999999999995</v>
      </c>
      <c r="E5528" s="5">
        <v>4296000</v>
      </c>
      <c r="F5528" s="5">
        <v>699868.69900000002</v>
      </c>
      <c r="L5528">
        <v>100396.50199999999</v>
      </c>
      <c r="M5528" s="5">
        <v>9.32</v>
      </c>
      <c r="N5528" s="5">
        <v>64.569999999999993</v>
      </c>
      <c r="O5528" s="5">
        <v>5.17</v>
      </c>
      <c r="P5528" s="5">
        <v>8.0399999999999991</v>
      </c>
      <c r="R5528" s="5">
        <v>333.83</v>
      </c>
      <c r="T5528">
        <v>116.29</v>
      </c>
      <c r="U5528" s="5">
        <v>156.16</v>
      </c>
      <c r="V5528" s="14">
        <v>-0.74050000000000005</v>
      </c>
      <c r="X5528" s="21">
        <v>0</v>
      </c>
      <c r="Y5528" s="12" t="str">
        <f>IFERROR(VLOOKUP(C5528,[1]Index!$D:$F,3,FALSE),"Non List")</f>
        <v>Life Insurance</v>
      </c>
      <c r="Z5528">
        <f>IFERROR(VLOOKUP(C5528,[1]LP!$B:$C,2,FALSE),0)</f>
        <v>564</v>
      </c>
      <c r="AA5528" s="11">
        <f t="shared" si="132"/>
        <v>60.515021459227469</v>
      </c>
      <c r="AB5528" s="11">
        <f>IFERROR(VLOOKUP(AD5528,[2]Sheet2!$M:$O,2,FALSE),0)</f>
        <v>0</v>
      </c>
      <c r="AC5528" s="11">
        <f>IFERROR(VLOOKUP(AD5528,[2]Sheet2!$M:$O,3,FALSE),0)</f>
        <v>0</v>
      </c>
      <c r="AD5528" s="10" t="s">
        <v>785</v>
      </c>
    </row>
    <row r="5529" spans="1:30" x14ac:dyDescent="0.45">
      <c r="A5529" t="s">
        <v>24</v>
      </c>
      <c r="B5529" t="s">
        <v>338</v>
      </c>
      <c r="C5529" t="s">
        <v>271</v>
      </c>
      <c r="D5529" s="5">
        <v>893.5</v>
      </c>
      <c r="E5529" s="5">
        <v>1644241.94</v>
      </c>
      <c r="F5529" s="5">
        <v>1463786.06</v>
      </c>
      <c r="L5529">
        <v>146176.31</v>
      </c>
      <c r="M5529" s="5">
        <v>35.56</v>
      </c>
      <c r="N5529" s="5">
        <v>25.13</v>
      </c>
      <c r="O5529" s="5">
        <v>4.7300000000000004</v>
      </c>
      <c r="P5529" s="5">
        <v>18.809999999999999</v>
      </c>
      <c r="R5529" s="5">
        <v>118.86</v>
      </c>
      <c r="T5529">
        <v>189.02</v>
      </c>
      <c r="U5529" s="5">
        <v>388.89</v>
      </c>
      <c r="V5529" s="14">
        <v>-0.56479999999999997</v>
      </c>
      <c r="X5529" s="21">
        <v>0</v>
      </c>
      <c r="Y5529" s="12" t="str">
        <f>IFERROR(VLOOKUP(C5529,[1]Index!$D:$F,3,FALSE),"Non List")</f>
        <v>Non Life Insurance</v>
      </c>
      <c r="Z5529">
        <f>IFERROR(VLOOKUP(C5529,[1]LP!$B:$C,2,FALSE),0)</f>
        <v>930</v>
      </c>
      <c r="AA5529" s="11">
        <f t="shared" si="132"/>
        <v>26.152980877390323</v>
      </c>
      <c r="AB5529" s="11">
        <f>IFERROR(VLOOKUP(AD5529,[2]Sheet2!$M:$O,2,FALSE),0)</f>
        <v>0</v>
      </c>
      <c r="AC5529" s="11">
        <f>IFERROR(VLOOKUP(AD5529,[2]Sheet2!$M:$O,3,FALSE),0)</f>
        <v>0</v>
      </c>
      <c r="AD5529" s="10" t="s">
        <v>786</v>
      </c>
    </row>
    <row r="5530" spans="1:30" x14ac:dyDescent="0.45">
      <c r="A5530" t="s">
        <v>24</v>
      </c>
      <c r="B5530" t="s">
        <v>338</v>
      </c>
      <c r="C5530" t="s">
        <v>272</v>
      </c>
      <c r="D5530" s="5">
        <v>858</v>
      </c>
      <c r="E5530" s="5">
        <v>2012360.6185999999</v>
      </c>
      <c r="F5530" s="5">
        <v>2247971.3843</v>
      </c>
      <c r="L5530">
        <v>88043.448000000004</v>
      </c>
      <c r="M5530" s="5">
        <v>17.48</v>
      </c>
      <c r="N5530" s="5">
        <v>49.08</v>
      </c>
      <c r="O5530" s="5">
        <v>4.05</v>
      </c>
      <c r="P5530" s="5">
        <v>8.27</v>
      </c>
      <c r="R5530" s="5">
        <v>198.77</v>
      </c>
      <c r="T5530">
        <v>211.71</v>
      </c>
      <c r="U5530" s="5">
        <v>288.56</v>
      </c>
      <c r="V5530" s="14">
        <v>-0.66369999999999996</v>
      </c>
      <c r="Y5530" s="12" t="str">
        <f>IFERROR(VLOOKUP(C5530,[1]Index!$D:$F,3,FALSE),"Non List")</f>
        <v>Non Life Insurance</v>
      </c>
      <c r="Z5530">
        <f>IFERROR(VLOOKUP(C5530,[1]LP!$B:$C,2,FALSE),0)</f>
        <v>843</v>
      </c>
      <c r="AA5530" s="11">
        <f t="shared" si="132"/>
        <v>48.226544622425628</v>
      </c>
      <c r="AB5530" s="11">
        <f>IFERROR(VLOOKUP(AD5530,[2]Sheet2!$M:$O,2,FALSE),0)</f>
        <v>0</v>
      </c>
      <c r="AC5530" s="11">
        <f>IFERROR(VLOOKUP(AD5530,[2]Sheet2!$M:$O,3,FALSE),0)</f>
        <v>0</v>
      </c>
      <c r="AD5530" s="10" t="s">
        <v>787</v>
      </c>
    </row>
    <row r="5531" spans="1:30" x14ac:dyDescent="0.45">
      <c r="A5531" t="s">
        <v>24</v>
      </c>
      <c r="B5531" t="s">
        <v>338</v>
      </c>
      <c r="C5531" t="s">
        <v>273</v>
      </c>
      <c r="D5531" s="5">
        <v>854</v>
      </c>
      <c r="E5531" s="5">
        <v>1459275.79</v>
      </c>
      <c r="F5531" s="5">
        <v>1503581.77</v>
      </c>
      <c r="L5531">
        <v>51460.27</v>
      </c>
      <c r="M5531" s="5">
        <v>14.08</v>
      </c>
      <c r="N5531" s="5">
        <v>60.65</v>
      </c>
      <c r="O5531" s="5">
        <v>4.21</v>
      </c>
      <c r="P5531" s="5">
        <v>6.95</v>
      </c>
      <c r="R5531" s="5">
        <v>255.34</v>
      </c>
      <c r="T5531">
        <v>203.04</v>
      </c>
      <c r="U5531" s="5">
        <v>253.62</v>
      </c>
      <c r="V5531" s="14">
        <v>-0.70299999999999996</v>
      </c>
      <c r="Y5531" s="12" t="str">
        <f>IFERROR(VLOOKUP(C5531,[1]Index!$D:$F,3,FALSE),"Non List")</f>
        <v>Non Life Insurance</v>
      </c>
      <c r="Z5531">
        <f>IFERROR(VLOOKUP(C5531,[1]LP!$B:$C,2,FALSE),0)</f>
        <v>844</v>
      </c>
      <c r="AA5531" s="11">
        <f t="shared" si="132"/>
        <v>59.94318181818182</v>
      </c>
      <c r="AB5531" s="11">
        <f>IFERROR(VLOOKUP(AD5531,[2]Sheet2!$M:$O,2,FALSE),0)</f>
        <v>0</v>
      </c>
      <c r="AC5531" s="11">
        <f>IFERROR(VLOOKUP(AD5531,[2]Sheet2!$M:$O,3,FALSE),0)</f>
        <v>0</v>
      </c>
      <c r="AD5531" s="10" t="s">
        <v>788</v>
      </c>
    </row>
    <row r="5532" spans="1:30" x14ac:dyDescent="0.45">
      <c r="A5532" t="s">
        <v>24</v>
      </c>
      <c r="B5532" t="s">
        <v>338</v>
      </c>
      <c r="C5532" t="s">
        <v>277</v>
      </c>
      <c r="D5532" s="5">
        <v>773</v>
      </c>
      <c r="E5532" s="5">
        <v>2654947.2999999998</v>
      </c>
      <c r="F5532" s="5">
        <v>2485777.06</v>
      </c>
      <c r="L5532">
        <v>155527.97</v>
      </c>
      <c r="M5532" s="5">
        <v>23.4</v>
      </c>
      <c r="N5532" s="5">
        <v>33.03</v>
      </c>
      <c r="O5532" s="5">
        <v>3.99</v>
      </c>
      <c r="P5532" s="5">
        <v>12.1</v>
      </c>
      <c r="R5532" s="5">
        <v>131.79</v>
      </c>
      <c r="T5532">
        <v>193.63</v>
      </c>
      <c r="U5532" s="5">
        <v>319.29000000000002</v>
      </c>
      <c r="V5532" s="14">
        <v>-0.58689999999999998</v>
      </c>
      <c r="Y5532" s="12" t="str">
        <f>IFERROR(VLOOKUP(C5532,[1]Index!$D:$F,3,FALSE),"Non List")</f>
        <v>Non Life Insurance</v>
      </c>
      <c r="Z5532">
        <f>IFERROR(VLOOKUP(C5532,[1]LP!$B:$C,2,FALSE),0)</f>
        <v>757.5</v>
      </c>
      <c r="AA5532" s="11">
        <f t="shared" si="132"/>
        <v>32.371794871794876</v>
      </c>
      <c r="AB5532" s="11">
        <f>IFERROR(VLOOKUP(AD5532,[2]Sheet2!$M:$O,2,FALSE),0)</f>
        <v>0</v>
      </c>
      <c r="AC5532" s="11">
        <f>IFERROR(VLOOKUP(AD5532,[2]Sheet2!$M:$O,3,FALSE),0)</f>
        <v>0</v>
      </c>
      <c r="AD5532" s="10" t="s">
        <v>789</v>
      </c>
    </row>
    <row r="5533" spans="1:30" x14ac:dyDescent="0.45">
      <c r="A5533" t="s">
        <v>24</v>
      </c>
      <c r="B5533" t="s">
        <v>338</v>
      </c>
      <c r="C5533" t="s">
        <v>280</v>
      </c>
      <c r="D5533" s="5">
        <v>819</v>
      </c>
      <c r="E5533" s="5">
        <v>1376122.26</v>
      </c>
      <c r="F5533" s="5">
        <v>1401968.84</v>
      </c>
      <c r="L5533">
        <v>51636.21</v>
      </c>
      <c r="M5533" s="5">
        <v>15</v>
      </c>
      <c r="N5533" s="5">
        <v>54.6</v>
      </c>
      <c r="O5533" s="5">
        <v>4.0599999999999996</v>
      </c>
      <c r="P5533" s="5">
        <v>7.43</v>
      </c>
      <c r="R5533" s="5">
        <v>221.68</v>
      </c>
      <c r="T5533">
        <v>201.88</v>
      </c>
      <c r="U5533" s="5">
        <v>261.02999999999997</v>
      </c>
      <c r="V5533" s="14">
        <v>-0.68130000000000002</v>
      </c>
      <c r="Y5533" s="12" t="str">
        <f>IFERROR(VLOOKUP(C5533,[1]Index!$D:$F,3,FALSE),"Non List")</f>
        <v>Non Life Insurance</v>
      </c>
      <c r="Z5533">
        <f>IFERROR(VLOOKUP(C5533,[1]LP!$B:$C,2,FALSE),0)</f>
        <v>864.9</v>
      </c>
      <c r="AA5533" s="11">
        <f t="shared" si="132"/>
        <v>57.66</v>
      </c>
      <c r="AB5533" s="11">
        <f>IFERROR(VLOOKUP(AD5533,[2]Sheet2!$M:$O,2,FALSE),0)</f>
        <v>0</v>
      </c>
      <c r="AC5533" s="11">
        <f>IFERROR(VLOOKUP(AD5533,[2]Sheet2!$M:$O,3,FALSE),0)</f>
        <v>0</v>
      </c>
      <c r="AD5533" s="10" t="s">
        <v>790</v>
      </c>
    </row>
    <row r="5534" spans="1:30" x14ac:dyDescent="0.45">
      <c r="A5534" t="s">
        <v>24</v>
      </c>
      <c r="B5534" t="s">
        <v>338</v>
      </c>
      <c r="C5534" t="s">
        <v>281</v>
      </c>
      <c r="D5534" s="5">
        <v>15270.4</v>
      </c>
      <c r="E5534" s="5">
        <v>266639.06</v>
      </c>
      <c r="F5534" s="5">
        <v>14722500.73</v>
      </c>
      <c r="L5534">
        <v>137665.45000000001</v>
      </c>
      <c r="M5534" s="5">
        <v>206.48</v>
      </c>
      <c r="N5534" s="5">
        <v>73.959999999999994</v>
      </c>
      <c r="O5534" s="5">
        <v>2.72</v>
      </c>
      <c r="P5534" s="5">
        <v>3.67</v>
      </c>
      <c r="R5534" s="5">
        <v>201.17</v>
      </c>
      <c r="T5534">
        <v>5621.51</v>
      </c>
      <c r="U5534" s="5">
        <v>5110.42</v>
      </c>
      <c r="V5534" s="14">
        <v>-0.6653</v>
      </c>
      <c r="Y5534" s="12" t="str">
        <f>IFERROR(VLOOKUP(C5534,[1]Index!$D:$F,3,FALSE),"Non List")</f>
        <v>Non Life Insurance</v>
      </c>
      <c r="Z5534">
        <f>IFERROR(VLOOKUP(C5534,[1]LP!$B:$C,2,FALSE),0)</f>
        <v>14160</v>
      </c>
      <c r="AA5534" s="11">
        <f t="shared" si="132"/>
        <v>68.578070515304148</v>
      </c>
      <c r="AB5534" s="11">
        <f>IFERROR(VLOOKUP(AD5534,[2]Sheet2!$M:$O,2,FALSE),0)</f>
        <v>0</v>
      </c>
      <c r="AC5534" s="11">
        <f>IFERROR(VLOOKUP(AD5534,[2]Sheet2!$M:$O,3,FALSE),0)</f>
        <v>0</v>
      </c>
      <c r="AD5534" s="10" t="s">
        <v>791</v>
      </c>
    </row>
    <row r="5535" spans="1:30" x14ac:dyDescent="0.45">
      <c r="A5535" t="s">
        <v>24</v>
      </c>
      <c r="B5535" t="s">
        <v>338</v>
      </c>
      <c r="C5535" t="s">
        <v>282</v>
      </c>
      <c r="D5535" s="5">
        <v>557</v>
      </c>
      <c r="E5535" s="5">
        <v>3029334.64</v>
      </c>
      <c r="F5535" s="5">
        <v>1751487.69</v>
      </c>
      <c r="L5535">
        <v>51102.400000000001</v>
      </c>
      <c r="M5535" s="5">
        <v>6.72</v>
      </c>
      <c r="N5535" s="5">
        <v>82.89</v>
      </c>
      <c r="O5535" s="5">
        <v>3.53</v>
      </c>
      <c r="P5535" s="5">
        <v>4.28</v>
      </c>
      <c r="R5535" s="5">
        <v>292.60000000000002</v>
      </c>
      <c r="T5535">
        <v>157.82</v>
      </c>
      <c r="U5535" s="5">
        <v>154.47</v>
      </c>
      <c r="V5535" s="14">
        <v>-0.72270000000000001</v>
      </c>
      <c r="Y5535" s="12" t="str">
        <f>IFERROR(VLOOKUP(C5535,[1]Index!$D:$F,3,FALSE),"Non List")</f>
        <v>Non Life Insurance</v>
      </c>
      <c r="Z5535">
        <f>IFERROR(VLOOKUP(C5535,[1]LP!$B:$C,2,FALSE),0)</f>
        <v>543.1</v>
      </c>
      <c r="AA5535" s="11">
        <f t="shared" si="132"/>
        <v>80.818452380952394</v>
      </c>
      <c r="AB5535" s="11">
        <f>IFERROR(VLOOKUP(AD5535,[2]Sheet2!$M:$O,2,FALSE),0)</f>
        <v>0</v>
      </c>
      <c r="AC5535" s="11">
        <f>IFERROR(VLOOKUP(AD5535,[2]Sheet2!$M:$O,3,FALSE),0)</f>
        <v>0</v>
      </c>
      <c r="AD5535" s="10" t="s">
        <v>792</v>
      </c>
    </row>
    <row r="5536" spans="1:30" x14ac:dyDescent="0.45">
      <c r="A5536" t="s">
        <v>24</v>
      </c>
      <c r="B5536" t="s">
        <v>338</v>
      </c>
      <c r="C5536" t="s">
        <v>287</v>
      </c>
      <c r="D5536" s="5">
        <v>609</v>
      </c>
      <c r="E5536" s="5">
        <v>2301535</v>
      </c>
      <c r="F5536" s="5">
        <v>1951230.12</v>
      </c>
      <c r="L5536">
        <v>76414.75</v>
      </c>
      <c r="M5536" s="5">
        <v>13.28</v>
      </c>
      <c r="N5536" s="5">
        <v>45.86</v>
      </c>
      <c r="O5536" s="5">
        <v>3.3</v>
      </c>
      <c r="P5536" s="5">
        <v>7.19</v>
      </c>
      <c r="R5536" s="5">
        <v>151.34</v>
      </c>
      <c r="T5536">
        <v>184.78</v>
      </c>
      <c r="U5536" s="5">
        <v>234.97</v>
      </c>
      <c r="V5536" s="14">
        <v>-0.61419999999999997</v>
      </c>
      <c r="Y5536" s="12" t="str">
        <f>IFERROR(VLOOKUP(C5536,[1]Index!$D:$F,3,FALSE),"Non List")</f>
        <v>Non Life Insurance</v>
      </c>
      <c r="Z5536">
        <f>IFERROR(VLOOKUP(C5536,[1]LP!$B:$C,2,FALSE),0)</f>
        <v>642.4</v>
      </c>
      <c r="AA5536" s="11">
        <f t="shared" si="132"/>
        <v>48.373493975903614</v>
      </c>
      <c r="AB5536" s="11">
        <f>IFERROR(VLOOKUP(AD5536,[2]Sheet2!$M:$O,2,FALSE),0)</f>
        <v>0</v>
      </c>
      <c r="AC5536" s="11">
        <f>IFERROR(VLOOKUP(AD5536,[2]Sheet2!$M:$O,3,FALSE),0)</f>
        <v>0</v>
      </c>
      <c r="AD5536" s="10" t="s">
        <v>793</v>
      </c>
    </row>
    <row r="5537" spans="1:30" x14ac:dyDescent="0.45">
      <c r="A5537" t="s">
        <v>24</v>
      </c>
      <c r="B5537" t="s">
        <v>338</v>
      </c>
      <c r="C5537" t="s">
        <v>288</v>
      </c>
      <c r="D5537" s="5">
        <v>548</v>
      </c>
      <c r="E5537" s="5">
        <v>2000000</v>
      </c>
      <c r="F5537" s="5">
        <v>616785.82999999996</v>
      </c>
      <c r="L5537">
        <v>27211.02</v>
      </c>
      <c r="M5537" s="5">
        <v>5.44</v>
      </c>
      <c r="N5537" s="5">
        <v>100.74</v>
      </c>
      <c r="O5537" s="5">
        <v>4.1900000000000004</v>
      </c>
      <c r="P5537" s="5">
        <v>4.16</v>
      </c>
      <c r="R5537" s="5">
        <v>422.1</v>
      </c>
      <c r="T5537">
        <v>130.84</v>
      </c>
      <c r="U5537" s="5">
        <v>126.55</v>
      </c>
      <c r="V5537" s="14">
        <v>-0.76910000000000001</v>
      </c>
      <c r="Y5537" s="12" t="str">
        <f>IFERROR(VLOOKUP(C5537,[1]Index!$D:$F,3,FALSE),"Non List")</f>
        <v>Non Life Insurance</v>
      </c>
      <c r="Z5537">
        <f>IFERROR(VLOOKUP(C5537,[1]LP!$B:$C,2,FALSE),0)</f>
        <v>573.9</v>
      </c>
      <c r="AA5537" s="11">
        <f t="shared" si="132"/>
        <v>105.49632352941175</v>
      </c>
      <c r="AB5537" s="11">
        <f>IFERROR(VLOOKUP(AD5537,[2]Sheet2!$M:$O,2,FALSE),0)</f>
        <v>0</v>
      </c>
      <c r="AC5537" s="11">
        <f>IFERROR(VLOOKUP(AD5537,[2]Sheet2!$M:$O,3,FALSE),0)</f>
        <v>0</v>
      </c>
      <c r="AD5537" s="10" t="s">
        <v>794</v>
      </c>
    </row>
    <row r="5538" spans="1:30" x14ac:dyDescent="0.45">
      <c r="A5538" t="s">
        <v>24</v>
      </c>
      <c r="B5538" t="s">
        <v>338</v>
      </c>
      <c r="C5538" t="s">
        <v>335</v>
      </c>
      <c r="D5538" s="5">
        <v>768</v>
      </c>
      <c r="E5538" s="5">
        <v>2806549.9</v>
      </c>
      <c r="F5538" s="5">
        <v>4364468.4800000004</v>
      </c>
      <c r="L5538">
        <v>140061.29</v>
      </c>
      <c r="M5538" s="5">
        <v>19.96</v>
      </c>
      <c r="N5538" s="5">
        <v>38.479999999999997</v>
      </c>
      <c r="O5538" s="5">
        <v>3.01</v>
      </c>
      <c r="P5538" s="5">
        <v>7.81</v>
      </c>
      <c r="R5538" s="5">
        <v>115.82</v>
      </c>
      <c r="T5538">
        <v>255.51</v>
      </c>
      <c r="U5538" s="5">
        <v>338.75</v>
      </c>
      <c r="V5538" s="14">
        <v>-0.55889999999999995</v>
      </c>
      <c r="Y5538" s="12" t="str">
        <f>IFERROR(VLOOKUP(C5538,[1]Index!$D:$F,3,FALSE),"Non List")</f>
        <v>Non Life Insurance</v>
      </c>
      <c r="Z5538">
        <f>IFERROR(VLOOKUP(C5538,[1]LP!$B:$C,2,FALSE),0)</f>
        <v>754</v>
      </c>
      <c r="AA5538" s="11">
        <f t="shared" si="132"/>
        <v>37.77555110220441</v>
      </c>
      <c r="AB5538" s="11">
        <f>IFERROR(VLOOKUP(AD5538,[2]Sheet2!$M:$O,2,FALSE),0)</f>
        <v>0</v>
      </c>
      <c r="AC5538" s="11">
        <f>IFERROR(VLOOKUP(AD5538,[2]Sheet2!$M:$O,3,FALSE),0)</f>
        <v>0</v>
      </c>
      <c r="AD5538" s="10" t="s">
        <v>795</v>
      </c>
    </row>
    <row r="5539" spans="1:30" x14ac:dyDescent="0.45">
      <c r="A5539" t="s">
        <v>24</v>
      </c>
      <c r="B5539" t="s">
        <v>338</v>
      </c>
      <c r="C5539" t="s">
        <v>336</v>
      </c>
      <c r="D5539" s="5">
        <v>722</v>
      </c>
      <c r="E5539" s="5">
        <v>2622638.2000000002</v>
      </c>
      <c r="F5539" s="5">
        <v>3212711.92</v>
      </c>
      <c r="L5539">
        <v>57055.91</v>
      </c>
      <c r="M5539" s="5">
        <v>8.68</v>
      </c>
      <c r="N5539" s="5">
        <v>83.18</v>
      </c>
      <c r="O5539" s="5">
        <v>3.24</v>
      </c>
      <c r="P5539" s="5">
        <v>3.91</v>
      </c>
      <c r="R5539" s="5">
        <v>269.5</v>
      </c>
      <c r="T5539">
        <v>222.5</v>
      </c>
      <c r="U5539" s="5">
        <v>208.46</v>
      </c>
      <c r="V5539" s="14">
        <v>-0.71130000000000004</v>
      </c>
      <c r="Y5539" s="12" t="str">
        <f>IFERROR(VLOOKUP(C5539,[1]Index!$D:$F,3,FALSE),"Non List")</f>
        <v>Non Life Insurance</v>
      </c>
      <c r="Z5539">
        <f>IFERROR(VLOOKUP(C5539,[1]LP!$B:$C,2,FALSE),0)</f>
        <v>714</v>
      </c>
      <c r="AA5539" s="11">
        <f t="shared" si="132"/>
        <v>82.258064516129039</v>
      </c>
      <c r="AB5539" s="11">
        <f>IFERROR(VLOOKUP(AD5539,[2]Sheet2!$M:$O,2,FALSE),0)</f>
        <v>0</v>
      </c>
      <c r="AC5539" s="11">
        <f>IFERROR(VLOOKUP(AD5539,[2]Sheet2!$M:$O,3,FALSE),0)</f>
        <v>0</v>
      </c>
      <c r="AD5539" s="10" t="s">
        <v>796</v>
      </c>
    </row>
    <row r="5540" spans="1:30" x14ac:dyDescent="0.45">
      <c r="A5540" t="s">
        <v>24</v>
      </c>
      <c r="B5540" t="s">
        <v>338</v>
      </c>
      <c r="C5540" t="s">
        <v>337</v>
      </c>
      <c r="D5540" s="5">
        <v>608</v>
      </c>
      <c r="E5540" s="5">
        <v>1904568</v>
      </c>
      <c r="F5540" s="5">
        <v>1335170.3700000001</v>
      </c>
      <c r="L5540">
        <v>38699.699999999997</v>
      </c>
      <c r="M5540" s="5">
        <v>8.1199999999999992</v>
      </c>
      <c r="N5540" s="5">
        <v>74.88</v>
      </c>
      <c r="O5540" s="5">
        <v>3.57</v>
      </c>
      <c r="P5540" s="5">
        <v>4.78</v>
      </c>
      <c r="R5540" s="5">
        <v>267.32</v>
      </c>
      <c r="T5540">
        <v>170.1</v>
      </c>
      <c r="U5540" s="5">
        <v>176.29</v>
      </c>
      <c r="V5540" s="14">
        <v>-0.71009999999999995</v>
      </c>
      <c r="Y5540" s="12" t="str">
        <f>IFERROR(VLOOKUP(C5540,[1]Index!$D:$F,3,FALSE),"Non List")</f>
        <v>Non Life Insurance</v>
      </c>
      <c r="Z5540">
        <f>IFERROR(VLOOKUP(C5540,[1]LP!$B:$C,2,FALSE),0)</f>
        <v>634</v>
      </c>
      <c r="AA5540" s="11">
        <f t="shared" si="132"/>
        <v>78.078817733990149</v>
      </c>
      <c r="AB5540" s="11">
        <f>IFERROR(VLOOKUP(AD5540,[2]Sheet2!$M:$O,2,FALSE),0)</f>
        <v>0</v>
      </c>
      <c r="AC5540" s="11">
        <f>IFERROR(VLOOKUP(AD5540,[2]Sheet2!$M:$O,3,FALSE),0)</f>
        <v>0</v>
      </c>
      <c r="AD5540" s="10" t="s">
        <v>797</v>
      </c>
    </row>
    <row r="5541" spans="1:30" x14ac:dyDescent="0.45">
      <c r="A5541" t="s">
        <v>55</v>
      </c>
      <c r="B5541" t="s">
        <v>181</v>
      </c>
      <c r="C5541" t="s">
        <v>289</v>
      </c>
      <c r="D5541">
        <v>826</v>
      </c>
      <c r="E5541" s="5">
        <v>1128090.44</v>
      </c>
      <c r="F5541">
        <v>1049910.25</v>
      </c>
      <c r="L5541">
        <v>178430.45699999999</v>
      </c>
      <c r="M5541">
        <v>15.81</v>
      </c>
      <c r="N5541">
        <v>52.25</v>
      </c>
      <c r="O5541">
        <v>4.28</v>
      </c>
      <c r="P5541">
        <v>8.19</v>
      </c>
      <c r="R5541">
        <v>223.63</v>
      </c>
      <c r="T5541">
        <v>193.07</v>
      </c>
      <c r="U5541">
        <v>262.07</v>
      </c>
      <c r="V5541" s="4">
        <v>-0.68269999999999997</v>
      </c>
      <c r="Y5541" s="12" t="str">
        <f>IFERROR(VLOOKUP(C5541,[1]Index!$D:$F,3,FALSE),"Non List")</f>
        <v>Hotels And Tourism</v>
      </c>
      <c r="Z5541">
        <f>IFERROR(VLOOKUP(C5541,[1]LP!$B:$C,2,FALSE),0)</f>
        <v>808</v>
      </c>
      <c r="AA5541" s="11">
        <f t="shared" ref="AA5541:AA5562" si="133">IFERROR(Z5541/M5541,0)</f>
        <v>51.106894370651482</v>
      </c>
      <c r="AB5541" s="11">
        <f>IFERROR(VLOOKUP(AD5541,[2]Sheet2!$M:$O,2,FALSE),0)</f>
        <v>0</v>
      </c>
      <c r="AC5541" s="11">
        <f>IFERROR(VLOOKUP(AD5541,[2]Sheet2!$M:$O,3,FALSE),0)</f>
        <v>5.2632000000000003</v>
      </c>
      <c r="AD5541" s="10" t="s">
        <v>504</v>
      </c>
    </row>
    <row r="5542" spans="1:30" x14ac:dyDescent="0.45">
      <c r="A5542" t="s">
        <v>55</v>
      </c>
      <c r="B5542" t="s">
        <v>181</v>
      </c>
      <c r="C5542" t="s">
        <v>290</v>
      </c>
      <c r="D5542">
        <v>468.8</v>
      </c>
      <c r="E5542" s="5">
        <v>884715.06</v>
      </c>
      <c r="F5542">
        <v>1210168.22</v>
      </c>
      <c r="L5542">
        <v>545154.96100000001</v>
      </c>
      <c r="M5542">
        <v>6.16</v>
      </c>
      <c r="N5542">
        <v>76.099999999999994</v>
      </c>
      <c r="O5542">
        <v>19.8</v>
      </c>
      <c r="P5542">
        <v>26.02</v>
      </c>
      <c r="R5542">
        <v>1506.78</v>
      </c>
      <c r="T5542">
        <v>23.68</v>
      </c>
      <c r="U5542">
        <v>57.29</v>
      </c>
      <c r="V5542" s="4">
        <v>-0.87780000000000002</v>
      </c>
      <c r="Y5542" s="12" t="str">
        <f>IFERROR(VLOOKUP(C5542,[1]Index!$D:$F,3,FALSE),"Non List")</f>
        <v>Hotels And Tourism</v>
      </c>
      <c r="Z5542">
        <f>IFERROR(VLOOKUP(C5542,[1]LP!$B:$C,2,FALSE),0)</f>
        <v>478</v>
      </c>
      <c r="AA5542" s="11">
        <f t="shared" si="133"/>
        <v>77.597402597402592</v>
      </c>
      <c r="AB5542" s="11">
        <f>IFERROR(VLOOKUP(AD5542,[2]Sheet2!$M:$O,2,FALSE),0)</f>
        <v>5</v>
      </c>
      <c r="AC5542" s="11">
        <f>IFERROR(VLOOKUP(AD5542,[2]Sheet2!$M:$O,3,FALSE),0)</f>
        <v>26.578900000000001</v>
      </c>
      <c r="AD5542" s="10" t="s">
        <v>505</v>
      </c>
    </row>
    <row r="5543" spans="1:30" x14ac:dyDescent="0.45">
      <c r="A5543" t="s">
        <v>55</v>
      </c>
      <c r="B5543" t="s">
        <v>181</v>
      </c>
      <c r="C5543" t="s">
        <v>291</v>
      </c>
      <c r="D5543">
        <v>895</v>
      </c>
      <c r="E5543" s="5">
        <v>1886654</v>
      </c>
      <c r="F5543">
        <v>657734.75300000003</v>
      </c>
      <c r="L5543">
        <v>382640.10499999998</v>
      </c>
      <c r="M5543">
        <v>20.28</v>
      </c>
      <c r="N5543">
        <v>44.13</v>
      </c>
      <c r="O5543">
        <v>6.64</v>
      </c>
      <c r="P5543">
        <v>15.04</v>
      </c>
      <c r="R5543">
        <v>293.02</v>
      </c>
      <c r="T5543">
        <v>134.86000000000001</v>
      </c>
      <c r="U5543">
        <v>248.07</v>
      </c>
      <c r="V5543" s="4">
        <v>-0.7228</v>
      </c>
      <c r="Y5543" s="12" t="str">
        <f>IFERROR(VLOOKUP(C5543,[1]Index!$D:$F,3,FALSE),"Non List")</f>
        <v>Hotels And Tourism</v>
      </c>
      <c r="Z5543">
        <f>IFERROR(VLOOKUP(C5543,[1]LP!$B:$C,2,FALSE),0)</f>
        <v>838</v>
      </c>
      <c r="AA5543" s="11">
        <f t="shared" si="133"/>
        <v>41.321499013806701</v>
      </c>
      <c r="AB5543" s="11">
        <f>IFERROR(VLOOKUP(AD5543,[2]Sheet2!$M:$O,2,FALSE),0)</f>
        <v>4</v>
      </c>
      <c r="AC5543" s="11">
        <f>IFERROR(VLOOKUP(AD5543,[2]Sheet2!$M:$O,3,FALSE),0)</f>
        <v>11</v>
      </c>
      <c r="AD5543" s="10" t="s">
        <v>506</v>
      </c>
    </row>
    <row r="5544" spans="1:30" x14ac:dyDescent="0.45">
      <c r="A5544" t="s">
        <v>55</v>
      </c>
      <c r="B5544" t="s">
        <v>181</v>
      </c>
      <c r="C5544" t="s">
        <v>292</v>
      </c>
      <c r="D5544">
        <v>1096</v>
      </c>
      <c r="E5544" s="5">
        <v>1534091</v>
      </c>
      <c r="F5544">
        <v>-234471.546</v>
      </c>
      <c r="L5544">
        <v>151162.516</v>
      </c>
      <c r="M5544">
        <v>9.85</v>
      </c>
      <c r="N5544">
        <v>111.27</v>
      </c>
      <c r="O5544">
        <v>12.94</v>
      </c>
      <c r="P5544">
        <v>11.63</v>
      </c>
      <c r="R5544">
        <v>1439.83</v>
      </c>
      <c r="T5544">
        <v>84.72</v>
      </c>
      <c r="U5544">
        <v>137.03</v>
      </c>
      <c r="V5544" s="4">
        <v>-0.875</v>
      </c>
      <c r="Y5544" s="12" t="str">
        <f>IFERROR(VLOOKUP(C5544,[1]Index!$D:$F,3,FALSE),"Non List")</f>
        <v>Hotels And Tourism</v>
      </c>
      <c r="Z5544">
        <f>IFERROR(VLOOKUP(C5544,[1]LP!$B:$C,2,FALSE),0)</f>
        <v>915.6</v>
      </c>
      <c r="AA5544" s="11">
        <f t="shared" si="133"/>
        <v>92.954314720812192</v>
      </c>
      <c r="AB5544" s="11">
        <f>IFERROR(VLOOKUP(AD5544,[2]Sheet2!$M:$O,2,FALSE),0)</f>
        <v>0</v>
      </c>
      <c r="AC5544" s="11">
        <f>IFERROR(VLOOKUP(AD5544,[2]Sheet2!$M:$O,3,FALSE),0)</f>
        <v>0</v>
      </c>
      <c r="AD5544" s="10" t="s">
        <v>507</v>
      </c>
    </row>
    <row r="5545" spans="1:30" x14ac:dyDescent="0.45">
      <c r="A5545" t="s">
        <v>55</v>
      </c>
      <c r="B5545" t="s">
        <v>181</v>
      </c>
      <c r="C5545" t="s">
        <v>324</v>
      </c>
      <c r="D5545">
        <v>890</v>
      </c>
      <c r="E5545" s="5">
        <v>600000</v>
      </c>
      <c r="F5545">
        <v>-18037.21</v>
      </c>
      <c r="L5545">
        <v>31905.439999999999</v>
      </c>
      <c r="M5545">
        <v>5.31</v>
      </c>
      <c r="N5545">
        <v>167.61</v>
      </c>
      <c r="O5545">
        <v>9.18</v>
      </c>
      <c r="P5545">
        <v>5.48</v>
      </c>
      <c r="R5545">
        <v>1538.66</v>
      </c>
      <c r="T5545">
        <v>96.99</v>
      </c>
      <c r="U5545">
        <v>107.65</v>
      </c>
      <c r="V5545" s="4">
        <v>-0.879</v>
      </c>
      <c r="Y5545" s="12" t="str">
        <f>IFERROR(VLOOKUP(C5545,[1]Index!$D:$F,3,FALSE),"Non List")</f>
        <v>Hotels And Tourism</v>
      </c>
      <c r="Z5545">
        <f>IFERROR(VLOOKUP(C5545,[1]LP!$B:$C,2,FALSE),0)</f>
        <v>867</v>
      </c>
      <c r="AA5545" s="11">
        <f t="shared" si="133"/>
        <v>163.27683615819211</v>
      </c>
      <c r="AB5545" s="11">
        <f>IFERROR(VLOOKUP(AD5545,[2]Sheet2!$M:$O,2,FALSE),0)</f>
        <v>0</v>
      </c>
      <c r="AC5545" s="11">
        <f>IFERROR(VLOOKUP(AD5545,[2]Sheet2!$M:$O,3,FALSE),0)</f>
        <v>0</v>
      </c>
      <c r="AD5545" s="10" t="s">
        <v>508</v>
      </c>
    </row>
    <row r="5546" spans="1:30" x14ac:dyDescent="0.45">
      <c r="A5546" t="s">
        <v>55</v>
      </c>
      <c r="B5546" t="s">
        <v>181</v>
      </c>
      <c r="C5546" t="s">
        <v>358</v>
      </c>
      <c r="D5546">
        <v>687</v>
      </c>
      <c r="E5546" s="5">
        <v>1674000</v>
      </c>
      <c r="F5546">
        <v>60625.198400000001</v>
      </c>
      <c r="L5546">
        <v>-273636.36440000002</v>
      </c>
      <c r="M5546">
        <v>-16.34</v>
      </c>
      <c r="N5546">
        <v>-42.04</v>
      </c>
      <c r="O5546">
        <v>6.63</v>
      </c>
      <c r="P5546">
        <v>-15.77</v>
      </c>
      <c r="R5546">
        <v>-278.73</v>
      </c>
      <c r="T5546">
        <v>103.62</v>
      </c>
      <c r="U5546">
        <v>0</v>
      </c>
      <c r="V5546" s="4">
        <v>0</v>
      </c>
      <c r="Y5546" s="12" t="str">
        <f>IFERROR(VLOOKUP(C5546,[1]Index!$D:$F,3,FALSE),"Non List")</f>
        <v>Hotels And Tourism</v>
      </c>
      <c r="Z5546">
        <f>IFERROR(VLOOKUP(C5546,[1]LP!$B:$C,2,FALSE),0)</f>
        <v>674.9</v>
      </c>
      <c r="AA5546" s="11">
        <f t="shared" si="133"/>
        <v>-41.303549571603426</v>
      </c>
      <c r="AB5546" s="11">
        <f>IFERROR(VLOOKUP(AD5546,[2]Sheet2!$M:$O,2,FALSE),0)</f>
        <v>0</v>
      </c>
      <c r="AC5546" s="11">
        <f>IFERROR(VLOOKUP(AD5546,[2]Sheet2!$M:$O,3,FALSE),0)</f>
        <v>0</v>
      </c>
      <c r="AD5546" s="10" t="s">
        <v>798</v>
      </c>
    </row>
    <row r="5547" spans="1:30" x14ac:dyDescent="0.45">
      <c r="A5547" t="s">
        <v>55</v>
      </c>
      <c r="B5547" t="s">
        <v>181</v>
      </c>
      <c r="C5547" t="s">
        <v>293</v>
      </c>
      <c r="D5547">
        <v>5784.1</v>
      </c>
      <c r="E5547" s="5">
        <v>194889</v>
      </c>
      <c r="F5547">
        <v>6006245</v>
      </c>
      <c r="L5547">
        <v>886812</v>
      </c>
      <c r="M5547">
        <v>455.03</v>
      </c>
      <c r="N5547">
        <v>12.71</v>
      </c>
      <c r="O5547">
        <v>1.82</v>
      </c>
      <c r="P5547">
        <v>14.3</v>
      </c>
      <c r="R5547">
        <v>23.13</v>
      </c>
      <c r="T5547">
        <v>3181.88</v>
      </c>
      <c r="U5547">
        <v>5707.6</v>
      </c>
      <c r="V5547" s="4">
        <v>-1.32E-2</v>
      </c>
      <c r="Y5547" s="12" t="str">
        <f>IFERROR(VLOOKUP(C5547,[1]Index!$D:$F,3,FALSE),"Non List")</f>
        <v>Manufacturing And Processing</v>
      </c>
      <c r="Z5547">
        <f>IFERROR(VLOOKUP(C5547,[1]LP!$B:$C,2,FALSE),0)</f>
        <v>0</v>
      </c>
      <c r="AA5547" s="11">
        <f t="shared" si="133"/>
        <v>0</v>
      </c>
      <c r="AB5547" s="11">
        <f>IFERROR(VLOOKUP(AD5547,[2]Sheet2!$M:$O,2,FALSE),0)</f>
        <v>0</v>
      </c>
      <c r="AC5547" s="11">
        <f>IFERROR(VLOOKUP(AD5547,[2]Sheet2!$M:$O,3,FALSE),0)</f>
        <v>0</v>
      </c>
      <c r="AD5547" s="10" t="s">
        <v>364</v>
      </c>
    </row>
    <row r="5548" spans="1:30" x14ac:dyDescent="0.45">
      <c r="A5548" t="s">
        <v>55</v>
      </c>
      <c r="B5548" t="s">
        <v>181</v>
      </c>
      <c r="C5548" t="s">
        <v>294</v>
      </c>
      <c r="D5548">
        <v>13100</v>
      </c>
      <c r="E5548" s="5">
        <v>121000</v>
      </c>
      <c r="F5548">
        <v>3792901</v>
      </c>
      <c r="L5548">
        <v>573700</v>
      </c>
      <c r="M5548">
        <v>474.13</v>
      </c>
      <c r="N5548">
        <v>27.63</v>
      </c>
      <c r="O5548">
        <v>4.05</v>
      </c>
      <c r="P5548">
        <v>14.66</v>
      </c>
      <c r="R5548">
        <v>111.9</v>
      </c>
      <c r="T5548">
        <v>3234.63</v>
      </c>
      <c r="U5548">
        <v>5874.25</v>
      </c>
      <c r="V5548" s="4">
        <v>-0.55159999999999998</v>
      </c>
      <c r="Y5548" s="12" t="str">
        <f>IFERROR(VLOOKUP(C5548,[1]Index!$D:$F,3,FALSE),"Non List")</f>
        <v>Manufacturing And Processing</v>
      </c>
      <c r="Z5548">
        <f>IFERROR(VLOOKUP(C5548,[1]LP!$B:$C,2,FALSE),0)</f>
        <v>12849.9</v>
      </c>
      <c r="AA5548" s="11">
        <f t="shared" si="133"/>
        <v>27.102060616286671</v>
      </c>
      <c r="AB5548" s="11">
        <f>IFERROR(VLOOKUP(AD5548,[2]Sheet2!$M:$O,2,FALSE),0)</f>
        <v>0</v>
      </c>
      <c r="AC5548" s="11">
        <f>IFERROR(VLOOKUP(AD5548,[2]Sheet2!$M:$O,3,FALSE),0)</f>
        <v>60</v>
      </c>
      <c r="AD5548" s="10" t="s">
        <v>365</v>
      </c>
    </row>
    <row r="5549" spans="1:30" x14ac:dyDescent="0.45">
      <c r="A5549" t="s">
        <v>55</v>
      </c>
      <c r="B5549" t="s">
        <v>181</v>
      </c>
      <c r="C5549" t="s">
        <v>295</v>
      </c>
      <c r="D5549">
        <v>2067</v>
      </c>
      <c r="E5549" s="5">
        <v>2429566.65</v>
      </c>
      <c r="F5549">
        <v>923312.87100000004</v>
      </c>
      <c r="L5549">
        <v>660117.60800000001</v>
      </c>
      <c r="M5549">
        <v>27.17</v>
      </c>
      <c r="N5549">
        <v>76.08</v>
      </c>
      <c r="O5549">
        <v>14.98</v>
      </c>
      <c r="P5549">
        <v>19.690000000000001</v>
      </c>
      <c r="R5549">
        <v>1139.68</v>
      </c>
      <c r="T5549">
        <v>138</v>
      </c>
      <c r="U5549">
        <v>290.45</v>
      </c>
      <c r="V5549" s="4">
        <v>-0.85950000000000004</v>
      </c>
      <c r="Y5549" s="12" t="str">
        <f>IFERROR(VLOOKUP(C5549,[1]Index!$D:$F,3,FALSE),"Non List")</f>
        <v>Manufacturing And Processing</v>
      </c>
      <c r="Z5549">
        <f>IFERROR(VLOOKUP(C5549,[1]LP!$B:$C,2,FALSE),0)</f>
        <v>1712</v>
      </c>
      <c r="AA5549" s="11">
        <f t="shared" si="133"/>
        <v>63.010673536989323</v>
      </c>
      <c r="AB5549" s="11">
        <f>IFERROR(VLOOKUP(AD5549,[2]Sheet2!$M:$O,2,FALSE),0)</f>
        <v>10</v>
      </c>
      <c r="AC5549" s="11">
        <f>IFERROR(VLOOKUP(AD5549,[2]Sheet2!$M:$O,3,FALSE),0)</f>
        <v>15</v>
      </c>
      <c r="AD5549" s="10" t="s">
        <v>366</v>
      </c>
    </row>
    <row r="5550" spans="1:30" x14ac:dyDescent="0.45">
      <c r="A5550" t="s">
        <v>55</v>
      </c>
      <c r="B5550" t="s">
        <v>181</v>
      </c>
      <c r="C5550" t="s">
        <v>298</v>
      </c>
      <c r="D5550">
        <v>282.39999999999998</v>
      </c>
      <c r="E5550" s="5">
        <v>48514.9</v>
      </c>
      <c r="F5550">
        <v>310060.614</v>
      </c>
      <c r="L5550">
        <v>3468.3389999999999</v>
      </c>
      <c r="M5550">
        <v>7.14</v>
      </c>
      <c r="N5550">
        <v>39.549999999999997</v>
      </c>
      <c r="O5550">
        <v>0.38</v>
      </c>
      <c r="P5550">
        <v>0.97</v>
      </c>
      <c r="R5550">
        <v>15.03</v>
      </c>
      <c r="T5550">
        <v>739.1</v>
      </c>
      <c r="U5550">
        <v>344.58</v>
      </c>
      <c r="V5550" s="4">
        <v>0.22020000000000001</v>
      </c>
      <c r="Y5550" s="12" t="str">
        <f>IFERROR(VLOOKUP(C5550,[1]Index!$D:$F,3,FALSE),"Non List")</f>
        <v>Manufacturing And Processing</v>
      </c>
      <c r="Z5550">
        <f>IFERROR(VLOOKUP(C5550,[1]LP!$B:$C,2,FALSE),0)</f>
        <v>0</v>
      </c>
      <c r="AA5550" s="11">
        <f t="shared" si="133"/>
        <v>0</v>
      </c>
      <c r="AB5550" s="11">
        <f>IFERROR(VLOOKUP(AD5550,[2]Sheet2!$M:$O,2,FALSE),0)</f>
        <v>25</v>
      </c>
      <c r="AC5550" s="11">
        <f>IFERROR(VLOOKUP(AD5550,[2]Sheet2!$M:$O,3,FALSE),0)</f>
        <v>5</v>
      </c>
      <c r="AD5550" s="10" t="s">
        <v>799</v>
      </c>
    </row>
    <row r="5551" spans="1:30" x14ac:dyDescent="0.45">
      <c r="A5551" t="s">
        <v>55</v>
      </c>
      <c r="B5551" t="s">
        <v>181</v>
      </c>
      <c r="C5551" t="s">
        <v>296</v>
      </c>
      <c r="D5551">
        <v>44033</v>
      </c>
      <c r="E5551" s="5">
        <v>92100</v>
      </c>
      <c r="F5551">
        <v>4266500</v>
      </c>
      <c r="L5551">
        <v>1830100</v>
      </c>
      <c r="M5551">
        <v>1987.07</v>
      </c>
      <c r="N5551">
        <v>22.16</v>
      </c>
      <c r="O5551">
        <v>9.3000000000000007</v>
      </c>
      <c r="P5551">
        <v>41.99</v>
      </c>
      <c r="R5551">
        <v>206.09</v>
      </c>
      <c r="T5551">
        <v>4732.46</v>
      </c>
      <c r="U5551">
        <v>14545.92</v>
      </c>
      <c r="V5551" s="4">
        <v>-0.66969999999999996</v>
      </c>
      <c r="Y5551" s="12" t="str">
        <f>IFERROR(VLOOKUP(C5551,[1]Index!$D:$F,3,FALSE),"Non List")</f>
        <v>Manufacturing And Processing</v>
      </c>
      <c r="Z5551">
        <f>IFERROR(VLOOKUP(C5551,[1]LP!$B:$C,2,FALSE),0)</f>
        <v>38900</v>
      </c>
      <c r="AA5551" s="11">
        <f t="shared" si="133"/>
        <v>19.57656247640999</v>
      </c>
      <c r="AB5551" s="11">
        <f>IFERROR(VLOOKUP(AD5551,[2]Sheet2!$M:$O,2,FALSE),0)</f>
        <v>0</v>
      </c>
      <c r="AC5551" s="11">
        <f>IFERROR(VLOOKUP(AD5551,[2]Sheet2!$M:$O,3,FALSE),0)</f>
        <v>1580</v>
      </c>
      <c r="AD5551" s="10" t="s">
        <v>367</v>
      </c>
    </row>
    <row r="5552" spans="1:30" x14ac:dyDescent="0.45">
      <c r="A5552" t="s">
        <v>55</v>
      </c>
      <c r="B5552" t="s">
        <v>181</v>
      </c>
      <c r="C5552" t="s">
        <v>297</v>
      </c>
      <c r="D5552">
        <v>590</v>
      </c>
      <c r="E5552" s="5">
        <v>4400000</v>
      </c>
      <c r="F5552">
        <v>4674650.2410000004</v>
      </c>
      <c r="L5552">
        <v>302490.19300000003</v>
      </c>
      <c r="M5552">
        <v>6.87</v>
      </c>
      <c r="N5552">
        <v>85.88</v>
      </c>
      <c r="O5552">
        <v>2.86</v>
      </c>
      <c r="P5552">
        <v>3.33</v>
      </c>
      <c r="R5552">
        <v>245.62</v>
      </c>
      <c r="T5552">
        <v>206.24</v>
      </c>
      <c r="U5552">
        <v>178.55</v>
      </c>
      <c r="V5552" s="4">
        <v>-0.69740000000000002</v>
      </c>
      <c r="Y5552" s="12" t="str">
        <f>IFERROR(VLOOKUP(C5552,[1]Index!$D:$F,3,FALSE),"Non List")</f>
        <v>Manufacturing And Processing</v>
      </c>
      <c r="Z5552">
        <f>IFERROR(VLOOKUP(C5552,[1]LP!$B:$C,2,FALSE),0)</f>
        <v>525</v>
      </c>
      <c r="AA5552" s="11">
        <f t="shared" si="133"/>
        <v>76.419213973799131</v>
      </c>
      <c r="AB5552" s="11">
        <f>IFERROR(VLOOKUP(AD5552,[2]Sheet2!$M:$O,2,FALSE),0)</f>
        <v>14.25</v>
      </c>
      <c r="AC5552" s="11">
        <f>IFERROR(VLOOKUP(AD5552,[2]Sheet2!$M:$O,3,FALSE),0)</f>
        <v>0.75</v>
      </c>
      <c r="AD5552" s="10" t="s">
        <v>368</v>
      </c>
    </row>
    <row r="5553" spans="1:30" x14ac:dyDescent="0.45">
      <c r="A5553" t="s">
        <v>55</v>
      </c>
      <c r="B5553" t="s">
        <v>181</v>
      </c>
      <c r="C5553" t="s">
        <v>359</v>
      </c>
      <c r="D5553">
        <v>575</v>
      </c>
      <c r="E5553" s="5">
        <v>3971900.6</v>
      </c>
      <c r="F5553">
        <v>6734806.54</v>
      </c>
      <c r="L5553">
        <v>53417.84</v>
      </c>
      <c r="M5553">
        <v>1.34</v>
      </c>
      <c r="N5553">
        <v>429.1</v>
      </c>
      <c r="O5553">
        <v>2.13</v>
      </c>
      <c r="P5553">
        <v>0.5</v>
      </c>
      <c r="R5553">
        <v>913.98</v>
      </c>
      <c r="T5553">
        <v>269.56</v>
      </c>
      <c r="U5553">
        <v>90.15</v>
      </c>
      <c r="V5553" s="4">
        <v>-0.84319999999999995</v>
      </c>
      <c r="Y5553" s="12" t="str">
        <f>IFERROR(VLOOKUP(C5553,[1]Index!$D:$F,3,FALSE),"Non List")</f>
        <v>Manufacturing And Processing</v>
      </c>
      <c r="Z5553">
        <f>IFERROR(VLOOKUP(C5553,[1]LP!$B:$C,2,FALSE),0)</f>
        <v>565</v>
      </c>
      <c r="AA5553" s="11">
        <f t="shared" si="133"/>
        <v>421.64179104477608</v>
      </c>
      <c r="AB5553" s="11">
        <f>IFERROR(VLOOKUP(AD5553,[2]Sheet2!$M:$O,2,FALSE),0)</f>
        <v>15</v>
      </c>
      <c r="AC5553" s="11">
        <f>IFERROR(VLOOKUP(AD5553,[2]Sheet2!$M:$O,3,FALSE),0)</f>
        <v>0</v>
      </c>
      <c r="AD5553" s="10" t="s">
        <v>800</v>
      </c>
    </row>
    <row r="5554" spans="1:30" x14ac:dyDescent="0.45">
      <c r="A5554" t="s">
        <v>55</v>
      </c>
      <c r="B5554" t="s">
        <v>181</v>
      </c>
      <c r="C5554" t="s">
        <v>299</v>
      </c>
      <c r="D5554">
        <v>2268</v>
      </c>
      <c r="E5554" s="5">
        <v>5313750</v>
      </c>
      <c r="F5554">
        <v>2912314</v>
      </c>
      <c r="L5554">
        <v>907836</v>
      </c>
      <c r="M5554">
        <v>17.079999999999998</v>
      </c>
      <c r="N5554">
        <v>132.79</v>
      </c>
      <c r="O5554">
        <v>14.65</v>
      </c>
      <c r="P5554">
        <v>11.04</v>
      </c>
      <c r="R5554">
        <v>1945.37</v>
      </c>
      <c r="T5554">
        <v>154.81</v>
      </c>
      <c r="U5554">
        <v>243.91</v>
      </c>
      <c r="V5554" s="4">
        <v>-0.89249999999999996</v>
      </c>
      <c r="Y5554" s="12" t="str">
        <f>IFERROR(VLOOKUP(C5554,[1]Index!$D:$F,3,FALSE),"Non List")</f>
        <v>Investment</v>
      </c>
      <c r="Z5554">
        <f>IFERROR(VLOOKUP(C5554,[1]LP!$B:$C,2,FALSE),0)</f>
        <v>2215</v>
      </c>
      <c r="AA5554" s="11">
        <f t="shared" si="133"/>
        <v>129.68384074941454</v>
      </c>
      <c r="AB5554" s="11">
        <f>IFERROR(VLOOKUP(AD5554,[2]Sheet2!$M:$O,2,FALSE),0)</f>
        <v>0</v>
      </c>
      <c r="AC5554" s="11">
        <f>IFERROR(VLOOKUP(AD5554,[2]Sheet2!$M:$O,3,FALSE),0)</f>
        <v>0</v>
      </c>
      <c r="AD5554" s="10" t="s">
        <v>509</v>
      </c>
    </row>
    <row r="5555" spans="1:30" x14ac:dyDescent="0.45">
      <c r="A5555" t="s">
        <v>55</v>
      </c>
      <c r="B5555" t="s">
        <v>181</v>
      </c>
      <c r="C5555" t="s">
        <v>300</v>
      </c>
      <c r="D5555">
        <v>196.9</v>
      </c>
      <c r="E5555" s="5">
        <v>22775799.379999999</v>
      </c>
      <c r="F5555">
        <v>1912649.53</v>
      </c>
      <c r="L5555">
        <v>1384249.96</v>
      </c>
      <c r="M5555">
        <v>6.07</v>
      </c>
      <c r="N5555">
        <v>32.44</v>
      </c>
      <c r="O5555">
        <v>1.82</v>
      </c>
      <c r="P5555">
        <v>5.61</v>
      </c>
      <c r="R5555">
        <v>59.04</v>
      </c>
      <c r="T5555">
        <v>108.4</v>
      </c>
      <c r="U5555">
        <v>121.67</v>
      </c>
      <c r="V5555" s="4">
        <v>-0.38200000000000001</v>
      </c>
      <c r="Y5555" s="12" t="str">
        <f>IFERROR(VLOOKUP(C5555,[1]Index!$D:$F,3,FALSE),"Non List")</f>
        <v>Investment</v>
      </c>
      <c r="Z5555">
        <f>IFERROR(VLOOKUP(C5555,[1]LP!$B:$C,2,FALSE),0)</f>
        <v>185.3</v>
      </c>
      <c r="AA5555" s="11">
        <f t="shared" si="133"/>
        <v>30.527182866556839</v>
      </c>
      <c r="AB5555" s="11">
        <f>IFERROR(VLOOKUP(AD5555,[2]Sheet2!$M:$O,2,FALSE),0)</f>
        <v>0</v>
      </c>
      <c r="AC5555" s="11">
        <f>IFERROR(VLOOKUP(AD5555,[2]Sheet2!$M:$O,3,FALSE),0)</f>
        <v>5.2629999999999999</v>
      </c>
      <c r="AD5555" s="10" t="s">
        <v>510</v>
      </c>
    </row>
    <row r="5556" spans="1:30" x14ac:dyDescent="0.45">
      <c r="A5556" t="s">
        <v>55</v>
      </c>
      <c r="B5556" t="s">
        <v>181</v>
      </c>
      <c r="C5556" t="s">
        <v>301</v>
      </c>
      <c r="D5556">
        <v>224</v>
      </c>
      <c r="E5556" s="5">
        <v>21600000</v>
      </c>
      <c r="F5556">
        <v>2283254</v>
      </c>
      <c r="L5556">
        <v>1459262</v>
      </c>
      <c r="M5556">
        <v>6.75</v>
      </c>
      <c r="N5556">
        <v>33.19</v>
      </c>
      <c r="O5556">
        <v>2.0299999999999998</v>
      </c>
      <c r="P5556">
        <v>6.11</v>
      </c>
      <c r="R5556">
        <v>67.38</v>
      </c>
      <c r="T5556">
        <v>110.57</v>
      </c>
      <c r="U5556">
        <v>129.59</v>
      </c>
      <c r="V5556" s="4">
        <v>-0.42149999999999999</v>
      </c>
      <c r="Y5556" s="12" t="str">
        <f>IFERROR(VLOOKUP(C5556,[1]Index!$D:$F,3,FALSE),"Non List")</f>
        <v>Investment</v>
      </c>
      <c r="Z5556">
        <f>IFERROR(VLOOKUP(C5556,[1]LP!$B:$C,2,FALSE),0)</f>
        <v>224</v>
      </c>
      <c r="AA5556" s="11">
        <f t="shared" si="133"/>
        <v>33.185185185185183</v>
      </c>
      <c r="AB5556" s="11">
        <f>IFERROR(VLOOKUP(AD5556,[2]Sheet2!$M:$O,2,FALSE),0)</f>
        <v>0</v>
      </c>
      <c r="AC5556" s="11">
        <f>IFERROR(VLOOKUP(AD5556,[2]Sheet2!$M:$O,3,FALSE),0)</f>
        <v>4.2104999999999997</v>
      </c>
      <c r="AD5556" s="10" t="s">
        <v>511</v>
      </c>
    </row>
    <row r="5557" spans="1:30" x14ac:dyDescent="0.45">
      <c r="A5557" t="s">
        <v>55</v>
      </c>
      <c r="B5557" t="s">
        <v>181</v>
      </c>
      <c r="C5557" t="s">
        <v>304</v>
      </c>
      <c r="D5557">
        <v>890</v>
      </c>
      <c r="E5557" s="5">
        <v>555600</v>
      </c>
      <c r="F5557">
        <v>56988.247000000003</v>
      </c>
      <c r="L5557">
        <v>18556.072100000001</v>
      </c>
      <c r="M5557">
        <v>3.33</v>
      </c>
      <c r="N5557">
        <v>267.27</v>
      </c>
      <c r="O5557">
        <v>8.07</v>
      </c>
      <c r="P5557">
        <v>3.03</v>
      </c>
      <c r="R5557">
        <v>2156.87</v>
      </c>
      <c r="T5557">
        <v>110.26</v>
      </c>
      <c r="U5557">
        <v>90.89</v>
      </c>
      <c r="V5557" s="4">
        <v>-0.89790000000000003</v>
      </c>
      <c r="Y5557" s="12" t="str">
        <f>IFERROR(VLOOKUP(C5557,[1]Index!$D:$F,3,FALSE),"Non List")</f>
        <v>Investment</v>
      </c>
      <c r="Z5557">
        <f>IFERROR(VLOOKUP(C5557,[1]LP!$B:$C,2,FALSE),0)</f>
        <v>842</v>
      </c>
      <c r="AA5557" s="11">
        <f t="shared" si="133"/>
        <v>252.85285285285283</v>
      </c>
      <c r="AB5557" s="11">
        <f>IFERROR(VLOOKUP(AD5557,[2]Sheet2!$M:$O,2,FALSE),0)</f>
        <v>0</v>
      </c>
      <c r="AC5557" s="11">
        <f>IFERROR(VLOOKUP(AD5557,[2]Sheet2!$M:$O,3,FALSE),0)</f>
        <v>8.4210999999999991</v>
      </c>
      <c r="AD5557" s="10" t="s">
        <v>512</v>
      </c>
    </row>
    <row r="5558" spans="1:30" x14ac:dyDescent="0.45">
      <c r="A5558" t="s">
        <v>55</v>
      </c>
      <c r="B5558" t="s">
        <v>181</v>
      </c>
      <c r="C5558" t="s">
        <v>302</v>
      </c>
      <c r="D5558">
        <v>452.3</v>
      </c>
      <c r="E5558" s="5">
        <v>1223211.7</v>
      </c>
      <c r="F5558">
        <v>342979.69</v>
      </c>
      <c r="L5558">
        <v>11776.35</v>
      </c>
      <c r="M5558">
        <v>0.96</v>
      </c>
      <c r="N5558">
        <v>471.15</v>
      </c>
      <c r="O5558">
        <v>3.53</v>
      </c>
      <c r="P5558">
        <v>0.75</v>
      </c>
      <c r="R5558">
        <v>1663.16</v>
      </c>
      <c r="T5558">
        <v>128.04</v>
      </c>
      <c r="U5558">
        <v>52.59</v>
      </c>
      <c r="V5558" s="4">
        <v>-0.88370000000000004</v>
      </c>
      <c r="Y5558" s="12" t="str">
        <f>IFERROR(VLOOKUP(C5558,[1]Index!$D:$F,3,FALSE),"Non List")</f>
        <v>Investment</v>
      </c>
      <c r="Z5558">
        <f>IFERROR(VLOOKUP(C5558,[1]LP!$B:$C,2,FALSE),0)</f>
        <v>540.20000000000005</v>
      </c>
      <c r="AA5558" s="11">
        <f t="shared" si="133"/>
        <v>562.70833333333337</v>
      </c>
      <c r="AB5558" s="11">
        <f>IFERROR(VLOOKUP(AD5558,[2]Sheet2!$M:$O,2,FALSE),0)</f>
        <v>0</v>
      </c>
      <c r="AC5558" s="11">
        <f>IFERROR(VLOOKUP(AD5558,[2]Sheet2!$M:$O,3,FALSE),0)</f>
        <v>0</v>
      </c>
      <c r="AD5558" s="10" t="s">
        <v>513</v>
      </c>
    </row>
    <row r="5559" spans="1:30" x14ac:dyDescent="0.45">
      <c r="A5559" t="s">
        <v>55</v>
      </c>
      <c r="B5559" t="s">
        <v>181</v>
      </c>
      <c r="C5559" t="s">
        <v>303</v>
      </c>
      <c r="D5559">
        <v>970</v>
      </c>
      <c r="E5559" s="5">
        <v>839410</v>
      </c>
      <c r="F5559">
        <v>506364.67139999999</v>
      </c>
      <c r="L5559">
        <v>117829.6724</v>
      </c>
      <c r="M5559">
        <v>14.03</v>
      </c>
      <c r="N5559">
        <v>69.14</v>
      </c>
      <c r="O5559">
        <v>6.05</v>
      </c>
      <c r="P5559">
        <v>8.76</v>
      </c>
      <c r="R5559">
        <v>418.3</v>
      </c>
      <c r="T5559">
        <v>160.32</v>
      </c>
      <c r="U5559">
        <v>224.96</v>
      </c>
      <c r="V5559" s="4">
        <v>-0.7681</v>
      </c>
      <c r="Y5559" s="12" t="str">
        <f>IFERROR(VLOOKUP(C5559,[1]Index!$D:$F,3,FALSE),"Non List")</f>
        <v>Investment</v>
      </c>
      <c r="Z5559">
        <f>IFERROR(VLOOKUP(C5559,[1]LP!$B:$C,2,FALSE),0)</f>
        <v>1119.9000000000001</v>
      </c>
      <c r="AA5559" s="11">
        <f t="shared" si="133"/>
        <v>79.821810406272277</v>
      </c>
      <c r="AB5559" s="11">
        <f>IFERROR(VLOOKUP(AD5559,[2]Sheet2!$M:$O,2,FALSE),0)</f>
        <v>0</v>
      </c>
      <c r="AC5559" s="11">
        <f>IFERROR(VLOOKUP(AD5559,[2]Sheet2!$M:$O,3,FALSE),0)</f>
        <v>0</v>
      </c>
      <c r="AD5559" s="10" t="s">
        <v>514</v>
      </c>
    </row>
    <row r="5560" spans="1:30" x14ac:dyDescent="0.45">
      <c r="A5560" t="s">
        <v>55</v>
      </c>
      <c r="B5560" t="s">
        <v>181</v>
      </c>
      <c r="C5560" t="s">
        <v>305</v>
      </c>
      <c r="D5560">
        <v>5700</v>
      </c>
      <c r="E5560" s="5">
        <v>278884.31</v>
      </c>
      <c r="F5560">
        <v>1365657.92</v>
      </c>
      <c r="L5560">
        <v>78803.16</v>
      </c>
      <c r="M5560">
        <v>28.25</v>
      </c>
      <c r="N5560">
        <v>201.77</v>
      </c>
      <c r="O5560">
        <v>9.67</v>
      </c>
      <c r="P5560">
        <v>4.79</v>
      </c>
      <c r="R5560">
        <v>1951.12</v>
      </c>
      <c r="T5560">
        <v>589.69000000000005</v>
      </c>
      <c r="U5560">
        <v>612.23</v>
      </c>
      <c r="V5560" s="4">
        <v>-0.89259999999999995</v>
      </c>
      <c r="Y5560" s="12" t="str">
        <f>IFERROR(VLOOKUP(C5560,[1]Index!$D:$F,3,FALSE),"Non List")</f>
        <v>Tradings</v>
      </c>
      <c r="Z5560">
        <f>IFERROR(VLOOKUP(C5560,[1]LP!$B:$C,2,FALSE),0)</f>
        <v>5365</v>
      </c>
      <c r="AA5560" s="11">
        <f t="shared" si="133"/>
        <v>189.91150442477877</v>
      </c>
      <c r="AB5560" s="11">
        <f>IFERROR(VLOOKUP(AD5560,[2]Sheet2!$M:$O,2,FALSE),0)</f>
        <v>0</v>
      </c>
      <c r="AC5560" s="11">
        <f>IFERROR(VLOOKUP(AD5560,[2]Sheet2!$M:$O,3,FALSE),0)</f>
        <v>0</v>
      </c>
      <c r="AD5560" s="10" t="s">
        <v>515</v>
      </c>
    </row>
    <row r="5561" spans="1:30" x14ac:dyDescent="0.45">
      <c r="A5561" t="s">
        <v>55</v>
      </c>
      <c r="B5561" t="s">
        <v>181</v>
      </c>
      <c r="C5561" t="s">
        <v>307</v>
      </c>
      <c r="D5561">
        <v>940.1</v>
      </c>
      <c r="E5561" s="5">
        <v>18000000</v>
      </c>
      <c r="F5561">
        <v>75828193</v>
      </c>
      <c r="L5561">
        <v>7804527</v>
      </c>
      <c r="M5561">
        <v>43.35</v>
      </c>
      <c r="N5561">
        <v>21.69</v>
      </c>
      <c r="O5561">
        <v>1.8</v>
      </c>
      <c r="P5561">
        <v>8.32</v>
      </c>
      <c r="R5561">
        <v>39.04</v>
      </c>
      <c r="T5561">
        <v>521.27</v>
      </c>
      <c r="U5561">
        <v>713.05</v>
      </c>
      <c r="V5561" s="4">
        <v>-0.24149999999999999</v>
      </c>
      <c r="Y5561" s="12" t="str">
        <f>IFERROR(VLOOKUP(C5561,[1]Index!$D:$F,3,FALSE),"Non List")</f>
        <v>Others</v>
      </c>
      <c r="Z5561">
        <f>IFERROR(VLOOKUP(C5561,[1]LP!$B:$C,2,FALSE),0)</f>
        <v>900.9</v>
      </c>
      <c r="AA5561" s="11">
        <f t="shared" si="133"/>
        <v>20.782006920415224</v>
      </c>
      <c r="AB5561" s="11">
        <f>IFERROR(VLOOKUP(AD5561,[2]Sheet2!$M:$O,2,FALSE),0)</f>
        <v>0</v>
      </c>
      <c r="AC5561" s="11">
        <f>IFERROR(VLOOKUP(AD5561,[2]Sheet2!$M:$O,3,FALSE),0)</f>
        <v>40</v>
      </c>
      <c r="AD5561" s="10" t="s">
        <v>363</v>
      </c>
    </row>
    <row r="5562" spans="1:30" x14ac:dyDescent="0.45">
      <c r="A5562" t="s">
        <v>55</v>
      </c>
      <c r="B5562" t="s">
        <v>181</v>
      </c>
      <c r="C5562" t="s">
        <v>360</v>
      </c>
      <c r="D5562">
        <v>467.1</v>
      </c>
      <c r="E5562" s="5">
        <v>967500</v>
      </c>
      <c r="F5562">
        <v>-110924.13400000001</v>
      </c>
      <c r="L5562">
        <v>1324.36</v>
      </c>
      <c r="M5562">
        <v>0.13</v>
      </c>
      <c r="N5562">
        <v>3593.08</v>
      </c>
      <c r="O5562">
        <v>5.28</v>
      </c>
      <c r="P5562">
        <v>0.15</v>
      </c>
      <c r="R5562">
        <v>18971.46</v>
      </c>
      <c r="T5562">
        <v>88.53</v>
      </c>
      <c r="U5562">
        <v>16.09</v>
      </c>
      <c r="V5562" s="4">
        <v>-0.96550000000000002</v>
      </c>
      <c r="Y5562" s="12" t="str">
        <f>IFERROR(VLOOKUP(C5562,[1]Index!$D:$F,3,FALSE),"Non List")</f>
        <v>Others</v>
      </c>
      <c r="Z5562">
        <f>IFERROR(VLOOKUP(C5562,[1]LP!$B:$C,2,FALSE),0)</f>
        <v>406.1</v>
      </c>
      <c r="AA5562" s="11">
        <f t="shared" si="133"/>
        <v>3123.8461538461538</v>
      </c>
      <c r="AB5562" s="11">
        <f>IFERROR(VLOOKUP(AD5562,[2]Sheet2!$M:$O,2,FALSE),0)</f>
        <v>0</v>
      </c>
      <c r="AC5562" s="11">
        <f>IFERROR(VLOOKUP(AD5562,[2]Sheet2!$M:$O,3,FALSE),0)</f>
        <v>0</v>
      </c>
      <c r="AD5562" s="10" t="s">
        <v>801</v>
      </c>
    </row>
    <row r="5563" spans="1:30" x14ac:dyDescent="0.45">
      <c r="A5563" t="s">
        <v>24</v>
      </c>
      <c r="B5563" t="s">
        <v>338</v>
      </c>
      <c r="C5563" t="s">
        <v>289</v>
      </c>
      <c r="D5563">
        <v>826</v>
      </c>
      <c r="E5563">
        <v>1128090.44</v>
      </c>
      <c r="F5563">
        <v>2695694.41</v>
      </c>
      <c r="L5563">
        <v>12703.413</v>
      </c>
      <c r="M5563">
        <v>4.4800000000000004</v>
      </c>
      <c r="N5563">
        <v>184.37</v>
      </c>
      <c r="O5563">
        <v>2.44</v>
      </c>
      <c r="P5563">
        <v>1.33</v>
      </c>
      <c r="R5563">
        <v>449.86</v>
      </c>
      <c r="T5563">
        <v>338.96</v>
      </c>
      <c r="U5563">
        <v>184.84</v>
      </c>
      <c r="V5563" s="4">
        <v>-0.7762</v>
      </c>
      <c r="Y5563" s="12" t="str">
        <f>IFERROR(VLOOKUP(C5563,[1]Index!$D:$F,3,FALSE),"Non List")</f>
        <v>Hotels And Tourism</v>
      </c>
      <c r="Z5563">
        <f>IFERROR(VLOOKUP(C5563,[1]LP!$B:$C,2,FALSE),0)</f>
        <v>808</v>
      </c>
      <c r="AA5563" s="11">
        <f t="shared" ref="AA5563:AA5583" si="134">IFERROR(Z5563/M5563,0)</f>
        <v>180.35714285714283</v>
      </c>
      <c r="AB5563" s="11">
        <f>IFERROR(VLOOKUP(AD5563,[2]Sheet2!$M:$O,2,FALSE),0)</f>
        <v>0</v>
      </c>
      <c r="AC5563" s="11">
        <f>IFERROR(VLOOKUP(AD5563,[2]Sheet2!$M:$O,3,FALSE),0)</f>
        <v>0</v>
      </c>
      <c r="AD5563" s="10" t="s">
        <v>802</v>
      </c>
    </row>
    <row r="5564" spans="1:30" x14ac:dyDescent="0.45">
      <c r="A5564" t="s">
        <v>24</v>
      </c>
      <c r="B5564" t="s">
        <v>338</v>
      </c>
      <c r="C5564" t="s">
        <v>290</v>
      </c>
      <c r="D5564">
        <v>468.8</v>
      </c>
      <c r="E5564">
        <v>884715.06</v>
      </c>
      <c r="F5564">
        <v>1324039.83</v>
      </c>
      <c r="L5564">
        <v>102342.14</v>
      </c>
      <c r="M5564">
        <v>4.62</v>
      </c>
      <c r="N5564">
        <v>101.47</v>
      </c>
      <c r="O5564">
        <v>18.78</v>
      </c>
      <c r="P5564">
        <v>18.53</v>
      </c>
      <c r="R5564">
        <v>1905.61</v>
      </c>
      <c r="T5564">
        <v>24.97</v>
      </c>
      <c r="U5564">
        <v>50.95</v>
      </c>
      <c r="V5564" s="4">
        <v>-0.89129999999999998</v>
      </c>
      <c r="Y5564" s="12" t="str">
        <f>IFERROR(VLOOKUP(C5564,[1]Index!$D:$F,3,FALSE),"Non List")</f>
        <v>Hotels And Tourism</v>
      </c>
      <c r="Z5564">
        <f>IFERROR(VLOOKUP(C5564,[1]LP!$B:$C,2,FALSE),0)</f>
        <v>478</v>
      </c>
      <c r="AA5564" s="11">
        <f t="shared" si="134"/>
        <v>103.46320346320346</v>
      </c>
      <c r="AB5564" s="11">
        <f>IFERROR(VLOOKUP(AD5564,[2]Sheet2!$M:$O,2,FALSE),0)</f>
        <v>0</v>
      </c>
      <c r="AC5564" s="11">
        <f>IFERROR(VLOOKUP(AD5564,[2]Sheet2!$M:$O,3,FALSE),0)</f>
        <v>0</v>
      </c>
      <c r="AD5564" s="10" t="s">
        <v>803</v>
      </c>
    </row>
    <row r="5565" spans="1:30" x14ac:dyDescent="0.45">
      <c r="A5565" t="s">
        <v>24</v>
      </c>
      <c r="B5565" t="s">
        <v>338</v>
      </c>
      <c r="C5565" t="s">
        <v>291</v>
      </c>
      <c r="D5565">
        <v>895</v>
      </c>
      <c r="E5565">
        <v>1886654</v>
      </c>
      <c r="F5565">
        <v>701822.43</v>
      </c>
      <c r="L5565">
        <v>44087.678</v>
      </c>
      <c r="M5565">
        <v>9.32</v>
      </c>
      <c r="N5565">
        <v>96.03</v>
      </c>
      <c r="O5565">
        <v>6.52</v>
      </c>
      <c r="P5565">
        <v>6.81</v>
      </c>
      <c r="R5565">
        <v>626.12</v>
      </c>
      <c r="T5565">
        <v>137.19999999999999</v>
      </c>
      <c r="U5565">
        <v>169.62</v>
      </c>
      <c r="V5565" s="4">
        <v>-0.8105</v>
      </c>
      <c r="Y5565" s="12" t="str">
        <f>IFERROR(VLOOKUP(C5565,[1]Index!$D:$F,3,FALSE),"Non List")</f>
        <v>Hotels And Tourism</v>
      </c>
      <c r="Z5565">
        <f>IFERROR(VLOOKUP(C5565,[1]LP!$B:$C,2,FALSE),0)</f>
        <v>838</v>
      </c>
      <c r="AA5565" s="11">
        <f t="shared" si="134"/>
        <v>89.914163090128753</v>
      </c>
      <c r="AB5565" s="11">
        <f>IFERROR(VLOOKUP(AD5565,[2]Sheet2!$M:$O,2,FALSE),0)</f>
        <v>0</v>
      </c>
      <c r="AC5565" s="11">
        <f>IFERROR(VLOOKUP(AD5565,[2]Sheet2!$M:$O,3,FALSE),0)</f>
        <v>0</v>
      </c>
      <c r="AD5565" s="10" t="s">
        <v>804</v>
      </c>
    </row>
    <row r="5566" spans="1:30" x14ac:dyDescent="0.45">
      <c r="A5566" t="s">
        <v>24</v>
      </c>
      <c r="B5566" t="s">
        <v>338</v>
      </c>
      <c r="C5566" t="s">
        <v>292</v>
      </c>
      <c r="D5566">
        <v>1096</v>
      </c>
      <c r="E5566">
        <v>1534091</v>
      </c>
      <c r="F5566">
        <v>-213098.18100000001</v>
      </c>
      <c r="L5566">
        <v>21373.364000000001</v>
      </c>
      <c r="M5566">
        <v>5.56</v>
      </c>
      <c r="N5566">
        <v>197.12</v>
      </c>
      <c r="O5566">
        <v>12.73</v>
      </c>
      <c r="P5566">
        <v>6.47</v>
      </c>
      <c r="R5566">
        <v>2509.34</v>
      </c>
      <c r="T5566">
        <v>86.11</v>
      </c>
      <c r="U5566">
        <v>103.79</v>
      </c>
      <c r="V5566" s="4">
        <v>-0.90529999999999999</v>
      </c>
      <c r="Y5566" s="12" t="str">
        <f>IFERROR(VLOOKUP(C5566,[1]Index!$D:$F,3,FALSE),"Non List")</f>
        <v>Hotels And Tourism</v>
      </c>
      <c r="Z5566">
        <f>IFERROR(VLOOKUP(C5566,[1]LP!$B:$C,2,FALSE),0)</f>
        <v>915.6</v>
      </c>
      <c r="AA5566" s="11">
        <f t="shared" si="134"/>
        <v>164.67625899280577</v>
      </c>
      <c r="AB5566" s="11">
        <f>IFERROR(VLOOKUP(AD5566,[2]Sheet2!$M:$O,2,FALSE),0)</f>
        <v>0</v>
      </c>
      <c r="AC5566" s="11">
        <f>IFERROR(VLOOKUP(AD5566,[2]Sheet2!$M:$O,3,FALSE),0)</f>
        <v>0</v>
      </c>
      <c r="AD5566" s="10" t="s">
        <v>805</v>
      </c>
    </row>
    <row r="5567" spans="1:30" x14ac:dyDescent="0.45">
      <c r="A5567" t="s">
        <v>24</v>
      </c>
      <c r="B5567" t="s">
        <v>338</v>
      </c>
      <c r="C5567" t="s">
        <v>358</v>
      </c>
      <c r="D5567">
        <v>687</v>
      </c>
      <c r="E5567">
        <v>1674000</v>
      </c>
      <c r="F5567">
        <v>285.50279999999998</v>
      </c>
      <c r="L5567">
        <v>-60339.695599999999</v>
      </c>
      <c r="M5567">
        <v>-14.4</v>
      </c>
      <c r="N5567">
        <v>-47.71</v>
      </c>
      <c r="O5567">
        <v>6.87</v>
      </c>
      <c r="P5567">
        <v>-14.42</v>
      </c>
      <c r="R5567">
        <v>-327.77</v>
      </c>
      <c r="T5567">
        <v>100.02</v>
      </c>
      <c r="U5567" t="s">
        <v>314</v>
      </c>
      <c r="V5567" s="4" t="s">
        <v>314</v>
      </c>
      <c r="Y5567" s="12" t="str">
        <f>IFERROR(VLOOKUP(C5567,[1]Index!$D:$F,3,FALSE),"Non List")</f>
        <v>Hotels And Tourism</v>
      </c>
      <c r="Z5567">
        <f>IFERROR(VLOOKUP(C5567,[1]LP!$B:$C,2,FALSE),0)</f>
        <v>674.9</v>
      </c>
      <c r="AA5567" s="11">
        <f t="shared" si="134"/>
        <v>-46.86805555555555</v>
      </c>
      <c r="AB5567" s="11">
        <f>IFERROR(VLOOKUP(AD5567,[2]Sheet2!$M:$O,2,FALSE),0)</f>
        <v>0</v>
      </c>
      <c r="AC5567" s="11">
        <f>IFERROR(VLOOKUP(AD5567,[2]Sheet2!$M:$O,3,FALSE),0)</f>
        <v>0</v>
      </c>
      <c r="AD5567" s="10" t="s">
        <v>806</v>
      </c>
    </row>
    <row r="5568" spans="1:30" x14ac:dyDescent="0.45">
      <c r="A5568" t="s">
        <v>24</v>
      </c>
      <c r="B5568" t="s">
        <v>338</v>
      </c>
      <c r="C5568" t="s">
        <v>293</v>
      </c>
      <c r="D5568">
        <v>5784.1</v>
      </c>
      <c r="E5568">
        <v>194889</v>
      </c>
      <c r="F5568">
        <v>6089253</v>
      </c>
      <c r="L5568">
        <v>105304</v>
      </c>
      <c r="M5568">
        <v>216.12</v>
      </c>
      <c r="N5568">
        <v>26.76</v>
      </c>
      <c r="O5568">
        <v>1.79</v>
      </c>
      <c r="P5568">
        <v>6.7</v>
      </c>
      <c r="R5568">
        <v>47.9</v>
      </c>
      <c r="T5568">
        <v>3224.47</v>
      </c>
      <c r="U5568">
        <v>3959.75</v>
      </c>
      <c r="V5568" s="4">
        <v>-0.31540000000000001</v>
      </c>
      <c r="Y5568" s="12" t="str">
        <f>IFERROR(VLOOKUP(C5568,[1]Index!$D:$F,3,FALSE),"Non List")</f>
        <v>Manufacturing And Processing</v>
      </c>
      <c r="Z5568">
        <f>IFERROR(VLOOKUP(C5568,[1]LP!$B:$C,2,FALSE),0)</f>
        <v>0</v>
      </c>
      <c r="AA5568" s="11">
        <f t="shared" si="134"/>
        <v>0</v>
      </c>
      <c r="AB5568" s="11">
        <f>IFERROR(VLOOKUP(AD5568,[2]Sheet2!$M:$O,2,FALSE),0)</f>
        <v>0</v>
      </c>
      <c r="AC5568" s="11">
        <f>IFERROR(VLOOKUP(AD5568,[2]Sheet2!$M:$O,3,FALSE),0)</f>
        <v>0</v>
      </c>
      <c r="AD5568" s="10" t="s">
        <v>807</v>
      </c>
    </row>
    <row r="5569" spans="1:30" x14ac:dyDescent="0.45">
      <c r="A5569" t="s">
        <v>24</v>
      </c>
      <c r="B5569" t="s">
        <v>338</v>
      </c>
      <c r="C5569" t="s">
        <v>294</v>
      </c>
      <c r="D5569">
        <v>13100</v>
      </c>
      <c r="E5569">
        <v>121000</v>
      </c>
      <c r="F5569">
        <v>3920877</v>
      </c>
      <c r="L5569">
        <v>133036</v>
      </c>
      <c r="M5569">
        <v>439.76</v>
      </c>
      <c r="N5569">
        <v>29.79</v>
      </c>
      <c r="O5569">
        <v>3.92</v>
      </c>
      <c r="P5569">
        <v>13.17</v>
      </c>
      <c r="R5569">
        <v>116.78</v>
      </c>
      <c r="T5569">
        <v>3340.39</v>
      </c>
      <c r="U5569">
        <v>5749.07</v>
      </c>
      <c r="V5569" s="4">
        <v>-0.56110000000000004</v>
      </c>
      <c r="Y5569" s="12" t="str">
        <f>IFERROR(VLOOKUP(C5569,[1]Index!$D:$F,3,FALSE),"Non List")</f>
        <v>Manufacturing And Processing</v>
      </c>
      <c r="Z5569">
        <f>IFERROR(VLOOKUP(C5569,[1]LP!$B:$C,2,FALSE),0)</f>
        <v>12849.9</v>
      </c>
      <c r="AA5569" s="11">
        <f t="shared" si="134"/>
        <v>29.22025650354739</v>
      </c>
      <c r="AB5569" s="11">
        <f>IFERROR(VLOOKUP(AD5569,[2]Sheet2!$M:$O,2,FALSE),0)</f>
        <v>0</v>
      </c>
      <c r="AC5569" s="11">
        <f>IFERROR(VLOOKUP(AD5569,[2]Sheet2!$M:$O,3,FALSE),0)</f>
        <v>0</v>
      </c>
      <c r="AD5569" s="10" t="s">
        <v>808</v>
      </c>
    </row>
    <row r="5570" spans="1:30" x14ac:dyDescent="0.45">
      <c r="A5570" t="s">
        <v>24</v>
      </c>
      <c r="B5570" t="s">
        <v>338</v>
      </c>
      <c r="C5570" t="s">
        <v>295</v>
      </c>
      <c r="D5570">
        <v>2067</v>
      </c>
      <c r="E5570">
        <v>2429566.65</v>
      </c>
      <c r="F5570">
        <v>1030436.551</v>
      </c>
      <c r="L5570">
        <v>105199.393</v>
      </c>
      <c r="M5570">
        <v>17.28</v>
      </c>
      <c r="N5570">
        <v>119.62</v>
      </c>
      <c r="O5570">
        <v>14.51</v>
      </c>
      <c r="P5570">
        <v>12.16</v>
      </c>
      <c r="R5570">
        <v>1735.69</v>
      </c>
      <c r="T5570">
        <v>142.41</v>
      </c>
      <c r="U5570">
        <v>235.31</v>
      </c>
      <c r="V5570" s="4">
        <v>-0.88619999999999999</v>
      </c>
      <c r="Y5570" s="12" t="str">
        <f>IFERROR(VLOOKUP(C5570,[1]Index!$D:$F,3,FALSE),"Non List")</f>
        <v>Manufacturing And Processing</v>
      </c>
      <c r="Z5570">
        <f>IFERROR(VLOOKUP(C5570,[1]LP!$B:$C,2,FALSE),0)</f>
        <v>1712</v>
      </c>
      <c r="AA5570" s="11">
        <f t="shared" si="134"/>
        <v>99.074074074074062</v>
      </c>
      <c r="AB5570" s="11">
        <f>IFERROR(VLOOKUP(AD5570,[2]Sheet2!$M:$O,2,FALSE),0)</f>
        <v>0</v>
      </c>
      <c r="AC5570" s="11">
        <f>IFERROR(VLOOKUP(AD5570,[2]Sheet2!$M:$O,3,FALSE),0)</f>
        <v>0</v>
      </c>
      <c r="AD5570" s="10" t="s">
        <v>809</v>
      </c>
    </row>
    <row r="5571" spans="1:30" x14ac:dyDescent="0.45">
      <c r="A5571" t="s">
        <v>24</v>
      </c>
      <c r="B5571" t="s">
        <v>338</v>
      </c>
      <c r="C5571" t="s">
        <v>298</v>
      </c>
      <c r="D5571">
        <v>282.39999999999998</v>
      </c>
      <c r="E5571">
        <v>48514.9</v>
      </c>
      <c r="F5571">
        <v>315123.92</v>
      </c>
      <c r="L5571">
        <v>4337.3900000000003</v>
      </c>
      <c r="M5571">
        <v>35.76</v>
      </c>
      <c r="N5571">
        <v>7.9</v>
      </c>
      <c r="O5571">
        <v>0.38</v>
      </c>
      <c r="P5571">
        <v>4.7699999999999996</v>
      </c>
      <c r="R5571">
        <v>3</v>
      </c>
      <c r="T5571">
        <v>749.54</v>
      </c>
      <c r="U5571">
        <v>776.58</v>
      </c>
      <c r="V5571" s="4">
        <v>1.7499</v>
      </c>
      <c r="Y5571" s="12" t="str">
        <f>IFERROR(VLOOKUP(C5571,[1]Index!$D:$F,3,FALSE),"Non List")</f>
        <v>Manufacturing And Processing</v>
      </c>
      <c r="Z5571">
        <f>IFERROR(VLOOKUP(C5571,[1]LP!$B:$C,2,FALSE),0)</f>
        <v>0</v>
      </c>
      <c r="AA5571" s="11">
        <f t="shared" si="134"/>
        <v>0</v>
      </c>
      <c r="AB5571" s="11">
        <f>IFERROR(VLOOKUP(AD5571,[2]Sheet2!$M:$O,2,FALSE),0)</f>
        <v>0</v>
      </c>
      <c r="AC5571" s="11">
        <f>IFERROR(VLOOKUP(AD5571,[2]Sheet2!$M:$O,3,FALSE),0)</f>
        <v>0</v>
      </c>
      <c r="AD5571" s="10" t="s">
        <v>810</v>
      </c>
    </row>
    <row r="5572" spans="1:30" x14ac:dyDescent="0.45">
      <c r="A5572" t="s">
        <v>24</v>
      </c>
      <c r="B5572" t="s">
        <v>338</v>
      </c>
      <c r="C5572" t="s">
        <v>296</v>
      </c>
      <c r="D5572">
        <v>44033</v>
      </c>
      <c r="E5572">
        <v>92100</v>
      </c>
      <c r="F5572">
        <v>4821400</v>
      </c>
      <c r="L5572">
        <v>552500</v>
      </c>
      <c r="M5572">
        <v>2399.56</v>
      </c>
      <c r="N5572">
        <v>18.350000000000001</v>
      </c>
      <c r="O5572">
        <v>8.25</v>
      </c>
      <c r="P5572">
        <v>44.98</v>
      </c>
      <c r="R5572">
        <v>151.38999999999999</v>
      </c>
      <c r="T5572">
        <v>5334.96</v>
      </c>
      <c r="U5572">
        <v>16971.59</v>
      </c>
      <c r="V5572" s="4">
        <v>-0.61460000000000004</v>
      </c>
      <c r="Y5572" s="12" t="str">
        <f>IFERROR(VLOOKUP(C5572,[1]Index!$D:$F,3,FALSE),"Non List")</f>
        <v>Manufacturing And Processing</v>
      </c>
      <c r="Z5572">
        <f>IFERROR(VLOOKUP(C5572,[1]LP!$B:$C,2,FALSE),0)</f>
        <v>38900</v>
      </c>
      <c r="AA5572" s="11">
        <f t="shared" si="134"/>
        <v>16.211305405991098</v>
      </c>
      <c r="AB5572" s="11">
        <f>IFERROR(VLOOKUP(AD5572,[2]Sheet2!$M:$O,2,FALSE),0)</f>
        <v>0</v>
      </c>
      <c r="AC5572" s="11">
        <f>IFERROR(VLOOKUP(AD5572,[2]Sheet2!$M:$O,3,FALSE),0)</f>
        <v>0</v>
      </c>
      <c r="AD5572" s="10" t="s">
        <v>811</v>
      </c>
    </row>
    <row r="5573" spans="1:30" x14ac:dyDescent="0.45">
      <c r="A5573" t="s">
        <v>24</v>
      </c>
      <c r="B5573" t="s">
        <v>338</v>
      </c>
      <c r="C5573" t="s">
        <v>297</v>
      </c>
      <c r="D5573">
        <v>590</v>
      </c>
      <c r="E5573">
        <v>4400000</v>
      </c>
      <c r="F5573">
        <v>4622322.3739999998</v>
      </c>
      <c r="L5573">
        <v>-53420.116000000002</v>
      </c>
      <c r="M5573">
        <v>-4.84</v>
      </c>
      <c r="N5573">
        <v>-121.9</v>
      </c>
      <c r="O5573">
        <v>2.88</v>
      </c>
      <c r="P5573">
        <v>-2.37</v>
      </c>
      <c r="R5573">
        <v>-351.07</v>
      </c>
      <c r="T5573">
        <v>205.05</v>
      </c>
      <c r="U5573" t="s">
        <v>314</v>
      </c>
      <c r="V5573" s="4" t="s">
        <v>314</v>
      </c>
      <c r="Y5573" s="12" t="str">
        <f>IFERROR(VLOOKUP(C5573,[1]Index!$D:$F,3,FALSE),"Non List")</f>
        <v>Manufacturing And Processing</v>
      </c>
      <c r="Z5573">
        <f>IFERROR(VLOOKUP(C5573,[1]LP!$B:$C,2,FALSE),0)</f>
        <v>525</v>
      </c>
      <c r="AA5573" s="11">
        <f t="shared" si="134"/>
        <v>-108.47107438016529</v>
      </c>
      <c r="AB5573" s="11">
        <f>IFERROR(VLOOKUP(AD5573,[2]Sheet2!$M:$O,2,FALSE),0)</f>
        <v>0</v>
      </c>
      <c r="AC5573" s="11">
        <f>IFERROR(VLOOKUP(AD5573,[2]Sheet2!$M:$O,3,FALSE),0)</f>
        <v>0</v>
      </c>
      <c r="AD5573" s="10" t="s">
        <v>812</v>
      </c>
    </row>
    <row r="5574" spans="1:30" x14ac:dyDescent="0.45">
      <c r="A5574" t="s">
        <v>24</v>
      </c>
      <c r="B5574" t="s">
        <v>338</v>
      </c>
      <c r="C5574" t="s">
        <v>299</v>
      </c>
      <c r="D5574">
        <v>2268</v>
      </c>
      <c r="E5574">
        <v>5313750</v>
      </c>
      <c r="F5574">
        <v>23384385</v>
      </c>
      <c r="L5574">
        <v>264895</v>
      </c>
      <c r="M5574">
        <v>19.920000000000002</v>
      </c>
      <c r="N5574">
        <v>113.86</v>
      </c>
      <c r="O5574">
        <v>4.2</v>
      </c>
      <c r="P5574">
        <v>3.69</v>
      </c>
      <c r="R5574">
        <v>478.21</v>
      </c>
      <c r="T5574">
        <v>540.07000000000005</v>
      </c>
      <c r="U5574">
        <v>492</v>
      </c>
      <c r="V5574" s="4">
        <v>-0.78310000000000002</v>
      </c>
      <c r="Y5574" s="12" t="str">
        <f>IFERROR(VLOOKUP(C5574,[1]Index!$D:$F,3,FALSE),"Non List")</f>
        <v>Investment</v>
      </c>
      <c r="Z5574">
        <f>IFERROR(VLOOKUP(C5574,[1]LP!$B:$C,2,FALSE),0)</f>
        <v>2215</v>
      </c>
      <c r="AA5574" s="11">
        <f t="shared" si="134"/>
        <v>111.19477911646585</v>
      </c>
      <c r="AB5574" s="11">
        <f>IFERROR(VLOOKUP(AD5574,[2]Sheet2!$M:$O,2,FALSE),0)</f>
        <v>0</v>
      </c>
      <c r="AC5574" s="11">
        <f>IFERROR(VLOOKUP(AD5574,[2]Sheet2!$M:$O,3,FALSE),0)</f>
        <v>0</v>
      </c>
      <c r="AD5574" s="10" t="s">
        <v>813</v>
      </c>
    </row>
    <row r="5575" spans="1:30" x14ac:dyDescent="0.45">
      <c r="A5575" t="s">
        <v>24</v>
      </c>
      <c r="B5575" t="s">
        <v>338</v>
      </c>
      <c r="C5575" t="s">
        <v>361</v>
      </c>
      <c r="D5575">
        <v>923</v>
      </c>
      <c r="E5575">
        <v>1170000</v>
      </c>
      <c r="F5575">
        <v>707591.90899999999</v>
      </c>
      <c r="L5575">
        <v>15822.264999999999</v>
      </c>
      <c r="M5575">
        <v>5.4</v>
      </c>
      <c r="N5575">
        <v>170.93</v>
      </c>
      <c r="O5575">
        <v>5.75</v>
      </c>
      <c r="P5575">
        <v>3.37</v>
      </c>
      <c r="R5575">
        <v>982.85</v>
      </c>
      <c r="T5575">
        <v>160.47999999999999</v>
      </c>
      <c r="U5575">
        <v>139.63999999999999</v>
      </c>
      <c r="V5575" s="4">
        <v>-0.84870000000000001</v>
      </c>
      <c r="Y5575" s="12" t="str">
        <f>IFERROR(VLOOKUP(C5575,[1]Index!$D:$F,3,FALSE),"Non List")</f>
        <v>Investment</v>
      </c>
      <c r="Z5575">
        <f>IFERROR(VLOOKUP(C5575,[1]LP!$B:$C,2,FALSE),0)</f>
        <v>1057</v>
      </c>
      <c r="AA5575" s="11">
        <f t="shared" si="134"/>
        <v>195.74074074074073</v>
      </c>
      <c r="AB5575" s="11">
        <f>IFERROR(VLOOKUP(AD5575,[2]Sheet2!$M:$O,2,FALSE),0)</f>
        <v>0</v>
      </c>
      <c r="AC5575" s="11">
        <f>IFERROR(VLOOKUP(AD5575,[2]Sheet2!$M:$O,3,FALSE),0)</f>
        <v>0</v>
      </c>
      <c r="AD5575" s="10" t="s">
        <v>814</v>
      </c>
    </row>
    <row r="5576" spans="1:30" x14ac:dyDescent="0.45">
      <c r="A5576" t="s">
        <v>24</v>
      </c>
      <c r="B5576" t="s">
        <v>338</v>
      </c>
      <c r="C5576" t="s">
        <v>300</v>
      </c>
      <c r="D5576">
        <v>196.9</v>
      </c>
      <c r="E5576">
        <v>22775799.379999999</v>
      </c>
      <c r="F5576">
        <v>2282626</v>
      </c>
      <c r="L5576">
        <v>378987</v>
      </c>
      <c r="M5576">
        <v>6.64</v>
      </c>
      <c r="N5576">
        <v>29.65</v>
      </c>
      <c r="O5576">
        <v>1.79</v>
      </c>
      <c r="P5576">
        <v>6.05</v>
      </c>
      <c r="R5576">
        <v>53.07</v>
      </c>
      <c r="T5576">
        <v>110.02</v>
      </c>
      <c r="U5576">
        <v>128.21</v>
      </c>
      <c r="V5576" s="4">
        <v>-0.34889999999999999</v>
      </c>
      <c r="Y5576" s="12" t="str">
        <f>IFERROR(VLOOKUP(C5576,[1]Index!$D:$F,3,FALSE),"Non List")</f>
        <v>Investment</v>
      </c>
      <c r="Z5576">
        <f>IFERROR(VLOOKUP(C5576,[1]LP!$B:$C,2,FALSE),0)</f>
        <v>185.3</v>
      </c>
      <c r="AA5576" s="11">
        <f t="shared" si="134"/>
        <v>27.9066265060241</v>
      </c>
      <c r="AB5576" s="11">
        <f>IFERROR(VLOOKUP(AD5576,[2]Sheet2!$M:$O,2,FALSE),0)</f>
        <v>0</v>
      </c>
      <c r="AC5576" s="11">
        <f>IFERROR(VLOOKUP(AD5576,[2]Sheet2!$M:$O,3,FALSE),0)</f>
        <v>0</v>
      </c>
      <c r="AD5576" s="10" t="s">
        <v>815</v>
      </c>
    </row>
    <row r="5577" spans="1:30" x14ac:dyDescent="0.45">
      <c r="A5577" t="s">
        <v>24</v>
      </c>
      <c r="B5577" t="s">
        <v>338</v>
      </c>
      <c r="C5577" t="s">
        <v>301</v>
      </c>
      <c r="D5577">
        <v>224</v>
      </c>
      <c r="E5577">
        <v>21600000</v>
      </c>
      <c r="F5577">
        <v>2596633</v>
      </c>
      <c r="L5577">
        <v>413899</v>
      </c>
      <c r="M5577">
        <v>7.64</v>
      </c>
      <c r="N5577">
        <v>29.32</v>
      </c>
      <c r="O5577">
        <v>2</v>
      </c>
      <c r="P5577">
        <v>6.84</v>
      </c>
      <c r="R5577">
        <v>58.64</v>
      </c>
      <c r="T5577">
        <v>112.02</v>
      </c>
      <c r="U5577">
        <v>138.77000000000001</v>
      </c>
      <c r="V5577" s="4">
        <v>-0.3805</v>
      </c>
      <c r="Y5577" s="12" t="str">
        <f>IFERROR(VLOOKUP(C5577,[1]Index!$D:$F,3,FALSE),"Non List")</f>
        <v>Investment</v>
      </c>
      <c r="Z5577">
        <f>IFERROR(VLOOKUP(C5577,[1]LP!$B:$C,2,FALSE),0)</f>
        <v>224</v>
      </c>
      <c r="AA5577" s="11">
        <f t="shared" si="134"/>
        <v>29.319371727748692</v>
      </c>
      <c r="AB5577" s="11">
        <f>IFERROR(VLOOKUP(AD5577,[2]Sheet2!$M:$O,2,FALSE),0)</f>
        <v>0</v>
      </c>
      <c r="AC5577" s="11">
        <f>IFERROR(VLOOKUP(AD5577,[2]Sheet2!$M:$O,3,FALSE),0)</f>
        <v>0</v>
      </c>
      <c r="AD5577" s="10" t="s">
        <v>816</v>
      </c>
    </row>
    <row r="5578" spans="1:30" x14ac:dyDescent="0.45">
      <c r="A5578" t="s">
        <v>24</v>
      </c>
      <c r="B5578" t="s">
        <v>338</v>
      </c>
      <c r="C5578" t="s">
        <v>304</v>
      </c>
      <c r="D5578">
        <v>890</v>
      </c>
      <c r="E5578">
        <v>555600</v>
      </c>
      <c r="F5578">
        <v>73866.53</v>
      </c>
      <c r="L5578">
        <v>1939.98</v>
      </c>
      <c r="M5578">
        <v>1.36</v>
      </c>
      <c r="N5578">
        <v>654.41</v>
      </c>
      <c r="O5578">
        <v>7.86</v>
      </c>
      <c r="P5578">
        <v>1.23</v>
      </c>
      <c r="R5578">
        <v>5143.66</v>
      </c>
      <c r="T5578">
        <v>113.29</v>
      </c>
      <c r="U5578">
        <v>58.88</v>
      </c>
      <c r="V5578" s="4">
        <v>-0.93379999999999996</v>
      </c>
      <c r="Y5578" s="12" t="str">
        <f>IFERROR(VLOOKUP(C5578,[1]Index!$D:$F,3,FALSE),"Non List")</f>
        <v>Investment</v>
      </c>
      <c r="Z5578">
        <f>IFERROR(VLOOKUP(C5578,[1]LP!$B:$C,2,FALSE),0)</f>
        <v>842</v>
      </c>
      <c r="AA5578" s="11">
        <f t="shared" si="134"/>
        <v>619.11764705882354</v>
      </c>
      <c r="AB5578" s="11">
        <f>IFERROR(VLOOKUP(AD5578,[2]Sheet2!$M:$O,2,FALSE),0)</f>
        <v>0</v>
      </c>
      <c r="AC5578" s="11">
        <f>IFERROR(VLOOKUP(AD5578,[2]Sheet2!$M:$O,3,FALSE),0)</f>
        <v>0</v>
      </c>
      <c r="AD5578" s="10" t="s">
        <v>817</v>
      </c>
    </row>
    <row r="5579" spans="1:30" x14ac:dyDescent="0.45">
      <c r="A5579" t="s">
        <v>24</v>
      </c>
      <c r="B5579" t="s">
        <v>338</v>
      </c>
      <c r="C5579" t="s">
        <v>302</v>
      </c>
      <c r="D5579">
        <v>452.3</v>
      </c>
      <c r="E5579">
        <v>1223211.7</v>
      </c>
      <c r="F5579">
        <v>276961.86</v>
      </c>
      <c r="L5579">
        <v>8883.5</v>
      </c>
      <c r="M5579">
        <v>2.88</v>
      </c>
      <c r="N5579">
        <v>157.05000000000001</v>
      </c>
      <c r="O5579">
        <v>3.69</v>
      </c>
      <c r="P5579">
        <v>2.37</v>
      </c>
      <c r="R5579">
        <v>579.51</v>
      </c>
      <c r="T5579">
        <v>122.64</v>
      </c>
      <c r="U5579">
        <v>89.15</v>
      </c>
      <c r="V5579" s="4">
        <v>-0.80289999999999995</v>
      </c>
      <c r="Y5579" s="12" t="str">
        <f>IFERROR(VLOOKUP(C5579,[1]Index!$D:$F,3,FALSE),"Non List")</f>
        <v>Investment</v>
      </c>
      <c r="Z5579">
        <f>IFERROR(VLOOKUP(C5579,[1]LP!$B:$C,2,FALSE),0)</f>
        <v>540.20000000000005</v>
      </c>
      <c r="AA5579" s="11">
        <f t="shared" si="134"/>
        <v>187.56944444444446</v>
      </c>
      <c r="AB5579" s="11">
        <f>IFERROR(VLOOKUP(AD5579,[2]Sheet2!$M:$O,2,FALSE),0)</f>
        <v>0</v>
      </c>
      <c r="AC5579" s="11">
        <f>IFERROR(VLOOKUP(AD5579,[2]Sheet2!$M:$O,3,FALSE),0)</f>
        <v>0</v>
      </c>
      <c r="AD5579" s="10" t="s">
        <v>818</v>
      </c>
    </row>
    <row r="5580" spans="1:30" x14ac:dyDescent="0.45">
      <c r="A5580" t="s">
        <v>24</v>
      </c>
      <c r="B5580" t="s">
        <v>338</v>
      </c>
      <c r="C5580" t="s">
        <v>303</v>
      </c>
      <c r="D5580">
        <v>970</v>
      </c>
      <c r="E5580">
        <v>839410</v>
      </c>
      <c r="F5580">
        <v>536398.16949999996</v>
      </c>
      <c r="L5580">
        <v>30033.498100000001</v>
      </c>
      <c r="M5580">
        <v>14.28</v>
      </c>
      <c r="N5580">
        <v>67.930000000000007</v>
      </c>
      <c r="O5580">
        <v>5.92</v>
      </c>
      <c r="P5580">
        <v>8.73</v>
      </c>
      <c r="R5580">
        <v>402.15</v>
      </c>
      <c r="T5580">
        <v>163.9</v>
      </c>
      <c r="U5580">
        <v>229.48</v>
      </c>
      <c r="V5580" s="4">
        <v>-0.76339999999999997</v>
      </c>
      <c r="Y5580" s="12" t="str">
        <f>IFERROR(VLOOKUP(C5580,[1]Index!$D:$F,3,FALSE),"Non List")</f>
        <v>Investment</v>
      </c>
      <c r="Z5580">
        <f>IFERROR(VLOOKUP(C5580,[1]LP!$B:$C,2,FALSE),0)</f>
        <v>1119.9000000000001</v>
      </c>
      <c r="AA5580" s="11">
        <f t="shared" si="134"/>
        <v>78.424369747899163</v>
      </c>
      <c r="AB5580" s="11">
        <f>IFERROR(VLOOKUP(AD5580,[2]Sheet2!$M:$O,2,FALSE),0)</f>
        <v>0</v>
      </c>
      <c r="AC5580" s="11">
        <f>IFERROR(VLOOKUP(AD5580,[2]Sheet2!$M:$O,3,FALSE),0)</f>
        <v>0</v>
      </c>
      <c r="AD5580" s="10" t="s">
        <v>819</v>
      </c>
    </row>
    <row r="5581" spans="1:30" x14ac:dyDescent="0.45">
      <c r="A5581" t="s">
        <v>24</v>
      </c>
      <c r="B5581" t="s">
        <v>338</v>
      </c>
      <c r="C5581" t="s">
        <v>305</v>
      </c>
      <c r="D5581">
        <v>5700</v>
      </c>
      <c r="E5581">
        <v>278884.30900000001</v>
      </c>
      <c r="F5581">
        <v>1327047.0215</v>
      </c>
      <c r="L5581">
        <v>19194.347000000002</v>
      </c>
      <c r="M5581">
        <v>27.52</v>
      </c>
      <c r="N5581">
        <v>207.12</v>
      </c>
      <c r="O5581">
        <v>9.9</v>
      </c>
      <c r="P5581">
        <v>4.78</v>
      </c>
      <c r="R5581">
        <v>2050.4899999999998</v>
      </c>
      <c r="T5581">
        <v>575.84</v>
      </c>
      <c r="U5581">
        <v>597.13</v>
      </c>
      <c r="V5581" s="4">
        <v>-0.8952</v>
      </c>
      <c r="Y5581" s="12" t="str">
        <f>IFERROR(VLOOKUP(C5581,[1]Index!$D:$F,3,FALSE),"Non List")</f>
        <v>Tradings</v>
      </c>
      <c r="Z5581">
        <f>IFERROR(VLOOKUP(C5581,[1]LP!$B:$C,2,FALSE),0)</f>
        <v>5365</v>
      </c>
      <c r="AA5581" s="11">
        <f t="shared" si="134"/>
        <v>194.94912790697674</v>
      </c>
      <c r="AB5581" s="11">
        <f>IFERROR(VLOOKUP(AD5581,[2]Sheet2!$M:$O,2,FALSE),0)</f>
        <v>0</v>
      </c>
      <c r="AC5581" s="11">
        <f>IFERROR(VLOOKUP(AD5581,[2]Sheet2!$M:$O,3,FALSE),0)</f>
        <v>0</v>
      </c>
      <c r="AD5581" s="10" t="s">
        <v>820</v>
      </c>
    </row>
    <row r="5582" spans="1:30" x14ac:dyDescent="0.45">
      <c r="A5582" t="s">
        <v>24</v>
      </c>
      <c r="B5582" t="s">
        <v>338</v>
      </c>
      <c r="C5582" t="s">
        <v>307</v>
      </c>
      <c r="D5582">
        <v>940.1</v>
      </c>
      <c r="E5582">
        <v>18000000</v>
      </c>
      <c r="F5582">
        <v>78133915</v>
      </c>
      <c r="L5582">
        <v>2027433</v>
      </c>
      <c r="M5582">
        <v>45.04</v>
      </c>
      <c r="N5582">
        <v>20.87</v>
      </c>
      <c r="O5582">
        <v>1.76</v>
      </c>
      <c r="P5582">
        <v>8.44</v>
      </c>
      <c r="R5582">
        <v>36.729999999999997</v>
      </c>
      <c r="T5582">
        <v>534.08000000000004</v>
      </c>
      <c r="U5582">
        <v>735.69</v>
      </c>
      <c r="V5582" s="4">
        <v>-0.21740000000000001</v>
      </c>
      <c r="Y5582" s="12" t="str">
        <f>IFERROR(VLOOKUP(C5582,[1]Index!$D:$F,3,FALSE),"Non List")</f>
        <v>Others</v>
      </c>
      <c r="Z5582">
        <f>IFERROR(VLOOKUP(C5582,[1]LP!$B:$C,2,FALSE),0)</f>
        <v>900.9</v>
      </c>
      <c r="AA5582" s="11">
        <f t="shared" si="134"/>
        <v>20.00222024866785</v>
      </c>
      <c r="AB5582" s="11">
        <f>IFERROR(VLOOKUP(AD5582,[2]Sheet2!$M:$O,2,FALSE),0)</f>
        <v>0</v>
      </c>
      <c r="AC5582" s="11">
        <f>IFERROR(VLOOKUP(AD5582,[2]Sheet2!$M:$O,3,FALSE),0)</f>
        <v>0</v>
      </c>
      <c r="AD5582" s="10" t="s">
        <v>821</v>
      </c>
    </row>
    <row r="5583" spans="1:30" x14ac:dyDescent="0.45">
      <c r="A5583" t="s">
        <v>24</v>
      </c>
      <c r="B5583" t="s">
        <v>338</v>
      </c>
      <c r="C5583" t="s">
        <v>360</v>
      </c>
      <c r="D5583">
        <v>467.1</v>
      </c>
      <c r="E5583">
        <v>967500</v>
      </c>
      <c r="F5583">
        <v>-124582.197</v>
      </c>
      <c r="L5583">
        <v>-12270.065000000001</v>
      </c>
      <c r="M5583">
        <v>-5.04</v>
      </c>
      <c r="N5583">
        <v>-92.68</v>
      </c>
      <c r="O5583">
        <v>5.36</v>
      </c>
      <c r="P5583">
        <v>-5.82</v>
      </c>
      <c r="R5583">
        <v>-496.76</v>
      </c>
      <c r="T5583">
        <v>87.12</v>
      </c>
      <c r="U5583" t="s">
        <v>314</v>
      </c>
      <c r="V5583" s="4" t="s">
        <v>314</v>
      </c>
      <c r="Y5583" s="12" t="str">
        <f>IFERROR(VLOOKUP(C5583,[1]Index!$D:$F,3,FALSE),"Non List")</f>
        <v>Others</v>
      </c>
      <c r="Z5583">
        <f>IFERROR(VLOOKUP(C5583,[1]LP!$B:$C,2,FALSE),0)</f>
        <v>406.1</v>
      </c>
      <c r="AA5583" s="11">
        <f t="shared" si="134"/>
        <v>-80.575396825396822</v>
      </c>
      <c r="AB5583" s="11">
        <f>IFERROR(VLOOKUP(AD5583,[2]Sheet2!$M:$O,2,FALSE),0)</f>
        <v>0</v>
      </c>
      <c r="AC5583" s="11">
        <f>IFERROR(VLOOKUP(AD5583,[2]Sheet2!$M:$O,3,FALSE),0)</f>
        <v>0</v>
      </c>
      <c r="AD5583" s="10" t="s">
        <v>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2024-01-16T02:08:41Z</dcterms:modified>
</cp:coreProperties>
</file>