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0566903B-0529-4A1D-9313-D1ED1DA7AFE5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6060" i="1" l="1"/>
  <c r="AA6060" i="1" s="1"/>
  <c r="AB6060" i="1"/>
  <c r="AC6060" i="1"/>
  <c r="AE6060" i="1"/>
  <c r="AD6060" i="1" s="1"/>
  <c r="Z6061" i="1"/>
  <c r="AA6061" i="1" s="1"/>
  <c r="AB6061" i="1"/>
  <c r="AE6061" i="1"/>
  <c r="AC6061" i="1" s="1"/>
  <c r="Z6062" i="1"/>
  <c r="AA6062" i="1" s="1"/>
  <c r="AB6062" i="1"/>
  <c r="AC6062" i="1"/>
  <c r="AD6062" i="1"/>
  <c r="AE6062" i="1"/>
  <c r="Z6063" i="1"/>
  <c r="AA6063" i="1"/>
  <c r="AB6063" i="1"/>
  <c r="AE6063" i="1"/>
  <c r="AC6063" i="1" s="1"/>
  <c r="Z6064" i="1"/>
  <c r="AA6064" i="1" s="1"/>
  <c r="AB6064" i="1"/>
  <c r="AC6064" i="1"/>
  <c r="AD6064" i="1"/>
  <c r="AE6064" i="1"/>
  <c r="Z6065" i="1"/>
  <c r="AA6065" i="1"/>
  <c r="AB6065" i="1"/>
  <c r="AE6065" i="1"/>
  <c r="AC6065" i="1" s="1"/>
  <c r="Z6066" i="1"/>
  <c r="AA6066" i="1" s="1"/>
  <c r="AB6066" i="1"/>
  <c r="AC6066" i="1"/>
  <c r="AD6066" i="1"/>
  <c r="AE6066" i="1"/>
  <c r="Z6067" i="1"/>
  <c r="AA6067" i="1" s="1"/>
  <c r="AB6067" i="1"/>
  <c r="AE6067" i="1"/>
  <c r="AC6067" i="1" s="1"/>
  <c r="Z6068" i="1"/>
  <c r="AA6068" i="1" s="1"/>
  <c r="AB6068" i="1"/>
  <c r="AC6068" i="1"/>
  <c r="AD6068" i="1"/>
  <c r="AE6068" i="1"/>
  <c r="Z6069" i="1"/>
  <c r="AA6069" i="1"/>
  <c r="AB6069" i="1"/>
  <c r="AE6069" i="1"/>
  <c r="AC6069" i="1" s="1"/>
  <c r="Z6070" i="1"/>
  <c r="AA6070" i="1" s="1"/>
  <c r="AB6070" i="1"/>
  <c r="AC6070" i="1"/>
  <c r="AD6070" i="1"/>
  <c r="AE6070" i="1"/>
  <c r="Z6071" i="1"/>
  <c r="AA6071" i="1"/>
  <c r="AB6071" i="1"/>
  <c r="AE6071" i="1"/>
  <c r="AC6071" i="1" s="1"/>
  <c r="Z6072" i="1"/>
  <c r="AA6072" i="1" s="1"/>
  <c r="AB6072" i="1"/>
  <c r="AC6072" i="1"/>
  <c r="AD6072" i="1"/>
  <c r="AE6072" i="1"/>
  <c r="Z6073" i="1"/>
  <c r="AA6073" i="1" s="1"/>
  <c r="AB6073" i="1"/>
  <c r="AE6073" i="1"/>
  <c r="AC6073" i="1" s="1"/>
  <c r="Z6074" i="1"/>
  <c r="AA6074" i="1" s="1"/>
  <c r="AB6074" i="1"/>
  <c r="AC6074" i="1"/>
  <c r="AD6074" i="1"/>
  <c r="AE6074" i="1"/>
  <c r="Z6075" i="1"/>
  <c r="AA6075" i="1" s="1"/>
  <c r="AB6075" i="1"/>
  <c r="AE6075" i="1"/>
  <c r="AC6075" i="1" s="1"/>
  <c r="Z6076" i="1"/>
  <c r="AA6076" i="1" s="1"/>
  <c r="AB6076" i="1"/>
  <c r="AC6076" i="1"/>
  <c r="AD6076" i="1"/>
  <c r="AE6076" i="1"/>
  <c r="Z6077" i="1"/>
  <c r="AA6077" i="1"/>
  <c r="AB6077" i="1"/>
  <c r="AE6077" i="1"/>
  <c r="AC6077" i="1" s="1"/>
  <c r="Z6078" i="1"/>
  <c r="AA6078" i="1" s="1"/>
  <c r="AB6078" i="1"/>
  <c r="AC6078" i="1"/>
  <c r="AD6078" i="1"/>
  <c r="AE6078" i="1"/>
  <c r="Z6079" i="1"/>
  <c r="AA6079" i="1"/>
  <c r="AB6079" i="1"/>
  <c r="AE6079" i="1"/>
  <c r="AC6079" i="1" s="1"/>
  <c r="Z6080" i="1"/>
  <c r="AA6080" i="1" s="1"/>
  <c r="AB6080" i="1"/>
  <c r="AC6080" i="1"/>
  <c r="AD6080" i="1"/>
  <c r="AE6080" i="1"/>
  <c r="Z6081" i="1"/>
  <c r="AA6081" i="1"/>
  <c r="AB6081" i="1"/>
  <c r="AE6081" i="1"/>
  <c r="AC6081" i="1" s="1"/>
  <c r="Z6082" i="1"/>
  <c r="AA6082" i="1" s="1"/>
  <c r="AB6082" i="1"/>
  <c r="AC6082" i="1"/>
  <c r="AD6082" i="1"/>
  <c r="AE6082" i="1"/>
  <c r="Z6083" i="1"/>
  <c r="AA6083" i="1" s="1"/>
  <c r="AB6083" i="1"/>
  <c r="AE6083" i="1"/>
  <c r="AC6083" i="1" s="1"/>
  <c r="Z6084" i="1"/>
  <c r="AA6084" i="1" s="1"/>
  <c r="AB6084" i="1"/>
  <c r="AC6084" i="1"/>
  <c r="AD6084" i="1"/>
  <c r="AE6084" i="1"/>
  <c r="Z6085" i="1"/>
  <c r="AA6085" i="1" s="1"/>
  <c r="AB6085" i="1"/>
  <c r="AE6085" i="1"/>
  <c r="AC6085" i="1" s="1"/>
  <c r="Z6086" i="1"/>
  <c r="AA6086" i="1" s="1"/>
  <c r="AB6086" i="1"/>
  <c r="AC6086" i="1"/>
  <c r="AD6086" i="1"/>
  <c r="AE6086" i="1"/>
  <c r="Z6087" i="1"/>
  <c r="AA6087" i="1"/>
  <c r="AB6087" i="1"/>
  <c r="AE6087" i="1"/>
  <c r="AC6087" i="1" s="1"/>
  <c r="Z6088" i="1"/>
  <c r="AA6088" i="1" s="1"/>
  <c r="AB6088" i="1"/>
  <c r="AC6088" i="1"/>
  <c r="AD6088" i="1"/>
  <c r="AE6088" i="1"/>
  <c r="Z6089" i="1"/>
  <c r="AA6089" i="1" s="1"/>
  <c r="AB6089" i="1"/>
  <c r="AE6089" i="1"/>
  <c r="AC6089" i="1" s="1"/>
  <c r="Z6090" i="1"/>
  <c r="AA6090" i="1" s="1"/>
  <c r="AB6090" i="1"/>
  <c r="AC6090" i="1"/>
  <c r="AD6090" i="1"/>
  <c r="AE6090" i="1"/>
  <c r="Z6091" i="1"/>
  <c r="AA6091" i="1" s="1"/>
  <c r="AB6091" i="1"/>
  <c r="AE6091" i="1"/>
  <c r="AC6091" i="1" s="1"/>
  <c r="Z6092" i="1"/>
  <c r="AA6092" i="1" s="1"/>
  <c r="AB6092" i="1"/>
  <c r="AC6092" i="1"/>
  <c r="AD6092" i="1"/>
  <c r="AE6092" i="1"/>
  <c r="Z6093" i="1"/>
  <c r="AA6093" i="1"/>
  <c r="AB6093" i="1"/>
  <c r="AE6093" i="1"/>
  <c r="AC6093" i="1" s="1"/>
  <c r="Z6094" i="1"/>
  <c r="AA6094" i="1" s="1"/>
  <c r="AB6094" i="1"/>
  <c r="AC6094" i="1"/>
  <c r="AD6094" i="1"/>
  <c r="AE6094" i="1"/>
  <c r="Z6095" i="1"/>
  <c r="AA6095" i="1"/>
  <c r="AB6095" i="1"/>
  <c r="AE6095" i="1"/>
  <c r="AC6095" i="1" s="1"/>
  <c r="Z6096" i="1"/>
  <c r="AA6096" i="1" s="1"/>
  <c r="AB6096" i="1"/>
  <c r="AC6096" i="1"/>
  <c r="AD6096" i="1"/>
  <c r="AE6096" i="1"/>
  <c r="Z6097" i="1"/>
  <c r="AA6097" i="1"/>
  <c r="AB6097" i="1"/>
  <c r="AE6097" i="1"/>
  <c r="AC6097" i="1" s="1"/>
  <c r="Z6098" i="1"/>
  <c r="AA6098" i="1" s="1"/>
  <c r="AB6098" i="1"/>
  <c r="AC6098" i="1"/>
  <c r="AD6098" i="1"/>
  <c r="AE6098" i="1"/>
  <c r="Z6099" i="1"/>
  <c r="AA6099" i="1" s="1"/>
  <c r="AB6099" i="1"/>
  <c r="AE6099" i="1"/>
  <c r="AC6099" i="1" s="1"/>
  <c r="Z6100" i="1"/>
  <c r="AA6100" i="1" s="1"/>
  <c r="AB6100" i="1"/>
  <c r="AC6100" i="1"/>
  <c r="AD6100" i="1"/>
  <c r="AE6100" i="1"/>
  <c r="Z6101" i="1"/>
  <c r="AA6101" i="1"/>
  <c r="AB6101" i="1"/>
  <c r="AE6101" i="1"/>
  <c r="AC6101" i="1" s="1"/>
  <c r="Z6102" i="1"/>
  <c r="AA6102" i="1" s="1"/>
  <c r="AB6102" i="1"/>
  <c r="AC6102" i="1"/>
  <c r="AD6102" i="1"/>
  <c r="AE6102" i="1"/>
  <c r="Z6103" i="1"/>
  <c r="AA6103" i="1"/>
  <c r="AB6103" i="1"/>
  <c r="AE6103" i="1"/>
  <c r="AC6103" i="1" s="1"/>
  <c r="Z6104" i="1"/>
  <c r="AA6104" i="1" s="1"/>
  <c r="AB6104" i="1"/>
  <c r="AC6104" i="1"/>
  <c r="AD6104" i="1"/>
  <c r="AE6104" i="1"/>
  <c r="Y6104" i="1"/>
  <c r="Y6103" i="1"/>
  <c r="Y6102" i="1"/>
  <c r="Y6101" i="1"/>
  <c r="Y6100" i="1"/>
  <c r="Y6099" i="1"/>
  <c r="Y6098" i="1"/>
  <c r="Y6097" i="1"/>
  <c r="Y6096" i="1"/>
  <c r="Y6095" i="1"/>
  <c r="Y6094" i="1"/>
  <c r="Y6093" i="1"/>
  <c r="Y6092" i="1"/>
  <c r="Y6091" i="1"/>
  <c r="Y6090" i="1"/>
  <c r="Y6089" i="1"/>
  <c r="Y6088" i="1"/>
  <c r="Y6087" i="1"/>
  <c r="Y6086" i="1"/>
  <c r="Y6085" i="1"/>
  <c r="Y6084" i="1"/>
  <c r="Y6083" i="1"/>
  <c r="Y6082" i="1"/>
  <c r="Y6081" i="1"/>
  <c r="Y6080" i="1"/>
  <c r="Y6079" i="1"/>
  <c r="Y6078" i="1"/>
  <c r="Y6077" i="1"/>
  <c r="Y6076" i="1"/>
  <c r="Y6075" i="1"/>
  <c r="Y6074" i="1"/>
  <c r="Y6073" i="1"/>
  <c r="Y6072" i="1"/>
  <c r="Y6071" i="1"/>
  <c r="Y6070" i="1"/>
  <c r="Y6069" i="1"/>
  <c r="Y6068" i="1"/>
  <c r="Y6067" i="1"/>
  <c r="Y6066" i="1"/>
  <c r="Y6065" i="1"/>
  <c r="Y6064" i="1"/>
  <c r="Y6063" i="1"/>
  <c r="Y6062" i="1"/>
  <c r="Y6061" i="1"/>
  <c r="Y6060" i="1"/>
  <c r="AB6018" i="1"/>
  <c r="AC5617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D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C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C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D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D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D5337" i="1"/>
  <c r="AE5337" i="1"/>
  <c r="Z5338" i="1"/>
  <c r="AA5338" i="1" s="1"/>
  <c r="AB5338" i="1"/>
  <c r="AE5338" i="1"/>
  <c r="Z5339" i="1"/>
  <c r="AA5339" i="1" s="1"/>
  <c r="AB5339" i="1"/>
  <c r="AC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D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D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D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D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D5441" i="1"/>
  <c r="AE5441" i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D5445" i="1"/>
  <c r="AE5445" i="1"/>
  <c r="Z5446" i="1"/>
  <c r="AA5446" i="1" s="1"/>
  <c r="AB5446" i="1"/>
  <c r="AE5446" i="1"/>
  <c r="Z5447" i="1"/>
  <c r="AA5447" i="1" s="1"/>
  <c r="AB5447" i="1"/>
  <c r="AD5447" i="1"/>
  <c r="AE5447" i="1"/>
  <c r="Z5448" i="1"/>
  <c r="AA5448" i="1" s="1"/>
  <c r="AB5448" i="1"/>
  <c r="AE5448" i="1"/>
  <c r="AC5448" i="1" s="1"/>
  <c r="Z5449" i="1"/>
  <c r="AA5449" i="1" s="1"/>
  <c r="AB5449" i="1"/>
  <c r="AC5449" i="1"/>
  <c r="AD5449" i="1"/>
  <c r="AE5449" i="1"/>
  <c r="Z5450" i="1"/>
  <c r="AA5450" i="1" s="1"/>
  <c r="AB5450" i="1"/>
  <c r="AE5450" i="1"/>
  <c r="Z5451" i="1"/>
  <c r="AA5451" i="1" s="1"/>
  <c r="AB5451" i="1"/>
  <c r="AC5451" i="1"/>
  <c r="AD5451" i="1"/>
  <c r="AE5451" i="1"/>
  <c r="Z5452" i="1"/>
  <c r="AA5452" i="1" s="1"/>
  <c r="AB5452" i="1"/>
  <c r="AE5452" i="1"/>
  <c r="AC5452" i="1" s="1"/>
  <c r="Z5453" i="1"/>
  <c r="AA5453" i="1" s="1"/>
  <c r="AB5453" i="1"/>
  <c r="AC5453" i="1"/>
  <c r="AD5453" i="1"/>
  <c r="AE5453" i="1"/>
  <c r="Z5454" i="1"/>
  <c r="AA5454" i="1" s="1"/>
  <c r="AB5454" i="1"/>
  <c r="AE5454" i="1"/>
  <c r="Z5455" i="1"/>
  <c r="AA5455" i="1" s="1"/>
  <c r="AB5455" i="1"/>
  <c r="AC5455" i="1"/>
  <c r="AD5455" i="1"/>
  <c r="AE5455" i="1"/>
  <c r="Z5456" i="1"/>
  <c r="AA5456" i="1" s="1"/>
  <c r="AB5456" i="1"/>
  <c r="AE5456" i="1"/>
  <c r="AC5456" i="1" s="1"/>
  <c r="Z5457" i="1"/>
  <c r="AA5457" i="1" s="1"/>
  <c r="AB5457" i="1"/>
  <c r="AC5457" i="1"/>
  <c r="AD5457" i="1"/>
  <c r="AE5457" i="1"/>
  <c r="Z5458" i="1"/>
  <c r="AA5458" i="1" s="1"/>
  <c r="AB5458" i="1"/>
  <c r="AE5458" i="1"/>
  <c r="Z5459" i="1"/>
  <c r="AA5459" i="1" s="1"/>
  <c r="AB5459" i="1"/>
  <c r="AC5459" i="1"/>
  <c r="AD5459" i="1"/>
  <c r="AE5459" i="1"/>
  <c r="Z5460" i="1"/>
  <c r="AA5460" i="1" s="1"/>
  <c r="AB5460" i="1"/>
  <c r="AE5460" i="1"/>
  <c r="AC5460" i="1" s="1"/>
  <c r="Z5461" i="1"/>
  <c r="AA5461" i="1" s="1"/>
  <c r="AB5461" i="1"/>
  <c r="AC5461" i="1"/>
  <c r="AD5461" i="1"/>
  <c r="AE5461" i="1"/>
  <c r="Z5462" i="1"/>
  <c r="AA5462" i="1" s="1"/>
  <c r="AB5462" i="1"/>
  <c r="AE5462" i="1"/>
  <c r="Z5463" i="1"/>
  <c r="AA5463" i="1" s="1"/>
  <c r="AB5463" i="1"/>
  <c r="AC5463" i="1"/>
  <c r="AD5463" i="1"/>
  <c r="AE5463" i="1"/>
  <c r="Z5464" i="1"/>
  <c r="AA5464" i="1" s="1"/>
  <c r="AB5464" i="1"/>
  <c r="AE5464" i="1"/>
  <c r="AC5464" i="1" s="1"/>
  <c r="Z5465" i="1"/>
  <c r="AA5465" i="1" s="1"/>
  <c r="AB5465" i="1"/>
  <c r="AC5465" i="1"/>
  <c r="AD5465" i="1"/>
  <c r="AE5465" i="1"/>
  <c r="Z5466" i="1"/>
  <c r="AA5466" i="1" s="1"/>
  <c r="AB5466" i="1"/>
  <c r="AE5466" i="1"/>
  <c r="Z5467" i="1"/>
  <c r="AA5467" i="1" s="1"/>
  <c r="AB5467" i="1"/>
  <c r="AC5467" i="1"/>
  <c r="AD5467" i="1"/>
  <c r="AE5467" i="1"/>
  <c r="Z5468" i="1"/>
  <c r="AA5468" i="1" s="1"/>
  <c r="AB5468" i="1"/>
  <c r="AE5468" i="1"/>
  <c r="AC5468" i="1" s="1"/>
  <c r="Z5469" i="1"/>
  <c r="AA5469" i="1" s="1"/>
  <c r="AB5469" i="1"/>
  <c r="AC5469" i="1"/>
  <c r="AD5469" i="1"/>
  <c r="AE5469" i="1"/>
  <c r="Z5470" i="1"/>
  <c r="AA5470" i="1" s="1"/>
  <c r="AB5470" i="1"/>
  <c r="AE5470" i="1"/>
  <c r="Z5471" i="1"/>
  <c r="AA5471" i="1" s="1"/>
  <c r="AB5471" i="1"/>
  <c r="AC5471" i="1"/>
  <c r="AD5471" i="1"/>
  <c r="AE5471" i="1"/>
  <c r="Z5472" i="1"/>
  <c r="AA5472" i="1" s="1"/>
  <c r="AB5472" i="1"/>
  <c r="AE5472" i="1"/>
  <c r="AC5472" i="1" s="1"/>
  <c r="Z5473" i="1"/>
  <c r="AA5473" i="1" s="1"/>
  <c r="AB5473" i="1"/>
  <c r="AC5473" i="1"/>
  <c r="AD5473" i="1"/>
  <c r="AE5473" i="1"/>
  <c r="Z5474" i="1"/>
  <c r="AA5474" i="1" s="1"/>
  <c r="AB5474" i="1"/>
  <c r="AE5474" i="1"/>
  <c r="Z5475" i="1"/>
  <c r="AA5475" i="1" s="1"/>
  <c r="AB5475" i="1"/>
  <c r="AC5475" i="1"/>
  <c r="AD5475" i="1"/>
  <c r="AE5475" i="1"/>
  <c r="Z5476" i="1"/>
  <c r="AA5476" i="1" s="1"/>
  <c r="AB5476" i="1"/>
  <c r="AE5476" i="1"/>
  <c r="AC5476" i="1" s="1"/>
  <c r="Z5477" i="1"/>
  <c r="AA5477" i="1" s="1"/>
  <c r="AB5477" i="1"/>
  <c r="AC5477" i="1"/>
  <c r="AD5477" i="1"/>
  <c r="AE5477" i="1"/>
  <c r="Z5478" i="1"/>
  <c r="AA5478" i="1" s="1"/>
  <c r="AB5478" i="1"/>
  <c r="AE5478" i="1"/>
  <c r="Z5479" i="1"/>
  <c r="AA5479" i="1" s="1"/>
  <c r="AB5479" i="1"/>
  <c r="AC5479" i="1"/>
  <c r="AD5479" i="1"/>
  <c r="AE5479" i="1"/>
  <c r="Z5480" i="1"/>
  <c r="AA5480" i="1" s="1"/>
  <c r="AB5480" i="1"/>
  <c r="AE5480" i="1"/>
  <c r="AC5480" i="1" s="1"/>
  <c r="Z5481" i="1"/>
  <c r="AA5481" i="1" s="1"/>
  <c r="AB5481" i="1"/>
  <c r="AC5481" i="1"/>
  <c r="AD5481" i="1"/>
  <c r="AE5481" i="1"/>
  <c r="Z5482" i="1"/>
  <c r="AA5482" i="1" s="1"/>
  <c r="AB5482" i="1"/>
  <c r="AE5482" i="1"/>
  <c r="Z5483" i="1"/>
  <c r="AA5483" i="1" s="1"/>
  <c r="AB5483" i="1"/>
  <c r="AC5483" i="1"/>
  <c r="AD5483" i="1"/>
  <c r="AE5483" i="1"/>
  <c r="Z5484" i="1"/>
  <c r="AA5484" i="1" s="1"/>
  <c r="AB5484" i="1"/>
  <c r="AE5484" i="1"/>
  <c r="AC5484" i="1" s="1"/>
  <c r="Z5485" i="1"/>
  <c r="AA5485" i="1" s="1"/>
  <c r="AB5485" i="1"/>
  <c r="AC5485" i="1"/>
  <c r="AD5485" i="1"/>
  <c r="AE5485" i="1"/>
  <c r="Z5486" i="1"/>
  <c r="AA5486" i="1" s="1"/>
  <c r="AB5486" i="1"/>
  <c r="AE5486" i="1"/>
  <c r="Z5487" i="1"/>
  <c r="AA5487" i="1" s="1"/>
  <c r="AB5487" i="1"/>
  <c r="AC5487" i="1"/>
  <c r="AD5487" i="1"/>
  <c r="AE5487" i="1"/>
  <c r="Z5488" i="1"/>
  <c r="AA5488" i="1" s="1"/>
  <c r="AB5488" i="1"/>
  <c r="AE5488" i="1"/>
  <c r="AC5488" i="1" s="1"/>
  <c r="Z5489" i="1"/>
  <c r="AA5489" i="1" s="1"/>
  <c r="AB5489" i="1"/>
  <c r="AC5489" i="1"/>
  <c r="AD5489" i="1"/>
  <c r="AE5489" i="1"/>
  <c r="Z5490" i="1"/>
  <c r="AA5490" i="1" s="1"/>
  <c r="AB5490" i="1"/>
  <c r="AE5490" i="1"/>
  <c r="Z5491" i="1"/>
  <c r="AA5491" i="1" s="1"/>
  <c r="AB5491" i="1"/>
  <c r="AC5491" i="1"/>
  <c r="AD5491" i="1"/>
  <c r="AE5491" i="1"/>
  <c r="Z5492" i="1"/>
  <c r="AA5492" i="1" s="1"/>
  <c r="AB5492" i="1"/>
  <c r="AE5492" i="1"/>
  <c r="AC5492" i="1" s="1"/>
  <c r="Z5493" i="1"/>
  <c r="AA5493" i="1" s="1"/>
  <c r="AB5493" i="1"/>
  <c r="AC5493" i="1"/>
  <c r="AD5493" i="1"/>
  <c r="AE5493" i="1"/>
  <c r="Z5494" i="1"/>
  <c r="AA5494" i="1" s="1"/>
  <c r="AB5494" i="1"/>
  <c r="AE5494" i="1"/>
  <c r="Z5495" i="1"/>
  <c r="AA5495" i="1" s="1"/>
  <c r="AB5495" i="1"/>
  <c r="AC5495" i="1"/>
  <c r="AD5495" i="1"/>
  <c r="AE5495" i="1"/>
  <c r="Z5496" i="1"/>
  <c r="AA5496" i="1" s="1"/>
  <c r="AB5496" i="1"/>
  <c r="AE5496" i="1"/>
  <c r="AC5496" i="1" s="1"/>
  <c r="Z5497" i="1"/>
  <c r="AA5497" i="1" s="1"/>
  <c r="AB5497" i="1"/>
  <c r="AC5497" i="1"/>
  <c r="AD5497" i="1"/>
  <c r="AE5497" i="1"/>
  <c r="Z5498" i="1"/>
  <c r="AA5498" i="1" s="1"/>
  <c r="AB5498" i="1"/>
  <c r="AE5498" i="1"/>
  <c r="Z5499" i="1"/>
  <c r="AA5499" i="1" s="1"/>
  <c r="AB5499" i="1"/>
  <c r="AC5499" i="1"/>
  <c r="AD5499" i="1"/>
  <c r="AE5499" i="1"/>
  <c r="Z5500" i="1"/>
  <c r="AA5500" i="1" s="1"/>
  <c r="AB5500" i="1"/>
  <c r="AE5500" i="1"/>
  <c r="AC5500" i="1" s="1"/>
  <c r="Z5501" i="1"/>
  <c r="AA5501" i="1" s="1"/>
  <c r="AB5501" i="1"/>
  <c r="AC5501" i="1"/>
  <c r="AD5501" i="1"/>
  <c r="AE5501" i="1"/>
  <c r="Z5502" i="1"/>
  <c r="AA5502" i="1" s="1"/>
  <c r="AB5502" i="1"/>
  <c r="AE5502" i="1"/>
  <c r="Z5503" i="1"/>
  <c r="AA5503" i="1" s="1"/>
  <c r="AB5503" i="1"/>
  <c r="AC5503" i="1"/>
  <c r="AD5503" i="1"/>
  <c r="AE5503" i="1"/>
  <c r="Z5504" i="1"/>
  <c r="AA5504" i="1" s="1"/>
  <c r="AB5504" i="1"/>
  <c r="AE5504" i="1"/>
  <c r="AC5504" i="1" s="1"/>
  <c r="Z5505" i="1"/>
  <c r="AA5505" i="1" s="1"/>
  <c r="AB5505" i="1"/>
  <c r="AC5505" i="1"/>
  <c r="AD5505" i="1"/>
  <c r="AE5505" i="1"/>
  <c r="Z5506" i="1"/>
  <c r="AA5506" i="1" s="1"/>
  <c r="AB5506" i="1"/>
  <c r="AE5506" i="1"/>
  <c r="Z5507" i="1"/>
  <c r="AA5507" i="1" s="1"/>
  <c r="AB5507" i="1"/>
  <c r="AC5507" i="1"/>
  <c r="AD5507" i="1"/>
  <c r="AE5507" i="1"/>
  <c r="Z5508" i="1"/>
  <c r="AA5508" i="1" s="1"/>
  <c r="AB5508" i="1"/>
  <c r="AE5508" i="1"/>
  <c r="AC5508" i="1" s="1"/>
  <c r="Z5509" i="1"/>
  <c r="AA5509" i="1" s="1"/>
  <c r="AB5509" i="1"/>
  <c r="AC5509" i="1"/>
  <c r="AD5509" i="1"/>
  <c r="AE5509" i="1"/>
  <c r="Z5510" i="1"/>
  <c r="AA5510" i="1" s="1"/>
  <c r="AB5510" i="1"/>
  <c r="AE5510" i="1"/>
  <c r="Z5511" i="1"/>
  <c r="AA5511" i="1" s="1"/>
  <c r="AB5511" i="1"/>
  <c r="AC5511" i="1"/>
  <c r="AD5511" i="1"/>
  <c r="AE5511" i="1"/>
  <c r="Z5512" i="1"/>
  <c r="AA5512" i="1" s="1"/>
  <c r="AB5512" i="1"/>
  <c r="AE5512" i="1"/>
  <c r="AC5512" i="1" s="1"/>
  <c r="Z5513" i="1"/>
  <c r="AA5513" i="1" s="1"/>
  <c r="AB5513" i="1"/>
  <c r="AC5513" i="1"/>
  <c r="AD5513" i="1"/>
  <c r="AE5513" i="1"/>
  <c r="Z5514" i="1"/>
  <c r="AA5514" i="1" s="1"/>
  <c r="AB5514" i="1"/>
  <c r="AE5514" i="1"/>
  <c r="Z5515" i="1"/>
  <c r="AA5515" i="1" s="1"/>
  <c r="AB5515" i="1"/>
  <c r="AC5515" i="1"/>
  <c r="AD5515" i="1"/>
  <c r="AE5515" i="1"/>
  <c r="Z5516" i="1"/>
  <c r="AA5516" i="1" s="1"/>
  <c r="AB5516" i="1"/>
  <c r="AE5516" i="1"/>
  <c r="AC5516" i="1" s="1"/>
  <c r="Z5517" i="1"/>
  <c r="AA5517" i="1" s="1"/>
  <c r="AB5517" i="1"/>
  <c r="AC5517" i="1"/>
  <c r="AD5517" i="1"/>
  <c r="AE5517" i="1"/>
  <c r="Z5518" i="1"/>
  <c r="AA5518" i="1" s="1"/>
  <c r="AB5518" i="1"/>
  <c r="AE5518" i="1"/>
  <c r="Z5519" i="1"/>
  <c r="AA5519" i="1" s="1"/>
  <c r="AB5519" i="1"/>
  <c r="AC5519" i="1"/>
  <c r="AD5519" i="1"/>
  <c r="AE5519" i="1"/>
  <c r="Z5520" i="1"/>
  <c r="AA5520" i="1" s="1"/>
  <c r="AB5520" i="1"/>
  <c r="AE5520" i="1"/>
  <c r="AC5520" i="1" s="1"/>
  <c r="Z5521" i="1"/>
  <c r="AA5521" i="1" s="1"/>
  <c r="AB5521" i="1"/>
  <c r="AC5521" i="1"/>
  <c r="AD5521" i="1"/>
  <c r="AE5521" i="1"/>
  <c r="Z5522" i="1"/>
  <c r="AA5522" i="1" s="1"/>
  <c r="AB5522" i="1"/>
  <c r="AE5522" i="1"/>
  <c r="Z5523" i="1"/>
  <c r="AA5523" i="1" s="1"/>
  <c r="AB5523" i="1"/>
  <c r="AC5523" i="1"/>
  <c r="AD5523" i="1"/>
  <c r="AE5523" i="1"/>
  <c r="Z5524" i="1"/>
  <c r="AA5524" i="1" s="1"/>
  <c r="AB5524" i="1"/>
  <c r="AE5524" i="1"/>
  <c r="AC5524" i="1" s="1"/>
  <c r="Z5525" i="1"/>
  <c r="AA5525" i="1" s="1"/>
  <c r="AB5525" i="1"/>
  <c r="AC5525" i="1"/>
  <c r="AD5525" i="1"/>
  <c r="AE5525" i="1"/>
  <c r="Z5526" i="1"/>
  <c r="AA5526" i="1" s="1"/>
  <c r="AB5526" i="1"/>
  <c r="AE5526" i="1"/>
  <c r="Z5527" i="1"/>
  <c r="AA5527" i="1" s="1"/>
  <c r="AB5527" i="1"/>
  <c r="AC5527" i="1"/>
  <c r="AD5527" i="1"/>
  <c r="AE5527" i="1"/>
  <c r="Z5528" i="1"/>
  <c r="AA5528" i="1" s="1"/>
  <c r="AB5528" i="1"/>
  <c r="AE5528" i="1"/>
  <c r="AC5528" i="1" s="1"/>
  <c r="Z5529" i="1"/>
  <c r="AA5529" i="1" s="1"/>
  <c r="AB5529" i="1"/>
  <c r="AC5529" i="1"/>
  <c r="AD5529" i="1"/>
  <c r="AE5529" i="1"/>
  <c r="Z5530" i="1"/>
  <c r="AA5530" i="1" s="1"/>
  <c r="AB5530" i="1"/>
  <c r="AE5530" i="1"/>
  <c r="Z5531" i="1"/>
  <c r="AA5531" i="1" s="1"/>
  <c r="AB5531" i="1"/>
  <c r="AC5531" i="1"/>
  <c r="AD5531" i="1"/>
  <c r="AE5531" i="1"/>
  <c r="Z5532" i="1"/>
  <c r="AA5532" i="1" s="1"/>
  <c r="AB5532" i="1"/>
  <c r="AE5532" i="1"/>
  <c r="Z5533" i="1"/>
  <c r="AA5533" i="1" s="1"/>
  <c r="AB5533" i="1"/>
  <c r="AC5533" i="1"/>
  <c r="AD5533" i="1"/>
  <c r="AE5533" i="1"/>
  <c r="Z5534" i="1"/>
  <c r="AA5534" i="1" s="1"/>
  <c r="AB5534" i="1"/>
  <c r="AE5534" i="1"/>
  <c r="Z5535" i="1"/>
  <c r="AA5535" i="1" s="1"/>
  <c r="AB5535" i="1"/>
  <c r="AC5535" i="1"/>
  <c r="AD5535" i="1"/>
  <c r="AE5535" i="1"/>
  <c r="Z5536" i="1"/>
  <c r="AA5536" i="1" s="1"/>
  <c r="AB5536" i="1"/>
  <c r="AE5536" i="1"/>
  <c r="Z5537" i="1"/>
  <c r="AA5537" i="1" s="1"/>
  <c r="AB5537" i="1"/>
  <c r="AC5537" i="1"/>
  <c r="AD5537" i="1"/>
  <c r="AE5537" i="1"/>
  <c r="Z5538" i="1"/>
  <c r="AA5538" i="1" s="1"/>
  <c r="AB5538" i="1"/>
  <c r="AE5538" i="1"/>
  <c r="Z5539" i="1"/>
  <c r="AA5539" i="1" s="1"/>
  <c r="AB5539" i="1"/>
  <c r="AC5539" i="1"/>
  <c r="AD5539" i="1"/>
  <c r="AE5539" i="1"/>
  <c r="Z5540" i="1"/>
  <c r="AA5540" i="1" s="1"/>
  <c r="AB5540" i="1"/>
  <c r="AE5540" i="1"/>
  <c r="Z5541" i="1"/>
  <c r="AA5541" i="1" s="1"/>
  <c r="AB5541" i="1"/>
  <c r="AC5541" i="1"/>
  <c r="AD5541" i="1"/>
  <c r="AE5541" i="1"/>
  <c r="Z5542" i="1"/>
  <c r="AA5542" i="1" s="1"/>
  <c r="AB5542" i="1"/>
  <c r="AE5542" i="1"/>
  <c r="Z5543" i="1"/>
  <c r="AA5543" i="1" s="1"/>
  <c r="AB5543" i="1"/>
  <c r="AC5543" i="1"/>
  <c r="AD5543" i="1"/>
  <c r="AE5543" i="1"/>
  <c r="Z5544" i="1"/>
  <c r="AA5544" i="1" s="1"/>
  <c r="AB5544" i="1"/>
  <c r="AE5544" i="1"/>
  <c r="Z5545" i="1"/>
  <c r="AA5545" i="1" s="1"/>
  <c r="AB5545" i="1"/>
  <c r="AC5545" i="1"/>
  <c r="AD5545" i="1"/>
  <c r="AE5545" i="1"/>
  <c r="Z5546" i="1"/>
  <c r="AA5546" i="1" s="1"/>
  <c r="AB5546" i="1"/>
  <c r="AE5546" i="1"/>
  <c r="Z5547" i="1"/>
  <c r="AA5547" i="1" s="1"/>
  <c r="AB5547" i="1"/>
  <c r="AC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C5549" i="1"/>
  <c r="AE5549" i="1"/>
  <c r="Z5550" i="1"/>
  <c r="AA5550" i="1" s="1"/>
  <c r="AB5550" i="1"/>
  <c r="AE5550" i="1"/>
  <c r="AD5550" i="1" s="1"/>
  <c r="Z5551" i="1"/>
  <c r="AA5551" i="1" s="1"/>
  <c r="AB5551" i="1"/>
  <c r="AC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C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C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C5557" i="1"/>
  <c r="AE5557" i="1"/>
  <c r="Z5558" i="1"/>
  <c r="AA5558" i="1" s="1"/>
  <c r="AB5558" i="1"/>
  <c r="AE5558" i="1"/>
  <c r="AD5558" i="1" s="1"/>
  <c r="Z5559" i="1"/>
  <c r="AA5559" i="1" s="1"/>
  <c r="AB5559" i="1"/>
  <c r="AC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C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C5565" i="1"/>
  <c r="AE5565" i="1"/>
  <c r="Z5566" i="1"/>
  <c r="AA5566" i="1" s="1"/>
  <c r="AB5566" i="1"/>
  <c r="AE5566" i="1"/>
  <c r="AD5566" i="1" s="1"/>
  <c r="Z5567" i="1"/>
  <c r="AA5567" i="1" s="1"/>
  <c r="AB5567" i="1"/>
  <c r="AC5567" i="1"/>
  <c r="AE5567" i="1"/>
  <c r="AD5567" i="1" s="1"/>
  <c r="Z5568" i="1"/>
  <c r="AA5568" i="1" s="1"/>
  <c r="AB5568" i="1"/>
  <c r="AD5568" i="1"/>
  <c r="AE5568" i="1"/>
  <c r="AC5568" i="1" s="1"/>
  <c r="Z5569" i="1"/>
  <c r="AA5569" i="1" s="1"/>
  <c r="AB5569" i="1"/>
  <c r="AC5569" i="1"/>
  <c r="AD5569" i="1"/>
  <c r="AE5569" i="1"/>
  <c r="Z5570" i="1"/>
  <c r="AA5570" i="1" s="1"/>
  <c r="AB5570" i="1"/>
  <c r="AD5570" i="1"/>
  <c r="AE5570" i="1"/>
  <c r="Z5571" i="1"/>
  <c r="AA5571" i="1" s="1"/>
  <c r="AB5571" i="1"/>
  <c r="AC5571" i="1"/>
  <c r="AE5571" i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D5575" i="1"/>
  <c r="AE5575" i="1"/>
  <c r="Z5576" i="1"/>
  <c r="AA5576" i="1" s="1"/>
  <c r="AB5576" i="1"/>
  <c r="AD5576" i="1"/>
  <c r="AE5576" i="1"/>
  <c r="Z5577" i="1"/>
  <c r="AA5577" i="1" s="1"/>
  <c r="AB5577" i="1"/>
  <c r="AC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D5581" i="1"/>
  <c r="AE5581" i="1"/>
  <c r="Z5582" i="1"/>
  <c r="AA5582" i="1" s="1"/>
  <c r="AB5582" i="1"/>
  <c r="AD5582" i="1"/>
  <c r="AE5582" i="1"/>
  <c r="Z5583" i="1"/>
  <c r="AA5583" i="1" s="1"/>
  <c r="AB5583" i="1"/>
  <c r="AC5583" i="1"/>
  <c r="AE5583" i="1"/>
  <c r="Z5584" i="1"/>
  <c r="AA5584" i="1" s="1"/>
  <c r="AB5584" i="1"/>
  <c r="AE5584" i="1"/>
  <c r="AC5584" i="1" s="1"/>
  <c r="Z5585" i="1"/>
  <c r="AA5585" i="1" s="1"/>
  <c r="AB5585" i="1"/>
  <c r="AD5585" i="1"/>
  <c r="AE5585" i="1"/>
  <c r="Z5586" i="1"/>
  <c r="AA5586" i="1" s="1"/>
  <c r="AB5586" i="1"/>
  <c r="AD5586" i="1"/>
  <c r="AE5586" i="1"/>
  <c r="Z5587" i="1"/>
  <c r="AA5587" i="1" s="1"/>
  <c r="AB5587" i="1"/>
  <c r="AC5587" i="1"/>
  <c r="AD5587" i="1"/>
  <c r="AE5587" i="1"/>
  <c r="Z5588" i="1"/>
  <c r="AA5588" i="1" s="1"/>
  <c r="AB5588" i="1"/>
  <c r="AD5588" i="1"/>
  <c r="AE5588" i="1"/>
  <c r="AC5588" i="1" s="1"/>
  <c r="Z5589" i="1"/>
  <c r="AA5589" i="1" s="1"/>
  <c r="AB5589" i="1"/>
  <c r="AC5589" i="1"/>
  <c r="AD5589" i="1"/>
  <c r="AE5589" i="1"/>
  <c r="Z5590" i="1"/>
  <c r="AA5590" i="1" s="1"/>
  <c r="AB5590" i="1"/>
  <c r="AD5590" i="1"/>
  <c r="AE5590" i="1"/>
  <c r="Z5591" i="1"/>
  <c r="AA5591" i="1" s="1"/>
  <c r="AB5591" i="1"/>
  <c r="AC5591" i="1"/>
  <c r="AE5591" i="1"/>
  <c r="Z5592" i="1"/>
  <c r="AA5592" i="1" s="1"/>
  <c r="AB5592" i="1"/>
  <c r="AE5592" i="1"/>
  <c r="AC5592" i="1" s="1"/>
  <c r="Z5593" i="1"/>
  <c r="AA5593" i="1" s="1"/>
  <c r="AB5593" i="1"/>
  <c r="AD5593" i="1"/>
  <c r="AE5593" i="1"/>
  <c r="Z5594" i="1"/>
  <c r="AA5594" i="1" s="1"/>
  <c r="AB5594" i="1"/>
  <c r="AD5594" i="1"/>
  <c r="AE5594" i="1"/>
  <c r="AC5594" i="1" s="1"/>
  <c r="Z5595" i="1"/>
  <c r="AA5595" i="1" s="1"/>
  <c r="AB5595" i="1"/>
  <c r="AC5595" i="1"/>
  <c r="AD5595" i="1"/>
  <c r="AE5595" i="1"/>
  <c r="Z5596" i="1"/>
  <c r="AA5596" i="1" s="1"/>
  <c r="AB5596" i="1"/>
  <c r="AD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D5601" i="1"/>
  <c r="AE5601" i="1"/>
  <c r="Z5602" i="1"/>
  <c r="AA5602" i="1" s="1"/>
  <c r="AB5602" i="1"/>
  <c r="AD5602" i="1"/>
  <c r="AE5602" i="1"/>
  <c r="AC5602" i="1" s="1"/>
  <c r="Z5603" i="1"/>
  <c r="AA5603" i="1" s="1"/>
  <c r="AB5603" i="1"/>
  <c r="AC5603" i="1"/>
  <c r="AD5603" i="1"/>
  <c r="AE5603" i="1"/>
  <c r="Z5604" i="1"/>
  <c r="AA5604" i="1" s="1"/>
  <c r="AB5604" i="1"/>
  <c r="AD5604" i="1"/>
  <c r="AE5604" i="1"/>
  <c r="AC5604" i="1" s="1"/>
  <c r="Z5605" i="1"/>
  <c r="AA5605" i="1" s="1"/>
  <c r="AB5605" i="1"/>
  <c r="AC5605" i="1"/>
  <c r="AD5605" i="1"/>
  <c r="AE5605" i="1"/>
  <c r="Z5606" i="1"/>
  <c r="AA5606" i="1" s="1"/>
  <c r="AB5606" i="1"/>
  <c r="AD5606" i="1"/>
  <c r="AE5606" i="1"/>
  <c r="Z5607" i="1"/>
  <c r="AA5607" i="1" s="1"/>
  <c r="AB5607" i="1"/>
  <c r="AC5607" i="1"/>
  <c r="AE5607" i="1"/>
  <c r="Z5608" i="1"/>
  <c r="AA5608" i="1" s="1"/>
  <c r="AB5608" i="1"/>
  <c r="AE5608" i="1"/>
  <c r="AC5608" i="1" s="1"/>
  <c r="Z5609" i="1"/>
  <c r="AA5609" i="1" s="1"/>
  <c r="AB5609" i="1"/>
  <c r="AD5609" i="1"/>
  <c r="AE5609" i="1"/>
  <c r="Z5610" i="1"/>
  <c r="AA5610" i="1" s="1"/>
  <c r="AB5610" i="1"/>
  <c r="AD5610" i="1"/>
  <c r="AE5610" i="1"/>
  <c r="AC5610" i="1" s="1"/>
  <c r="Z5611" i="1"/>
  <c r="AA5611" i="1" s="1"/>
  <c r="AB5611" i="1"/>
  <c r="AC5611" i="1"/>
  <c r="AD5611" i="1"/>
  <c r="AE5611" i="1"/>
  <c r="Z5612" i="1"/>
  <c r="AA5612" i="1" s="1"/>
  <c r="AB5612" i="1"/>
  <c r="AD5612" i="1"/>
  <c r="AE5612" i="1"/>
  <c r="AC5612" i="1" s="1"/>
  <c r="Z5613" i="1"/>
  <c r="AA5613" i="1" s="1"/>
  <c r="AB5613" i="1"/>
  <c r="AC5613" i="1"/>
  <c r="AD5613" i="1"/>
  <c r="AE5613" i="1"/>
  <c r="Z5614" i="1"/>
  <c r="AA5614" i="1" s="1"/>
  <c r="AB5614" i="1"/>
  <c r="AD5614" i="1"/>
  <c r="AE5614" i="1"/>
  <c r="Z5615" i="1"/>
  <c r="AA5615" i="1" s="1"/>
  <c r="AB5615" i="1"/>
  <c r="AC5615" i="1"/>
  <c r="AE5615" i="1"/>
  <c r="Z5616" i="1"/>
  <c r="AA5616" i="1" s="1"/>
  <c r="AB5616" i="1"/>
  <c r="AE5616" i="1"/>
  <c r="AC5616" i="1" s="1"/>
  <c r="Z5617" i="1"/>
  <c r="AA5617" i="1" s="1"/>
  <c r="AB5617" i="1"/>
  <c r="AD5617" i="1"/>
  <c r="AE5617" i="1"/>
  <c r="Z5618" i="1"/>
  <c r="AA5618" i="1" s="1"/>
  <c r="AB5618" i="1"/>
  <c r="AD5618" i="1"/>
  <c r="AE5618" i="1"/>
  <c r="AC5618" i="1" s="1"/>
  <c r="Z5619" i="1"/>
  <c r="AA5619" i="1" s="1"/>
  <c r="AB5619" i="1"/>
  <c r="AC5619" i="1"/>
  <c r="AD5619" i="1"/>
  <c r="AE5619" i="1"/>
  <c r="Z5620" i="1"/>
  <c r="AA5620" i="1" s="1"/>
  <c r="AB5620" i="1"/>
  <c r="AD5620" i="1"/>
  <c r="AE5620" i="1"/>
  <c r="AC5620" i="1" s="1"/>
  <c r="Z5621" i="1"/>
  <c r="AA5621" i="1" s="1"/>
  <c r="AB5621" i="1"/>
  <c r="AC5621" i="1"/>
  <c r="AD5621" i="1"/>
  <c r="AE5621" i="1"/>
  <c r="Z5622" i="1"/>
  <c r="AA5622" i="1" s="1"/>
  <c r="AB5622" i="1"/>
  <c r="AD5622" i="1"/>
  <c r="AE5622" i="1"/>
  <c r="Z5623" i="1"/>
  <c r="AA5623" i="1" s="1"/>
  <c r="AB5623" i="1"/>
  <c r="AC5623" i="1"/>
  <c r="AD5623" i="1"/>
  <c r="AE5623" i="1"/>
  <c r="Z5624" i="1"/>
  <c r="AA5624" i="1" s="1"/>
  <c r="AB5624" i="1"/>
  <c r="AD5624" i="1"/>
  <c r="AE5624" i="1"/>
  <c r="AC5624" i="1" s="1"/>
  <c r="Z5625" i="1"/>
  <c r="AA5625" i="1" s="1"/>
  <c r="AB5625" i="1"/>
  <c r="AC5625" i="1"/>
  <c r="AD5625" i="1"/>
  <c r="AE5625" i="1"/>
  <c r="Z5626" i="1"/>
  <c r="AA5626" i="1" s="1"/>
  <c r="AB5626" i="1"/>
  <c r="AD5626" i="1"/>
  <c r="AE5626" i="1"/>
  <c r="AC5626" i="1" s="1"/>
  <c r="Z5627" i="1"/>
  <c r="AA5627" i="1" s="1"/>
  <c r="AB5627" i="1"/>
  <c r="AC5627" i="1"/>
  <c r="AD5627" i="1"/>
  <c r="AE5627" i="1"/>
  <c r="Z5628" i="1"/>
  <c r="AA5628" i="1" s="1"/>
  <c r="AB5628" i="1"/>
  <c r="AD5628" i="1"/>
  <c r="AE5628" i="1"/>
  <c r="AC5628" i="1" s="1"/>
  <c r="Z5629" i="1"/>
  <c r="AA5629" i="1" s="1"/>
  <c r="AB5629" i="1"/>
  <c r="AC5629" i="1"/>
  <c r="AD5629" i="1"/>
  <c r="AE5629" i="1"/>
  <c r="Z5630" i="1"/>
  <c r="AA5630" i="1" s="1"/>
  <c r="AB5630" i="1"/>
  <c r="AD5630" i="1"/>
  <c r="AE5630" i="1"/>
  <c r="AC5630" i="1" s="1"/>
  <c r="Z5631" i="1"/>
  <c r="AA5631" i="1" s="1"/>
  <c r="AB5631" i="1"/>
  <c r="AC5631" i="1"/>
  <c r="AD5631" i="1"/>
  <c r="AE5631" i="1"/>
  <c r="Z5632" i="1"/>
  <c r="AA5632" i="1" s="1"/>
  <c r="AB5632" i="1"/>
  <c r="AD5632" i="1"/>
  <c r="AE5632" i="1"/>
  <c r="AC5632" i="1" s="1"/>
  <c r="Z5633" i="1"/>
  <c r="AA5633" i="1" s="1"/>
  <c r="AB5633" i="1"/>
  <c r="AC5633" i="1"/>
  <c r="AD5633" i="1"/>
  <c r="AE5633" i="1"/>
  <c r="Z5634" i="1"/>
  <c r="AA5634" i="1" s="1"/>
  <c r="AB5634" i="1"/>
  <c r="AD5634" i="1"/>
  <c r="AE5634" i="1"/>
  <c r="AC5634" i="1" s="1"/>
  <c r="Z5635" i="1"/>
  <c r="AA5635" i="1" s="1"/>
  <c r="AB5635" i="1"/>
  <c r="AC5635" i="1"/>
  <c r="AD5635" i="1"/>
  <c r="AE5635" i="1"/>
  <c r="Z5636" i="1"/>
  <c r="AA5636" i="1" s="1"/>
  <c r="AB5636" i="1"/>
  <c r="AD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6103" i="1" l="1"/>
  <c r="AD6095" i="1"/>
  <c r="AD6093" i="1"/>
  <c r="AD6087" i="1"/>
  <c r="AD6081" i="1"/>
  <c r="AD6079" i="1"/>
  <c r="AD6077" i="1"/>
  <c r="AD6075" i="1"/>
  <c r="AD6073" i="1"/>
  <c r="AD6071" i="1"/>
  <c r="AD6069" i="1"/>
  <c r="AD6067" i="1"/>
  <c r="AD6065" i="1"/>
  <c r="AD6063" i="1"/>
  <c r="AD6061" i="1"/>
  <c r="AD6101" i="1"/>
  <c r="AD6099" i="1"/>
  <c r="AD6097" i="1"/>
  <c r="AD6091" i="1"/>
  <c r="AD6089" i="1"/>
  <c r="AD6085" i="1"/>
  <c r="AD6083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<sst xmlns="http://schemas.openxmlformats.org/spreadsheetml/2006/main" count="18461" uniqueCount="375">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</sst>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1230.2</v>
          </cell>
        </row>
        <row r="3">
          <cell r="B3" t="str">
            <v>ADBL</v>
          </cell>
          <cell r="C3">
            <v>375.1</v>
          </cell>
        </row>
        <row r="4">
          <cell r="B4" t="str">
            <v>ADBLD83</v>
          </cell>
          <cell r="C4">
            <v>1090</v>
          </cell>
        </row>
        <row r="5">
          <cell r="B5" t="str">
            <v>AHL</v>
          </cell>
          <cell r="C5">
            <v>690</v>
          </cell>
        </row>
        <row r="6">
          <cell r="B6" t="str">
            <v>AHPC</v>
          </cell>
          <cell r="C6">
            <v>252.5</v>
          </cell>
        </row>
        <row r="7">
          <cell r="B7" t="str">
            <v>AKJCL</v>
          </cell>
          <cell r="C7">
            <v>198</v>
          </cell>
        </row>
        <row r="8">
          <cell r="B8" t="str">
            <v>AKPL</v>
          </cell>
          <cell r="C8">
            <v>237.9</v>
          </cell>
        </row>
        <row r="9">
          <cell r="B9" t="str">
            <v>ALBSL</v>
          </cell>
          <cell r="C9">
            <v>1067</v>
          </cell>
        </row>
        <row r="10">
          <cell r="B10" t="str">
            <v>ALICL</v>
          </cell>
          <cell r="C10">
            <v>753</v>
          </cell>
        </row>
        <row r="11">
          <cell r="B11" t="str">
            <v>ANLB</v>
          </cell>
          <cell r="C11">
            <v>2900.2</v>
          </cell>
        </row>
        <row r="12">
          <cell r="B12" t="str">
            <v>API</v>
          </cell>
          <cell r="C12">
            <v>275.89999999999998</v>
          </cell>
        </row>
        <row r="13">
          <cell r="B13" t="str">
            <v>AVYAN</v>
          </cell>
          <cell r="C13">
            <v>1040.0999999999999</v>
          </cell>
        </row>
        <row r="14">
          <cell r="B14" t="str">
            <v>BARUN</v>
          </cell>
          <cell r="C14">
            <v>385</v>
          </cell>
        </row>
        <row r="15">
          <cell r="B15" t="str">
            <v>BBC</v>
          </cell>
          <cell r="C15">
            <v>4900</v>
          </cell>
        </row>
        <row r="16">
          <cell r="B16" t="str">
            <v>BEDC</v>
          </cell>
          <cell r="C16">
            <v>490</v>
          </cell>
        </row>
        <row r="17">
          <cell r="B17" t="str">
            <v>BFC</v>
          </cell>
          <cell r="C17">
            <v>578</v>
          </cell>
        </row>
        <row r="18">
          <cell r="B18" t="str">
            <v>BGWT</v>
          </cell>
          <cell r="C18">
            <v>1049</v>
          </cell>
        </row>
        <row r="19">
          <cell r="B19" t="str">
            <v>BHDC</v>
          </cell>
          <cell r="C19">
            <v>666.6</v>
          </cell>
        </row>
        <row r="20">
          <cell r="B20" t="str">
            <v>BHL</v>
          </cell>
          <cell r="C20">
            <v>413</v>
          </cell>
        </row>
        <row r="21">
          <cell r="B21" t="str">
            <v>BHPL</v>
          </cell>
          <cell r="C21">
            <v>710</v>
          </cell>
        </row>
        <row r="22">
          <cell r="B22" t="str">
            <v>BNHC</v>
          </cell>
          <cell r="C22">
            <v>626</v>
          </cell>
        </row>
        <row r="23">
          <cell r="B23" t="str">
            <v>BNL</v>
          </cell>
          <cell r="C23">
            <v>19450</v>
          </cell>
        </row>
        <row r="24">
          <cell r="B24" t="str">
            <v>BNT</v>
          </cell>
          <cell r="C24">
            <v>16600</v>
          </cell>
        </row>
        <row r="25">
          <cell r="B25" t="str">
            <v>BOKD86</v>
          </cell>
          <cell r="C25">
            <v>999</v>
          </cell>
        </row>
        <row r="26">
          <cell r="B26" t="str">
            <v>BPCL</v>
          </cell>
          <cell r="C26">
            <v>434</v>
          </cell>
        </row>
        <row r="27">
          <cell r="B27" t="str">
            <v>C30MF</v>
          </cell>
          <cell r="C27">
            <v>10.74</v>
          </cell>
        </row>
        <row r="28">
          <cell r="B28" t="str">
            <v>CBBL</v>
          </cell>
          <cell r="C28">
            <v>1016</v>
          </cell>
        </row>
        <row r="29">
          <cell r="B29" t="str">
            <v>CBLD88</v>
          </cell>
          <cell r="C29">
            <v>1050</v>
          </cell>
        </row>
        <row r="30">
          <cell r="B30" t="str">
            <v>CCBD88</v>
          </cell>
          <cell r="C30">
            <v>1090</v>
          </cell>
        </row>
        <row r="31">
          <cell r="B31" t="str">
            <v>CFCL</v>
          </cell>
          <cell r="C31">
            <v>626</v>
          </cell>
        </row>
        <row r="32">
          <cell r="B32" t="str">
            <v>CGH</v>
          </cell>
          <cell r="C32">
            <v>1250</v>
          </cell>
        </row>
        <row r="33">
          <cell r="B33" t="str">
            <v>CHCL</v>
          </cell>
          <cell r="C33">
            <v>673</v>
          </cell>
        </row>
        <row r="34">
          <cell r="B34" t="str">
            <v>CHDC</v>
          </cell>
          <cell r="C34">
            <v>1834</v>
          </cell>
        </row>
        <row r="35">
          <cell r="B35" t="str">
            <v>CHL</v>
          </cell>
          <cell r="C35">
            <v>380</v>
          </cell>
        </row>
        <row r="36">
          <cell r="B36" t="str">
            <v>CIT</v>
          </cell>
          <cell r="C36">
            <v>2371</v>
          </cell>
        </row>
        <row r="37">
          <cell r="B37" t="str">
            <v>CITY</v>
          </cell>
          <cell r="C37">
            <v>1055</v>
          </cell>
        </row>
        <row r="38">
          <cell r="B38" t="str">
            <v>CIZBD90</v>
          </cell>
          <cell r="C38">
            <v>1095</v>
          </cell>
        </row>
        <row r="39">
          <cell r="B39" t="str">
            <v>CKHL</v>
          </cell>
          <cell r="C39">
            <v>670.4</v>
          </cell>
        </row>
        <row r="40">
          <cell r="B40" t="str">
            <v>CLI</v>
          </cell>
          <cell r="C40">
            <v>637</v>
          </cell>
        </row>
        <row r="41">
          <cell r="B41" t="str">
            <v>CMF1</v>
          </cell>
          <cell r="C41">
            <v>10.36</v>
          </cell>
        </row>
        <row r="42">
          <cell r="B42" t="str">
            <v>CMF2</v>
          </cell>
          <cell r="C42">
            <v>9.73</v>
          </cell>
        </row>
        <row r="43">
          <cell r="B43" t="str">
            <v>CORBL</v>
          </cell>
          <cell r="C43">
            <v>664</v>
          </cell>
        </row>
        <row r="44">
          <cell r="B44" t="str">
            <v>CYCL</v>
          </cell>
          <cell r="C44">
            <v>1553</v>
          </cell>
        </row>
        <row r="45">
          <cell r="B45" t="str">
            <v>CZBIL</v>
          </cell>
          <cell r="C45">
            <v>233</v>
          </cell>
        </row>
        <row r="46">
          <cell r="B46" t="str">
            <v>DDBL</v>
          </cell>
          <cell r="C46">
            <v>1014</v>
          </cell>
        </row>
        <row r="47">
          <cell r="B47" t="str">
            <v>DHPL</v>
          </cell>
          <cell r="C47">
            <v>240</v>
          </cell>
        </row>
        <row r="48">
          <cell r="B48" t="str">
            <v>DLBS</v>
          </cell>
          <cell r="C48">
            <v>1311.1</v>
          </cell>
        </row>
        <row r="49">
          <cell r="B49" t="str">
            <v>DOLTI</v>
          </cell>
          <cell r="C49">
            <v>531.1</v>
          </cell>
        </row>
        <row r="50">
          <cell r="B50" t="str">
            <v>DORDI</v>
          </cell>
          <cell r="C50">
            <v>495.9</v>
          </cell>
        </row>
        <row r="51">
          <cell r="B51" t="str">
            <v>EBL</v>
          </cell>
          <cell r="C51">
            <v>682</v>
          </cell>
        </row>
        <row r="52">
          <cell r="B52" t="str">
            <v>EBLD85</v>
          </cell>
          <cell r="C52">
            <v>1113</v>
          </cell>
        </row>
        <row r="53">
          <cell r="B53" t="str">
            <v>EBLD86</v>
          </cell>
          <cell r="C53">
            <v>995</v>
          </cell>
        </row>
        <row r="54">
          <cell r="B54" t="str">
            <v>EDBL</v>
          </cell>
          <cell r="C54">
            <v>520.4</v>
          </cell>
        </row>
        <row r="55">
          <cell r="B55" t="str">
            <v>EHPL</v>
          </cell>
          <cell r="C55">
            <v>600</v>
          </cell>
        </row>
        <row r="56">
          <cell r="B56" t="str">
            <v>ENL</v>
          </cell>
          <cell r="C56">
            <v>1294</v>
          </cell>
        </row>
        <row r="57">
          <cell r="B57" t="str">
            <v>FMDBL</v>
          </cell>
          <cell r="C57">
            <v>912</v>
          </cell>
        </row>
        <row r="58">
          <cell r="B58" t="str">
            <v>FOWAD</v>
          </cell>
          <cell r="C58">
            <v>1518.9</v>
          </cell>
        </row>
        <row r="59">
          <cell r="B59" t="str">
            <v>GBBD85</v>
          </cell>
          <cell r="C59">
            <v>1000</v>
          </cell>
        </row>
        <row r="60">
          <cell r="B60" t="str">
            <v>GBBL</v>
          </cell>
          <cell r="C60">
            <v>450</v>
          </cell>
        </row>
        <row r="61">
          <cell r="B61" t="str">
            <v>GBILD86/87</v>
          </cell>
          <cell r="C61">
            <v>995</v>
          </cell>
        </row>
        <row r="62">
          <cell r="B62" t="str">
            <v>GBIME</v>
          </cell>
          <cell r="C62">
            <v>236.5</v>
          </cell>
        </row>
        <row r="63">
          <cell r="B63" t="str">
            <v>GBLBS</v>
          </cell>
          <cell r="C63">
            <v>880</v>
          </cell>
        </row>
        <row r="64">
          <cell r="B64" t="str">
            <v>GCIL</v>
          </cell>
          <cell r="C64">
            <v>612.9</v>
          </cell>
        </row>
        <row r="65">
          <cell r="B65" t="str">
            <v>GFCL</v>
          </cell>
          <cell r="C65">
            <v>836</v>
          </cell>
        </row>
        <row r="66">
          <cell r="B66" t="str">
            <v>GHL</v>
          </cell>
          <cell r="C66">
            <v>216</v>
          </cell>
        </row>
        <row r="67">
          <cell r="B67" t="str">
            <v>GIBF1</v>
          </cell>
          <cell r="C67">
            <v>9.99</v>
          </cell>
        </row>
        <row r="68">
          <cell r="B68" t="str">
            <v>GILB</v>
          </cell>
          <cell r="C68">
            <v>1373</v>
          </cell>
        </row>
        <row r="69">
          <cell r="B69" t="str">
            <v>GLBSL</v>
          </cell>
          <cell r="C69">
            <v>1819.9</v>
          </cell>
        </row>
        <row r="70">
          <cell r="B70" t="str">
            <v>GLH</v>
          </cell>
          <cell r="C70">
            <v>283</v>
          </cell>
        </row>
        <row r="71">
          <cell r="B71" t="str">
            <v>GMFBS</v>
          </cell>
          <cell r="C71">
            <v>1658.5</v>
          </cell>
        </row>
        <row r="72">
          <cell r="B72" t="str">
            <v>GMFIL</v>
          </cell>
          <cell r="C72">
            <v>601</v>
          </cell>
        </row>
        <row r="73">
          <cell r="B73" t="str">
            <v>GRDBL</v>
          </cell>
          <cell r="C73">
            <v>562</v>
          </cell>
        </row>
        <row r="74">
          <cell r="B74" t="str">
            <v>GUFL</v>
          </cell>
          <cell r="C74">
            <v>815</v>
          </cell>
        </row>
        <row r="75">
          <cell r="B75" t="str">
            <v>GVL</v>
          </cell>
          <cell r="C75">
            <v>614</v>
          </cell>
        </row>
        <row r="76">
          <cell r="B76" t="str">
            <v>H8020</v>
          </cell>
          <cell r="C76">
            <v>10.050000000000001</v>
          </cell>
        </row>
        <row r="77">
          <cell r="B77" t="str">
            <v>HATHY</v>
          </cell>
          <cell r="C77">
            <v>1570</v>
          </cell>
        </row>
        <row r="78">
          <cell r="B78" t="str">
            <v>HBL</v>
          </cell>
          <cell r="C78">
            <v>242</v>
          </cell>
        </row>
        <row r="79">
          <cell r="B79" t="str">
            <v>HBLD83</v>
          </cell>
          <cell r="C79">
            <v>1040</v>
          </cell>
        </row>
        <row r="80">
          <cell r="B80" t="str">
            <v>HDHPC</v>
          </cell>
          <cell r="C80">
            <v>184.8</v>
          </cell>
        </row>
        <row r="81">
          <cell r="B81" t="str">
            <v>HDL</v>
          </cell>
          <cell r="C81">
            <v>1605.1</v>
          </cell>
        </row>
        <row r="82">
          <cell r="B82" t="str">
            <v>HEI</v>
          </cell>
          <cell r="C82">
            <v>735</v>
          </cell>
        </row>
        <row r="83">
          <cell r="B83" t="str">
            <v>HEIP</v>
          </cell>
          <cell r="C83">
            <v>388.2</v>
          </cell>
        </row>
        <row r="84">
          <cell r="B84" t="str">
            <v>HHL</v>
          </cell>
          <cell r="C84">
            <v>415</v>
          </cell>
        </row>
        <row r="85">
          <cell r="B85" t="str">
            <v>HIDCL</v>
          </cell>
          <cell r="C85">
            <v>271.10000000000002</v>
          </cell>
        </row>
        <row r="86">
          <cell r="B86" t="str">
            <v>HIDCLP</v>
          </cell>
          <cell r="C86">
            <v>123.4</v>
          </cell>
        </row>
        <row r="87">
          <cell r="B87" t="str">
            <v>HLBSL</v>
          </cell>
          <cell r="C87">
            <v>1040</v>
          </cell>
        </row>
        <row r="88">
          <cell r="B88" t="str">
            <v>HLI</v>
          </cell>
          <cell r="C88">
            <v>485</v>
          </cell>
        </row>
        <row r="89">
          <cell r="B89" t="str">
            <v>HPPL</v>
          </cell>
          <cell r="C89">
            <v>351.1</v>
          </cell>
        </row>
        <row r="90">
          <cell r="B90" t="str">
            <v>HRL</v>
          </cell>
          <cell r="C90">
            <v>959</v>
          </cell>
        </row>
        <row r="91">
          <cell r="B91" t="str">
            <v>HURJA</v>
          </cell>
          <cell r="C91">
            <v>232.5</v>
          </cell>
        </row>
        <row r="92">
          <cell r="B92" t="str">
            <v>ICFC</v>
          </cell>
          <cell r="C92">
            <v>710</v>
          </cell>
        </row>
        <row r="93">
          <cell r="B93" t="str">
            <v>ICFCD83</v>
          </cell>
          <cell r="C93">
            <v>1240</v>
          </cell>
        </row>
        <row r="94">
          <cell r="B94" t="str">
            <v>IGI</v>
          </cell>
          <cell r="C94">
            <v>662</v>
          </cell>
        </row>
        <row r="95">
          <cell r="B95" t="str">
            <v>IHL</v>
          </cell>
          <cell r="C95">
            <v>519.9</v>
          </cell>
        </row>
        <row r="96">
          <cell r="B96" t="str">
            <v>ILBS</v>
          </cell>
          <cell r="C96">
            <v>1148.9000000000001</v>
          </cell>
        </row>
        <row r="97">
          <cell r="B97" t="str">
            <v>ILI</v>
          </cell>
          <cell r="C97">
            <v>540</v>
          </cell>
        </row>
        <row r="98">
          <cell r="B98" t="str">
            <v>JBBD87</v>
          </cell>
          <cell r="C98">
            <v>981.1</v>
          </cell>
        </row>
        <row r="99">
          <cell r="B99" t="str">
            <v>JBBL</v>
          </cell>
          <cell r="C99">
            <v>360</v>
          </cell>
        </row>
        <row r="100">
          <cell r="B100" t="str">
            <v>JBLB</v>
          </cell>
          <cell r="C100">
            <v>1646</v>
          </cell>
        </row>
        <row r="101">
          <cell r="B101" t="str">
            <v>JFL</v>
          </cell>
          <cell r="C101">
            <v>715</v>
          </cell>
        </row>
        <row r="102">
          <cell r="B102" t="str">
            <v>JOSHI</v>
          </cell>
          <cell r="C102">
            <v>330.5</v>
          </cell>
        </row>
        <row r="103">
          <cell r="B103" t="str">
            <v>JSLBB</v>
          </cell>
          <cell r="C103">
            <v>1423.9</v>
          </cell>
        </row>
        <row r="104">
          <cell r="B104" t="str">
            <v>KBL</v>
          </cell>
          <cell r="C104">
            <v>206</v>
          </cell>
        </row>
        <row r="105">
          <cell r="B105" t="str">
            <v>KBSH</v>
          </cell>
          <cell r="C105">
            <v>2726</v>
          </cell>
        </row>
        <row r="106">
          <cell r="B106" t="str">
            <v>KDBY</v>
          </cell>
          <cell r="C106">
            <v>10.34</v>
          </cell>
        </row>
        <row r="107">
          <cell r="B107" t="str">
            <v>KDL</v>
          </cell>
          <cell r="C107">
            <v>1295</v>
          </cell>
        </row>
        <row r="108">
          <cell r="B108" t="str">
            <v>KEF</v>
          </cell>
          <cell r="C108">
            <v>9.6999999999999993</v>
          </cell>
        </row>
        <row r="109">
          <cell r="B109" t="str">
            <v>KKHC</v>
          </cell>
          <cell r="C109">
            <v>278</v>
          </cell>
        </row>
        <row r="110">
          <cell r="B110" t="str">
            <v>KMCDB</v>
          </cell>
          <cell r="C110">
            <v>1085</v>
          </cell>
        </row>
        <row r="111">
          <cell r="B111" t="str">
            <v>KPCL</v>
          </cell>
          <cell r="C111">
            <v>545</v>
          </cell>
        </row>
        <row r="112">
          <cell r="B112" t="str">
            <v>KRBL</v>
          </cell>
          <cell r="C112">
            <v>676.5</v>
          </cell>
        </row>
        <row r="113">
          <cell r="B113" t="str">
            <v>KSBBL</v>
          </cell>
          <cell r="C113">
            <v>493</v>
          </cell>
        </row>
        <row r="114">
          <cell r="B114" t="str">
            <v>KSBBLD87</v>
          </cell>
          <cell r="C114">
            <v>995</v>
          </cell>
        </row>
        <row r="115">
          <cell r="B115" t="str">
            <v>KSY</v>
          </cell>
          <cell r="C115">
            <v>8.7899999999999991</v>
          </cell>
        </row>
        <row r="116">
          <cell r="B116" t="str">
            <v>LBBL</v>
          </cell>
          <cell r="C116">
            <v>477</v>
          </cell>
        </row>
        <row r="117">
          <cell r="B117" t="str">
            <v>LBBLD89</v>
          </cell>
          <cell r="C117">
            <v>1163.3</v>
          </cell>
        </row>
        <row r="118">
          <cell r="B118" t="str">
            <v>LBLD86</v>
          </cell>
          <cell r="C118">
            <v>1040</v>
          </cell>
        </row>
        <row r="119">
          <cell r="B119" t="str">
            <v>LEC</v>
          </cell>
          <cell r="C119">
            <v>239</v>
          </cell>
        </row>
        <row r="120">
          <cell r="B120" t="str">
            <v>LICN</v>
          </cell>
          <cell r="C120">
            <v>1700</v>
          </cell>
        </row>
        <row r="121">
          <cell r="B121" t="str">
            <v>LLBS</v>
          </cell>
          <cell r="C121">
            <v>1181</v>
          </cell>
        </row>
        <row r="122">
          <cell r="B122" t="str">
            <v>LSL</v>
          </cell>
          <cell r="C122">
            <v>226</v>
          </cell>
        </row>
        <row r="123">
          <cell r="B123" t="str">
            <v>LUK</v>
          </cell>
          <cell r="C123">
            <v>9.84</v>
          </cell>
        </row>
        <row r="124">
          <cell r="B124" t="str">
            <v>LVF2</v>
          </cell>
          <cell r="C124">
            <v>9.4</v>
          </cell>
        </row>
        <row r="125">
          <cell r="B125" t="str">
            <v>MAKAR</v>
          </cell>
          <cell r="C125">
            <v>578</v>
          </cell>
        </row>
        <row r="126">
          <cell r="B126" t="str">
            <v>MANDU</v>
          </cell>
          <cell r="C126">
            <v>1185</v>
          </cell>
        </row>
        <row r="127">
          <cell r="B127" t="str">
            <v>MBJC</v>
          </cell>
          <cell r="C127">
            <v>410</v>
          </cell>
        </row>
        <row r="128">
          <cell r="B128" t="str">
            <v>MBL</v>
          </cell>
          <cell r="C128">
            <v>233</v>
          </cell>
        </row>
        <row r="129">
          <cell r="B129" t="str">
            <v>MBLD87</v>
          </cell>
          <cell r="C129">
            <v>985</v>
          </cell>
        </row>
        <row r="130">
          <cell r="B130" t="str">
            <v>MCHL</v>
          </cell>
          <cell r="C130">
            <v>519</v>
          </cell>
        </row>
        <row r="131">
          <cell r="B131" t="str">
            <v>MDB</v>
          </cell>
          <cell r="C131">
            <v>635</v>
          </cell>
        </row>
        <row r="132">
          <cell r="B132" t="str">
            <v>MEHL</v>
          </cell>
          <cell r="C132">
            <v>393</v>
          </cell>
        </row>
        <row r="133">
          <cell r="B133" t="str">
            <v>MEL</v>
          </cell>
          <cell r="C133">
            <v>299.10000000000002</v>
          </cell>
        </row>
        <row r="134">
          <cell r="B134" t="str">
            <v>MEN</v>
          </cell>
          <cell r="C134">
            <v>778.5</v>
          </cell>
        </row>
        <row r="135">
          <cell r="B135" t="str">
            <v>MERO</v>
          </cell>
          <cell r="C135">
            <v>891</v>
          </cell>
        </row>
        <row r="136">
          <cell r="B136" t="str">
            <v>MFIL</v>
          </cell>
          <cell r="C136">
            <v>729.8</v>
          </cell>
        </row>
        <row r="137">
          <cell r="B137" t="str">
            <v>MFLD85</v>
          </cell>
          <cell r="C137">
            <v>1028</v>
          </cell>
        </row>
        <row r="138">
          <cell r="B138" t="str">
            <v>MHCL</v>
          </cell>
          <cell r="C138">
            <v>462</v>
          </cell>
        </row>
        <row r="139">
          <cell r="B139" t="str">
            <v>MHL</v>
          </cell>
          <cell r="C139">
            <v>940</v>
          </cell>
        </row>
        <row r="140">
          <cell r="B140" t="str">
            <v>MHNL</v>
          </cell>
          <cell r="C140">
            <v>309</v>
          </cell>
        </row>
        <row r="141">
          <cell r="B141" t="str">
            <v>MKCL</v>
          </cell>
          <cell r="C141">
            <v>1675</v>
          </cell>
        </row>
        <row r="142">
          <cell r="B142" t="str">
            <v>MKHC</v>
          </cell>
          <cell r="C142">
            <v>413</v>
          </cell>
        </row>
        <row r="143">
          <cell r="B143" t="str">
            <v>MKHL</v>
          </cell>
          <cell r="C143">
            <v>570.1</v>
          </cell>
        </row>
        <row r="144">
          <cell r="B144" t="str">
            <v>MKJC</v>
          </cell>
          <cell r="C144">
            <v>645</v>
          </cell>
        </row>
        <row r="145">
          <cell r="B145" t="str">
            <v>MLBBL</v>
          </cell>
          <cell r="C145">
            <v>1493</v>
          </cell>
        </row>
        <row r="146">
          <cell r="B146" t="str">
            <v>MLBL</v>
          </cell>
          <cell r="C146">
            <v>437</v>
          </cell>
        </row>
        <row r="147">
          <cell r="B147" t="str">
            <v>MLBS</v>
          </cell>
          <cell r="C147">
            <v>1391</v>
          </cell>
        </row>
        <row r="148">
          <cell r="B148" t="str">
            <v>MLBSL</v>
          </cell>
          <cell r="C148">
            <v>2070.1</v>
          </cell>
        </row>
        <row r="149">
          <cell r="B149" t="str">
            <v>MMF1</v>
          </cell>
          <cell r="C149">
            <v>9.25</v>
          </cell>
        </row>
        <row r="150">
          <cell r="B150" t="str">
            <v>MMKJL</v>
          </cell>
          <cell r="C150">
            <v>690</v>
          </cell>
        </row>
        <row r="151">
          <cell r="B151" t="str">
            <v>MNBBL</v>
          </cell>
          <cell r="C151">
            <v>416</v>
          </cell>
        </row>
        <row r="152">
          <cell r="B152" t="str">
            <v>MND84/85</v>
          </cell>
          <cell r="C152">
            <v>995</v>
          </cell>
        </row>
        <row r="153">
          <cell r="B153" t="str">
            <v>MPFL</v>
          </cell>
          <cell r="C153">
            <v>640</v>
          </cell>
        </row>
        <row r="154">
          <cell r="B154" t="str">
            <v>MSHL</v>
          </cell>
          <cell r="C154">
            <v>872.4</v>
          </cell>
        </row>
        <row r="155">
          <cell r="B155" t="str">
            <v>MSLB</v>
          </cell>
          <cell r="C155">
            <v>1429</v>
          </cell>
        </row>
        <row r="156">
          <cell r="B156" t="str">
            <v>NABBC</v>
          </cell>
          <cell r="C156">
            <v>589</v>
          </cell>
        </row>
        <row r="157">
          <cell r="B157" t="str">
            <v>NABIL</v>
          </cell>
          <cell r="C157">
            <v>630</v>
          </cell>
        </row>
        <row r="158">
          <cell r="B158" t="str">
            <v>NABILD87</v>
          </cell>
          <cell r="C158">
            <v>1019</v>
          </cell>
        </row>
        <row r="159">
          <cell r="B159" t="str">
            <v>NADEP</v>
          </cell>
          <cell r="C159">
            <v>998</v>
          </cell>
        </row>
        <row r="160">
          <cell r="B160" t="str">
            <v>NBF2</v>
          </cell>
          <cell r="C160">
            <v>9.75</v>
          </cell>
        </row>
        <row r="161">
          <cell r="B161" t="str">
            <v>NBF3</v>
          </cell>
          <cell r="C161">
            <v>8.9</v>
          </cell>
        </row>
        <row r="162">
          <cell r="B162" t="str">
            <v>NBL</v>
          </cell>
          <cell r="C162">
            <v>268</v>
          </cell>
        </row>
        <row r="163">
          <cell r="B163" t="str">
            <v>NBLD85</v>
          </cell>
          <cell r="C163">
            <v>975</v>
          </cell>
        </row>
        <row r="164">
          <cell r="B164" t="str">
            <v>NBLD87</v>
          </cell>
          <cell r="C164">
            <v>971</v>
          </cell>
        </row>
        <row r="165">
          <cell r="B165" t="str">
            <v>NESDO</v>
          </cell>
          <cell r="C165">
            <v>2205.1999999999998</v>
          </cell>
        </row>
        <row r="166">
          <cell r="B166" t="str">
            <v>NFS</v>
          </cell>
          <cell r="C166">
            <v>2049</v>
          </cell>
        </row>
        <row r="167">
          <cell r="B167" t="str">
            <v>NGPL</v>
          </cell>
          <cell r="C167">
            <v>469.9</v>
          </cell>
        </row>
        <row r="168">
          <cell r="B168" t="str">
            <v>NHDL</v>
          </cell>
          <cell r="C168">
            <v>649</v>
          </cell>
        </row>
        <row r="169">
          <cell r="B169" t="str">
            <v>NHPC</v>
          </cell>
          <cell r="C169">
            <v>202</v>
          </cell>
        </row>
        <row r="170">
          <cell r="B170" t="str">
            <v>NIBD84</v>
          </cell>
          <cell r="C170">
            <v>1010</v>
          </cell>
        </row>
        <row r="171">
          <cell r="B171" t="str">
            <v>NIBLGF</v>
          </cell>
          <cell r="C171">
            <v>9.8000000000000007</v>
          </cell>
        </row>
        <row r="172">
          <cell r="B172" t="str">
            <v>NIBLSTF</v>
          </cell>
          <cell r="C172">
            <v>8.8699999999999992</v>
          </cell>
        </row>
        <row r="173">
          <cell r="B173" t="str">
            <v>NIBSF2</v>
          </cell>
          <cell r="C173">
            <v>8.8699999999999992</v>
          </cell>
        </row>
        <row r="174">
          <cell r="B174" t="str">
            <v>NICA</v>
          </cell>
          <cell r="C174">
            <v>487</v>
          </cell>
        </row>
        <row r="175">
          <cell r="B175" t="str">
            <v>NICAD8182</v>
          </cell>
          <cell r="C175">
            <v>1005</v>
          </cell>
        </row>
        <row r="176">
          <cell r="B176" t="str">
            <v>NICAD85/86</v>
          </cell>
          <cell r="C176">
            <v>1030</v>
          </cell>
        </row>
        <row r="177">
          <cell r="B177" t="str">
            <v>NICBF</v>
          </cell>
          <cell r="C177">
            <v>9.85</v>
          </cell>
        </row>
        <row r="178">
          <cell r="B178" t="str">
            <v>NICD88</v>
          </cell>
          <cell r="C178">
            <v>965</v>
          </cell>
        </row>
        <row r="179">
          <cell r="B179" t="str">
            <v>NICFC</v>
          </cell>
          <cell r="C179">
            <v>10.5</v>
          </cell>
        </row>
        <row r="180">
          <cell r="B180" t="str">
            <v>NICGF</v>
          </cell>
          <cell r="C180">
            <v>11.57</v>
          </cell>
        </row>
        <row r="181">
          <cell r="B181" t="str">
            <v>NICGF2</v>
          </cell>
          <cell r="C181">
            <v>8.84</v>
          </cell>
        </row>
        <row r="182">
          <cell r="B182" t="str">
            <v>NICL</v>
          </cell>
          <cell r="C182">
            <v>1009</v>
          </cell>
        </row>
        <row r="183">
          <cell r="B183" t="str">
            <v>NICLBSL</v>
          </cell>
          <cell r="C183">
            <v>782</v>
          </cell>
        </row>
        <row r="184">
          <cell r="B184" t="str">
            <v>NICSF</v>
          </cell>
          <cell r="C184">
            <v>10.85</v>
          </cell>
        </row>
        <row r="185">
          <cell r="B185" t="str">
            <v>NIFRA</v>
          </cell>
          <cell r="C185">
            <v>307.5</v>
          </cell>
        </row>
        <row r="186">
          <cell r="B186" t="str">
            <v>NIFRAUR85/86</v>
          </cell>
          <cell r="C186">
            <v>891.4</v>
          </cell>
        </row>
        <row r="187">
          <cell r="B187" t="str">
            <v>NIL</v>
          </cell>
          <cell r="C187">
            <v>939</v>
          </cell>
        </row>
        <row r="188">
          <cell r="B188" t="str">
            <v>NIMB</v>
          </cell>
          <cell r="C188">
            <v>225.5</v>
          </cell>
        </row>
        <row r="189">
          <cell r="B189" t="str">
            <v>NIMBD90</v>
          </cell>
          <cell r="C189">
            <v>1040</v>
          </cell>
        </row>
        <row r="190">
          <cell r="B190" t="str">
            <v>NIMBPO</v>
          </cell>
          <cell r="C190">
            <v>180</v>
          </cell>
        </row>
        <row r="191">
          <cell r="B191" t="str">
            <v>NLG</v>
          </cell>
          <cell r="C191">
            <v>965</v>
          </cell>
        </row>
        <row r="192">
          <cell r="B192" t="str">
            <v>NLIC</v>
          </cell>
          <cell r="C192">
            <v>907</v>
          </cell>
        </row>
        <row r="193">
          <cell r="B193" t="str">
            <v>NLICL</v>
          </cell>
          <cell r="C193">
            <v>698</v>
          </cell>
        </row>
        <row r="194">
          <cell r="B194" t="str">
            <v>NMB</v>
          </cell>
          <cell r="C194">
            <v>236.9</v>
          </cell>
        </row>
        <row r="195">
          <cell r="B195" t="str">
            <v>NMB50</v>
          </cell>
          <cell r="C195">
            <v>10.99</v>
          </cell>
        </row>
        <row r="196">
          <cell r="B196" t="str">
            <v>NMBMF</v>
          </cell>
          <cell r="C196">
            <v>788.9</v>
          </cell>
        </row>
        <row r="197">
          <cell r="B197" t="str">
            <v>NMFBS</v>
          </cell>
          <cell r="C197">
            <v>1610</v>
          </cell>
        </row>
        <row r="198">
          <cell r="B198" t="str">
            <v>NMLBBL</v>
          </cell>
          <cell r="C198">
            <v>820</v>
          </cell>
        </row>
        <row r="199">
          <cell r="B199" t="str">
            <v>NRIC</v>
          </cell>
          <cell r="C199">
            <v>977</v>
          </cell>
        </row>
        <row r="200">
          <cell r="B200" t="str">
            <v>NRM</v>
          </cell>
          <cell r="C200">
            <v>528</v>
          </cell>
        </row>
        <row r="201">
          <cell r="B201" t="str">
            <v>NRN</v>
          </cell>
          <cell r="C201">
            <v>999.6</v>
          </cell>
        </row>
        <row r="202">
          <cell r="B202" t="str">
            <v>NSIF2</v>
          </cell>
          <cell r="C202">
            <v>11.3</v>
          </cell>
        </row>
        <row r="203">
          <cell r="B203" t="str">
            <v>NTC</v>
          </cell>
          <cell r="C203">
            <v>1064</v>
          </cell>
        </row>
        <row r="204">
          <cell r="B204" t="str">
            <v>NUBL</v>
          </cell>
          <cell r="C204">
            <v>823</v>
          </cell>
        </row>
        <row r="205">
          <cell r="B205" t="str">
            <v>NWCL</v>
          </cell>
          <cell r="C205">
            <v>1126</v>
          </cell>
        </row>
        <row r="206">
          <cell r="B206" t="str">
            <v>NYADI</v>
          </cell>
          <cell r="C206">
            <v>361</v>
          </cell>
        </row>
        <row r="207">
          <cell r="B207" t="str">
            <v>OHL</v>
          </cell>
          <cell r="C207">
            <v>1088</v>
          </cell>
        </row>
        <row r="208">
          <cell r="B208" t="str">
            <v>PBD84</v>
          </cell>
          <cell r="C208">
            <v>1045</v>
          </cell>
        </row>
        <row r="209">
          <cell r="B209" t="str">
            <v>PBD85</v>
          </cell>
          <cell r="C209">
            <v>1000</v>
          </cell>
        </row>
        <row r="210">
          <cell r="B210" t="str">
            <v>PBD88</v>
          </cell>
          <cell r="C210">
            <v>1040</v>
          </cell>
        </row>
        <row r="211">
          <cell r="B211" t="str">
            <v>PCBL</v>
          </cell>
          <cell r="C211">
            <v>276</v>
          </cell>
        </row>
        <row r="212">
          <cell r="B212" t="str">
            <v>PFL</v>
          </cell>
          <cell r="C212">
            <v>629.9</v>
          </cell>
        </row>
        <row r="213">
          <cell r="B213" t="str">
            <v>PHCL</v>
          </cell>
          <cell r="C213">
            <v>428</v>
          </cell>
        </row>
        <row r="214">
          <cell r="B214" t="str">
            <v>PMHPL</v>
          </cell>
          <cell r="C214">
            <v>304.5</v>
          </cell>
        </row>
        <row r="215">
          <cell r="B215" t="str">
            <v>PMLI</v>
          </cell>
          <cell r="C215">
            <v>631</v>
          </cell>
        </row>
        <row r="216">
          <cell r="B216" t="str">
            <v>PMLIP</v>
          </cell>
          <cell r="C216">
            <v>275.39999999999998</v>
          </cell>
        </row>
        <row r="217">
          <cell r="B217" t="str">
            <v>PPCL</v>
          </cell>
          <cell r="C217">
            <v>328</v>
          </cell>
        </row>
        <row r="218">
          <cell r="B218" t="str">
            <v>PPL</v>
          </cell>
          <cell r="C218">
            <v>491</v>
          </cell>
        </row>
        <row r="219">
          <cell r="B219" t="str">
            <v>PRIN</v>
          </cell>
          <cell r="C219">
            <v>1018.8</v>
          </cell>
        </row>
        <row r="220">
          <cell r="B220" t="str">
            <v>PROFL</v>
          </cell>
          <cell r="C220">
            <v>627</v>
          </cell>
        </row>
        <row r="221">
          <cell r="B221" t="str">
            <v>PRSF</v>
          </cell>
          <cell r="C221">
            <v>10.5</v>
          </cell>
        </row>
        <row r="222">
          <cell r="B222" t="str">
            <v>PRVU</v>
          </cell>
          <cell r="C222">
            <v>226.1</v>
          </cell>
        </row>
        <row r="223">
          <cell r="B223" t="str">
            <v>PSF</v>
          </cell>
          <cell r="C223">
            <v>10.71</v>
          </cell>
        </row>
        <row r="224">
          <cell r="B224" t="str">
            <v>RADHI</v>
          </cell>
          <cell r="C224">
            <v>400</v>
          </cell>
        </row>
        <row r="225">
          <cell r="B225" t="str">
            <v>RAWA</v>
          </cell>
          <cell r="C225">
            <v>665</v>
          </cell>
        </row>
        <row r="226">
          <cell r="B226" t="str">
            <v>RBBD83</v>
          </cell>
          <cell r="C226">
            <v>996</v>
          </cell>
        </row>
        <row r="227">
          <cell r="B227" t="str">
            <v>RBCL</v>
          </cell>
          <cell r="C227">
            <v>16703</v>
          </cell>
        </row>
        <row r="228">
          <cell r="B228" t="str">
            <v>RBCLPO</v>
          </cell>
          <cell r="C228">
            <v>12800</v>
          </cell>
        </row>
        <row r="229">
          <cell r="B229" t="str">
            <v>RFPL</v>
          </cell>
          <cell r="C229">
            <v>405</v>
          </cell>
        </row>
        <row r="230">
          <cell r="B230" t="str">
            <v>RHGCL</v>
          </cell>
          <cell r="C230">
            <v>413</v>
          </cell>
        </row>
        <row r="231">
          <cell r="B231" t="str">
            <v>RHPL</v>
          </cell>
          <cell r="C231">
            <v>445.1</v>
          </cell>
        </row>
        <row r="232">
          <cell r="B232" t="str">
            <v>RIDI</v>
          </cell>
          <cell r="C232">
            <v>258.3</v>
          </cell>
        </row>
        <row r="233">
          <cell r="B233" t="str">
            <v>RLFL</v>
          </cell>
          <cell r="C233">
            <v>564</v>
          </cell>
        </row>
        <row r="234">
          <cell r="B234" t="str">
            <v>RMF1</v>
          </cell>
          <cell r="C234">
            <v>9.2100000000000009</v>
          </cell>
        </row>
        <row r="235">
          <cell r="B235" t="str">
            <v>RMF2</v>
          </cell>
          <cell r="C235">
            <v>10.17</v>
          </cell>
        </row>
        <row r="236">
          <cell r="B236" t="str">
            <v>RNLI</v>
          </cell>
          <cell r="C236">
            <v>538.1</v>
          </cell>
        </row>
        <row r="237">
          <cell r="B237" t="str">
            <v>RSDC</v>
          </cell>
          <cell r="C237">
            <v>798</v>
          </cell>
        </row>
        <row r="238">
          <cell r="B238" t="str">
            <v>RURU</v>
          </cell>
          <cell r="C238">
            <v>865</v>
          </cell>
        </row>
        <row r="239">
          <cell r="B239" t="str">
            <v>SADBL</v>
          </cell>
          <cell r="C239">
            <v>457.8</v>
          </cell>
        </row>
        <row r="240">
          <cell r="B240" t="str">
            <v>SAEF</v>
          </cell>
          <cell r="C240">
            <v>11.87</v>
          </cell>
        </row>
        <row r="241">
          <cell r="B241" t="str">
            <v>SAGF</v>
          </cell>
          <cell r="C241">
            <v>9.98</v>
          </cell>
        </row>
        <row r="242">
          <cell r="B242" t="str">
            <v>SAHAS</v>
          </cell>
          <cell r="C242">
            <v>653</v>
          </cell>
        </row>
        <row r="243">
          <cell r="B243" t="str">
            <v>SALICO</v>
          </cell>
          <cell r="C243">
            <v>835.1</v>
          </cell>
        </row>
        <row r="244">
          <cell r="B244" t="str">
            <v>SAMAJ</v>
          </cell>
          <cell r="C244">
            <v>2780</v>
          </cell>
        </row>
        <row r="245">
          <cell r="B245" t="str">
            <v>SAND2085</v>
          </cell>
          <cell r="C245">
            <v>1044</v>
          </cell>
        </row>
        <row r="246">
          <cell r="B246" t="str">
            <v>SANIMA</v>
          </cell>
          <cell r="C246">
            <v>328</v>
          </cell>
        </row>
        <row r="247">
          <cell r="B247" t="str">
            <v>SAPDBL</v>
          </cell>
          <cell r="C247">
            <v>468</v>
          </cell>
        </row>
        <row r="248">
          <cell r="B248" t="str">
            <v>SARBTM</v>
          </cell>
          <cell r="C248">
            <v>990</v>
          </cell>
        </row>
        <row r="249">
          <cell r="B249" t="str">
            <v>SBCF</v>
          </cell>
          <cell r="C249">
            <v>9.16</v>
          </cell>
        </row>
        <row r="250">
          <cell r="B250" t="str">
            <v>SBD87</v>
          </cell>
          <cell r="C250">
            <v>996.1</v>
          </cell>
        </row>
        <row r="251">
          <cell r="B251" t="str">
            <v>SBI</v>
          </cell>
          <cell r="C251">
            <v>420.2</v>
          </cell>
        </row>
        <row r="252">
          <cell r="B252" t="str">
            <v>SBID83</v>
          </cell>
          <cell r="C252">
            <v>1036</v>
          </cell>
        </row>
        <row r="253">
          <cell r="B253" t="str">
            <v>SBID89</v>
          </cell>
          <cell r="C253">
            <v>1019</v>
          </cell>
        </row>
        <row r="254">
          <cell r="B254" t="str">
            <v>SBL</v>
          </cell>
          <cell r="C254">
            <v>314.39999999999998</v>
          </cell>
        </row>
        <row r="255">
          <cell r="B255" t="str">
            <v>SBLD2082</v>
          </cell>
          <cell r="C255">
            <v>1046</v>
          </cell>
        </row>
        <row r="256">
          <cell r="B256" t="str">
            <v>SBLD84</v>
          </cell>
          <cell r="C256">
            <v>995</v>
          </cell>
        </row>
        <row r="257">
          <cell r="B257" t="str">
            <v>SBLD89</v>
          </cell>
          <cell r="C257">
            <v>1111.8</v>
          </cell>
        </row>
        <row r="258">
          <cell r="B258" t="str">
            <v>SCB</v>
          </cell>
          <cell r="C258">
            <v>699</v>
          </cell>
        </row>
        <row r="259">
          <cell r="B259" t="str">
            <v>SEF</v>
          </cell>
          <cell r="C259">
            <v>9.8000000000000007</v>
          </cell>
        </row>
        <row r="260">
          <cell r="B260" t="str">
            <v>SFCL</v>
          </cell>
          <cell r="C260">
            <v>616</v>
          </cell>
        </row>
        <row r="261">
          <cell r="B261" t="str">
            <v>SFEF</v>
          </cell>
          <cell r="C261">
            <v>9.68</v>
          </cell>
        </row>
        <row r="262">
          <cell r="B262" t="str">
            <v>SFMF</v>
          </cell>
          <cell r="C262">
            <v>11.17</v>
          </cell>
        </row>
        <row r="263">
          <cell r="B263" t="str">
            <v>SGHC</v>
          </cell>
          <cell r="C263">
            <v>426</v>
          </cell>
        </row>
        <row r="264">
          <cell r="B264" t="str">
            <v>SGIC</v>
          </cell>
          <cell r="C264">
            <v>699</v>
          </cell>
        </row>
        <row r="265">
          <cell r="B265" t="str">
            <v>SHEL</v>
          </cell>
          <cell r="C265">
            <v>244.2</v>
          </cell>
        </row>
        <row r="266">
          <cell r="B266" t="str">
            <v>SHINE</v>
          </cell>
          <cell r="C266">
            <v>535</v>
          </cell>
        </row>
        <row r="267">
          <cell r="B267" t="str">
            <v>SHIVM</v>
          </cell>
          <cell r="C267">
            <v>701.8</v>
          </cell>
        </row>
        <row r="268">
          <cell r="B268" t="str">
            <v>SHL</v>
          </cell>
          <cell r="C268">
            <v>578</v>
          </cell>
        </row>
        <row r="269">
          <cell r="B269" t="str">
            <v>SHLB</v>
          </cell>
          <cell r="C269">
            <v>1827</v>
          </cell>
        </row>
        <row r="270">
          <cell r="B270" t="str">
            <v>SHPC</v>
          </cell>
          <cell r="C270">
            <v>578</v>
          </cell>
        </row>
        <row r="271">
          <cell r="B271" t="str">
            <v>SICL</v>
          </cell>
          <cell r="C271">
            <v>906</v>
          </cell>
        </row>
        <row r="272">
          <cell r="B272" t="str">
            <v>SIFC</v>
          </cell>
          <cell r="C272">
            <v>616</v>
          </cell>
        </row>
        <row r="273">
          <cell r="B273" t="str">
            <v>SIGS2</v>
          </cell>
          <cell r="C273">
            <v>9.9600000000000009</v>
          </cell>
        </row>
        <row r="274">
          <cell r="B274" t="str">
            <v>SIGS3</v>
          </cell>
          <cell r="C274">
            <v>10.3</v>
          </cell>
        </row>
        <row r="275">
          <cell r="B275" t="str">
            <v>SIKLES</v>
          </cell>
          <cell r="C275">
            <v>787</v>
          </cell>
        </row>
        <row r="276">
          <cell r="B276" t="str">
            <v>SINDU</v>
          </cell>
          <cell r="C276">
            <v>506</v>
          </cell>
        </row>
        <row r="277">
          <cell r="B277" t="str">
            <v>SJCL</v>
          </cell>
          <cell r="C277">
            <v>404</v>
          </cell>
        </row>
        <row r="278">
          <cell r="B278" t="str">
            <v>SJLIC</v>
          </cell>
          <cell r="C278">
            <v>513.1</v>
          </cell>
        </row>
        <row r="279">
          <cell r="B279" t="str">
            <v>SKBBL</v>
          </cell>
          <cell r="C279">
            <v>979</v>
          </cell>
        </row>
        <row r="280">
          <cell r="B280" t="str">
            <v>SLBBL</v>
          </cell>
          <cell r="C280">
            <v>890</v>
          </cell>
        </row>
        <row r="281">
          <cell r="B281" t="str">
            <v>SLBSL</v>
          </cell>
          <cell r="C281">
            <v>1249</v>
          </cell>
        </row>
        <row r="282">
          <cell r="B282" t="str">
            <v>SLCF</v>
          </cell>
          <cell r="C282">
            <v>9.25</v>
          </cell>
        </row>
        <row r="283">
          <cell r="B283" t="str">
            <v>SMATA</v>
          </cell>
          <cell r="C283">
            <v>1008</v>
          </cell>
        </row>
        <row r="284">
          <cell r="B284" t="str">
            <v>SMB</v>
          </cell>
          <cell r="C284">
            <v>1752.2</v>
          </cell>
        </row>
        <row r="285">
          <cell r="B285" t="str">
            <v>SMFBS</v>
          </cell>
          <cell r="C285">
            <v>1492</v>
          </cell>
        </row>
        <row r="286">
          <cell r="B286" t="str">
            <v>SMH</v>
          </cell>
          <cell r="C286">
            <v>980</v>
          </cell>
        </row>
        <row r="287">
          <cell r="B287" t="str">
            <v>SMHL</v>
          </cell>
          <cell r="C287">
            <v>700</v>
          </cell>
        </row>
        <row r="288">
          <cell r="B288" t="str">
            <v>SMJC</v>
          </cell>
          <cell r="C288">
            <v>629.9</v>
          </cell>
        </row>
        <row r="289">
          <cell r="B289" t="str">
            <v>SNLI</v>
          </cell>
          <cell r="C289">
            <v>627</v>
          </cell>
        </row>
        <row r="290">
          <cell r="B290" t="str">
            <v>SONA</v>
          </cell>
          <cell r="C290">
            <v>576.4</v>
          </cell>
        </row>
        <row r="291">
          <cell r="B291" t="str">
            <v>SPC</v>
          </cell>
          <cell r="C291">
            <v>620</v>
          </cell>
        </row>
        <row r="292">
          <cell r="B292" t="str">
            <v>SPDL</v>
          </cell>
          <cell r="C292">
            <v>321</v>
          </cell>
        </row>
        <row r="293">
          <cell r="B293" t="str">
            <v>SPHL</v>
          </cell>
          <cell r="C293">
            <v>680</v>
          </cell>
        </row>
        <row r="294">
          <cell r="B294" t="str">
            <v>SPIL</v>
          </cell>
          <cell r="C294">
            <v>1019</v>
          </cell>
        </row>
        <row r="295">
          <cell r="B295" t="str">
            <v>SPL</v>
          </cell>
          <cell r="C295">
            <v>820</v>
          </cell>
        </row>
        <row r="296">
          <cell r="B296" t="str">
            <v>SRBLD83</v>
          </cell>
          <cell r="C296">
            <v>1046</v>
          </cell>
        </row>
        <row r="297">
          <cell r="B297" t="str">
            <v>SRLI</v>
          </cell>
          <cell r="C297">
            <v>581</v>
          </cell>
        </row>
        <row r="298">
          <cell r="B298" t="str">
            <v>SSHL</v>
          </cell>
          <cell r="C298">
            <v>212</v>
          </cell>
        </row>
        <row r="299">
          <cell r="B299" t="str">
            <v>STC</v>
          </cell>
          <cell r="C299">
            <v>6228</v>
          </cell>
        </row>
        <row r="300">
          <cell r="B300" t="str">
            <v>SWBBL</v>
          </cell>
          <cell r="C300">
            <v>1048</v>
          </cell>
        </row>
        <row r="301">
          <cell r="B301" t="str">
            <v>SWMF</v>
          </cell>
          <cell r="C301">
            <v>1014</v>
          </cell>
        </row>
        <row r="302">
          <cell r="B302" t="str">
            <v>TAMOR</v>
          </cell>
          <cell r="C302">
            <v>516</v>
          </cell>
        </row>
        <row r="303">
          <cell r="B303" t="str">
            <v>TPC</v>
          </cell>
          <cell r="C303">
            <v>546</v>
          </cell>
        </row>
        <row r="304">
          <cell r="B304" t="str">
            <v>TRH</v>
          </cell>
          <cell r="C304">
            <v>1139</v>
          </cell>
        </row>
        <row r="305">
          <cell r="B305" t="str">
            <v>TSHL</v>
          </cell>
          <cell r="C305">
            <v>779</v>
          </cell>
        </row>
        <row r="306">
          <cell r="B306" t="str">
            <v>TVCL</v>
          </cell>
          <cell r="C306">
            <v>528</v>
          </cell>
        </row>
        <row r="307">
          <cell r="B307" t="str">
            <v>UAIL</v>
          </cell>
          <cell r="C307">
            <v>753</v>
          </cell>
        </row>
        <row r="308">
          <cell r="B308" t="str">
            <v>UHEWA</v>
          </cell>
          <cell r="C308">
            <v>588.5</v>
          </cell>
        </row>
        <row r="309">
          <cell r="B309" t="str">
            <v>ULBSL</v>
          </cell>
          <cell r="C309">
            <v>2690.1</v>
          </cell>
        </row>
        <row r="310">
          <cell r="B310" t="str">
            <v>ULHC</v>
          </cell>
          <cell r="C310">
            <v>428.9</v>
          </cell>
        </row>
        <row r="311">
          <cell r="B311" t="str">
            <v>UMHL</v>
          </cell>
          <cell r="C311">
            <v>340</v>
          </cell>
        </row>
        <row r="312">
          <cell r="B312" t="str">
            <v>UMRH</v>
          </cell>
          <cell r="C312">
            <v>530.4</v>
          </cell>
        </row>
        <row r="313">
          <cell r="B313" t="str">
            <v>UNHPL</v>
          </cell>
          <cell r="C313">
            <v>298</v>
          </cell>
        </row>
        <row r="314">
          <cell r="B314" t="str">
            <v>UNL</v>
          </cell>
          <cell r="C314">
            <v>52000</v>
          </cell>
        </row>
        <row r="315">
          <cell r="B315" t="str">
            <v>UNLB</v>
          </cell>
          <cell r="C315">
            <v>2325</v>
          </cell>
        </row>
        <row r="316">
          <cell r="B316" t="str">
            <v>UPCL</v>
          </cell>
          <cell r="C316">
            <v>286</v>
          </cell>
        </row>
        <row r="317">
          <cell r="B317" t="str">
            <v>UPPER</v>
          </cell>
          <cell r="C317">
            <v>213</v>
          </cell>
        </row>
        <row r="318">
          <cell r="B318" t="str">
            <v>USHEC</v>
          </cell>
          <cell r="C318">
            <v>553.9</v>
          </cell>
        </row>
        <row r="319">
          <cell r="B319" t="str">
            <v>USHL</v>
          </cell>
          <cell r="C319">
            <v>666</v>
          </cell>
        </row>
        <row r="320">
          <cell r="B320" t="str">
            <v>USLB</v>
          </cell>
          <cell r="C320">
            <v>1671</v>
          </cell>
        </row>
        <row r="321">
          <cell r="B321" t="str">
            <v>VLBS</v>
          </cell>
          <cell r="C321">
            <v>1005.1</v>
          </cell>
        </row>
        <row r="322">
          <cell r="B322" t="str">
            <v>VLUCL</v>
          </cell>
          <cell r="C322">
            <v>691.9</v>
          </cell>
        </row>
        <row r="323">
          <cell r="B323" t="str">
            <v>WNLB</v>
          </cell>
          <cell r="C323">
            <v>1471</v>
          </cell>
        </row>
      </sheetData>
      <sheetData sheetId="10"/>
      <sheetData sheetId="11">
        <row r="1">
          <cell r="D1" t="str">
            <v>Symbol </v>
          </cell>
          <cell r="E1" t="str">
            <v>Status </v>
          </cell>
          <cell r="F1" t="str">
            <v>Sector </v>
          </cell>
          <cell r="G1" t="str">
            <v>Sec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  <cell r="G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  <cell r="G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  <cell r="G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  <cell r="G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  <cell r="G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  <cell r="G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  <cell r="G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  <cell r="G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  <cell r="G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  <cell r="G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  <cell r="G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  <cell r="G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  <cell r="G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  <cell r="G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  <cell r="G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  <cell r="G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  <cell r="G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  <cell r="G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  <cell r="G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  <cell r="G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  <cell r="G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  <cell r="G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  <cell r="G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  <cell r="G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  <cell r="G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  <cell r="G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  <cell r="G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  <cell r="G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  <cell r="G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  <cell r="G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  <cell r="G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  <cell r="G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  <cell r="G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  <cell r="G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  <cell r="G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  <cell r="G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  <cell r="G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  <cell r="G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  <cell r="G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  <cell r="G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  <cell r="G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  <cell r="G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  <cell r="G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  <cell r="G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  <cell r="G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  <cell r="G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  <cell r="G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  <cell r="G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  <cell r="G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  <cell r="G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  <cell r="G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  <cell r="G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  <cell r="G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  <cell r="G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  <cell r="G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  <cell r="G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  <cell r="G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  <cell r="G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  <cell r="G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  <cell r="G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  <cell r="G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  <cell r="G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  <cell r="G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  <cell r="G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  <cell r="G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  <cell r="G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  <cell r="G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  <cell r="G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  <cell r="G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  <cell r="G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  <cell r="G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  <cell r="G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  <cell r="G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  <cell r="G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  <cell r="G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  <cell r="G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  <cell r="G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  <cell r="G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  <cell r="G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  <cell r="G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  <cell r="G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  <cell r="G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  <cell r="G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  <cell r="G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  <cell r="G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  <cell r="G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  <cell r="G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  <cell r="G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  <cell r="G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  <cell r="G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  <cell r="G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  <cell r="G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  <cell r="G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  <cell r="G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  <cell r="G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  <cell r="G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  <cell r="G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  <cell r="G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  <cell r="G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  <cell r="G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  <cell r="G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  <cell r="G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  <cell r="G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  <cell r="G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  <cell r="G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  <cell r="G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  <cell r="G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  <cell r="G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  <cell r="G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  <cell r="G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  <cell r="G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  <cell r="G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  <cell r="G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  <cell r="G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  <cell r="G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  <cell r="G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  <cell r="G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  <cell r="G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  <cell r="G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  <cell r="G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  <cell r="G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  <cell r="G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  <cell r="G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  <cell r="G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  <cell r="G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  <cell r="G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  <cell r="G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  <cell r="G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  <cell r="G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  <cell r="G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  <cell r="G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  <cell r="G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  <cell r="G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  <cell r="G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  <cell r="G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  <cell r="G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  <cell r="G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  <cell r="G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  <cell r="G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  <cell r="G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  <cell r="G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  <cell r="G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  <cell r="G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  <cell r="G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  <cell r="G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  <cell r="G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  <cell r="G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  <cell r="G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  <cell r="G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  <cell r="G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  <cell r="G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  <cell r="G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  <cell r="G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  <cell r="G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  <cell r="G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  <cell r="G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  <cell r="G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  <cell r="G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  <cell r="G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  <cell r="G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  <cell r="G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  <cell r="G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  <cell r="G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  <cell r="G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  <cell r="G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  <cell r="G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  <cell r="G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  <cell r="G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  <cell r="G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  <cell r="G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  <cell r="G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  <cell r="G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  <cell r="G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  <cell r="G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  <cell r="G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  <cell r="G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  <cell r="G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  <cell r="G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  <cell r="G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  <cell r="G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  <cell r="G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  <cell r="G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  <cell r="G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  <cell r="G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  <cell r="G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  <cell r="G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  <cell r="G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  <cell r="G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  <cell r="G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  <cell r="G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  <cell r="G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  <cell r="G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  <cell r="G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  <cell r="G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  <cell r="G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  <cell r="G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  <cell r="G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  <cell r="G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  <cell r="G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  <cell r="G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  <cell r="G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  <cell r="G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  <cell r="G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  <cell r="G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  <cell r="G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  <cell r="G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  <cell r="G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  <cell r="G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  <cell r="G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  <cell r="G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  <cell r="G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  <cell r="G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  <cell r="G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  <cell r="G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  <cell r="G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  <cell r="G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  <cell r="G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  <cell r="G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  <cell r="G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  <cell r="G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  <cell r="G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  <cell r="G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  <cell r="G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  <cell r="G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  <cell r="G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  <cell r="G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  <cell r="G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  <cell r="G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  <cell r="G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  <cell r="G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  <cell r="G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  <cell r="G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  <cell r="G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  <cell r="G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  <cell r="G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  <cell r="G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  <cell r="G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  <cell r="G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  <cell r="G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  <cell r="G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  <cell r="G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  <cell r="G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  <cell r="G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  <cell r="G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  <cell r="G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  <cell r="G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  <cell r="G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  <cell r="G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  <cell r="G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  <cell r="G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  <cell r="G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  <cell r="G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  <cell r="G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  <cell r="G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  <cell r="G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  <cell r="G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  <cell r="G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  <cell r="G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  <cell r="G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  <cell r="G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  <cell r="G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  <cell r="G263" t="str">
            <v>Hydro Power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  <cell r="G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  <cell r="G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  <cell r="G266" t="str">
            <v>Hydro Power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  <cell r="G267" t="str">
            <v>Hydro Power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  <cell r="G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  <cell r="G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  <cell r="G270" t="str">
            <v>Hydro Power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  <cell r="G271" t="str">
            <v>Hydro Power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  <cell r="G272" t="str">
            <v>Hydro Power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  <cell r="G273" t="str">
            <v>Hydro Power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  <cell r="G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  <cell r="G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  <cell r="G276" t="str">
            <v>Hydro Power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  <cell r="G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  <cell r="G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  <cell r="G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  <cell r="G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  <cell r="G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  <cell r="G282" t="str">
            <v>Hydro Power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  <cell r="G283" t="str">
            <v>Hydro Power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  <cell r="G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  <cell r="G285" t="str">
            <v>Hydro Power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  <cell r="G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  <cell r="G287" t="str">
            <v>Hydro Power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  <cell r="G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  <cell r="G289" t="str">
            <v>Hydro Power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  <cell r="G290" t="str">
            <v>Hydro Power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  <cell r="G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  <cell r="G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  <cell r="G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  <cell r="G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  <cell r="G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  <cell r="G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  <cell r="G297" t="str">
            <v>Hydro Power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  <cell r="G298" t="str">
            <v>Hydro Power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  <cell r="G299" t="str">
            <v>Hydro Power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  <cell r="G300" t="str">
            <v>Hydro Power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  <cell r="G301" t="str">
            <v>Hydro Power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  <cell r="G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  <cell r="G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  <cell r="G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  <cell r="G305" t="str">
            <v>Hydro Power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  <cell r="G306" t="str">
            <v>Hydro Power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  <cell r="G307" t="str">
            <v>Hydro Power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  <cell r="G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  <cell r="G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  <cell r="G310" t="str">
            <v>Hydro Power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  <cell r="G311" t="str">
            <v>Hydro Power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  <cell r="G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  <cell r="G313" t="str">
            <v>Hydro Power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  <cell r="G314" t="str">
            <v>Hydro Power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  <cell r="G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  <cell r="G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  <cell r="G317" t="str">
            <v>Hydro Power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  <cell r="G318" t="str">
            <v>Hydro Power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  <cell r="G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  <cell r="G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  <cell r="G321" t="str">
            <v>Hydro Power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  <cell r="G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  <cell r="G323" t="str">
            <v>Hydro Power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  <cell r="G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  <cell r="G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  <cell r="G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  <cell r="G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  <cell r="G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  <cell r="G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  <cell r="G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  <cell r="G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  <cell r="G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  <cell r="G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  <cell r="G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  <cell r="G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  <cell r="G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  <cell r="G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  <cell r="G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  <cell r="G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  <cell r="G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  <cell r="G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  <cell r="G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  <cell r="G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  <cell r="G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  <cell r="G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  <cell r="G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  <cell r="G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  <cell r="G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  <cell r="G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  <cell r="G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  <cell r="G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  <cell r="G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  <cell r="G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  <cell r="G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  <cell r="G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  <cell r="G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  <cell r="G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  <cell r="G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  <cell r="G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  <cell r="G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  <cell r="G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  <cell r="G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  <cell r="G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  <cell r="G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  <cell r="G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  <cell r="G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  <cell r="G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  <cell r="G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  <cell r="G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  <cell r="G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  <cell r="G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  <cell r="G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  <cell r="G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  <cell r="G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  <cell r="G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  <cell r="G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  <cell r="G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  <cell r="G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  <cell r="G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  <cell r="G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  <cell r="G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  <cell r="G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  <cell r="G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  <cell r="G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  <cell r="G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  <cell r="G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  <cell r="G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  <cell r="G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  <cell r="G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  <cell r="G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  <cell r="G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  <cell r="G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  <cell r="G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  <cell r="G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  <cell r="G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  <cell r="G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  <cell r="G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  <cell r="G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  <cell r="G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  <cell r="G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  <cell r="G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  <cell r="G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  <cell r="G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  <cell r="G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  <cell r="G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  <cell r="G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  <cell r="G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  <cell r="G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  <cell r="G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  <cell r="G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  <cell r="G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  <cell r="G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  <cell r="G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  <cell r="G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  <cell r="G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  <cell r="G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  <cell r="G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  <cell r="G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  <cell r="G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  <cell r="G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  <cell r="G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  <cell r="G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  <cell r="G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  <cell r="G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  <cell r="G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  <cell r="G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  <cell r="G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  <cell r="G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  <cell r="G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  <cell r="G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  <cell r="G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  <cell r="G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  <cell r="G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  <cell r="G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  <cell r="G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  <cell r="G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  <cell r="G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  <cell r="G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  <cell r="G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  <cell r="G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  <cell r="G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  <cell r="G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  <cell r="G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  <cell r="G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  <cell r="G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  <cell r="G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  <cell r="G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  <cell r="G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  <cell r="G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  <cell r="G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  <cell r="G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  <cell r="G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  <cell r="G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  <cell r="G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  <cell r="G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  <cell r="G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  <cell r="G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  <cell r="G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  <cell r="G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  <cell r="G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  <cell r="G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  <cell r="G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  <cell r="G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  <cell r="G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  <cell r="G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  <cell r="G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  <cell r="G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  <cell r="G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  <cell r="G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  <cell r="G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  <cell r="G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  <cell r="G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  <cell r="G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  <cell r="G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  <cell r="G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  <cell r="G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  <cell r="G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  <cell r="G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  <cell r="G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  <cell r="G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  <cell r="G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  <cell r="G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  <cell r="G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  <cell r="G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  <cell r="G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  <cell r="G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  <cell r="G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  <cell r="G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  <cell r="G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  <cell r="G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  <cell r="G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  <cell r="G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  <cell r="G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  <cell r="G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  <cell r="G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  <cell r="G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  <cell r="G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  <cell r="G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  <cell r="G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  <cell r="G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  <cell r="G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  <cell r="G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  <cell r="G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  <cell r="G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  <cell r="G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  <cell r="G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  <cell r="G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  <cell r="G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  <cell r="G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  <cell r="G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  <cell r="G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  <cell r="G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  <cell r="G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  <cell r="G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  <cell r="G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  <cell r="G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  <cell r="G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  <cell r="G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  <cell r="G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  <cell r="G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  <cell r="G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  <cell r="G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  <cell r="G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  <cell r="G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  <cell r="G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  <cell r="G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  <cell r="G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  <cell r="G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  <cell r="G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  <cell r="G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  <cell r="G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  <cell r="G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  <cell r="G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  <cell r="G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  <cell r="G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  <cell r="G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  <cell r="G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  <cell r="G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  <cell r="G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  <cell r="G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  <cell r="G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  <cell r="G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  <cell r="G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  <cell r="G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  <cell r="G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  <cell r="G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  <cell r="G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  <cell r="G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  <cell r="G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  <cell r="G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  <cell r="G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  <cell r="G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  <cell r="G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  <cell r="G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  <cell r="G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  <cell r="G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  <cell r="G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  <cell r="G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  <cell r="G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  <cell r="G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  <cell r="G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  <cell r="G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  <cell r="G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  <cell r="G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  <cell r="G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  <cell r="G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  <cell r="G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  <cell r="G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  <cell r="G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  <cell r="G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  <cell r="G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  <cell r="G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  <cell r="G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  <cell r="G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  <cell r="G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  <cell r="G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  <cell r="G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  <cell r="G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  <cell r="G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  <cell r="G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  <cell r="G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  <cell r="G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  <cell r="G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  <cell r="G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  <cell r="G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  <cell r="G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  <cell r="G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  <cell r="G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  <cell r="G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  <cell r="G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  <cell r="G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  <cell r="G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  <cell r="G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  <cell r="G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  <cell r="G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  <cell r="G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  <cell r="G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  <cell r="G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  <cell r="G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  <cell r="G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  <cell r="G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  <cell r="G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  <cell r="G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  <cell r="G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  <cell r="G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  <cell r="G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  <cell r="G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  <cell r="G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  <cell r="G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  <cell r="G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  <cell r="G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  <cell r="G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  <cell r="G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  <cell r="G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  <cell r="G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  <cell r="G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  <cell r="G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  <cell r="G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  <cell r="G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  <cell r="G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  <cell r="G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  <cell r="G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  <cell r="G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  <cell r="G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  <cell r="G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  <cell r="G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  <cell r="G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  <cell r="G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  <cell r="G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  <cell r="G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  <cell r="G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  <cell r="G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  <cell r="G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  <cell r="G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  <cell r="G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  <cell r="G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  <cell r="G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  <cell r="G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  <cell r="G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  <cell r="G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  <cell r="G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  <cell r="G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  <cell r="G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  <cell r="G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  <cell r="G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  <cell r="G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  <cell r="G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  <cell r="G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  <cell r="G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  <cell r="G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  <cell r="G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  <cell r="G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  <cell r="G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  <cell r="G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  <cell r="G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  <cell r="G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  <cell r="G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  <cell r="G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  <cell r="G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  <cell r="G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  <cell r="G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  <cell r="G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  <cell r="G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  <cell r="G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  <cell r="G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  <cell r="G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  <cell r="G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  <cell r="G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  <cell r="G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  <cell r="G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  <cell r="G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  <cell r="G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  <cell r="G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  <cell r="G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  <cell r="G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  <cell r="G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  <cell r="G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  <cell r="G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  <cell r="G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  <cell r="G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  <cell r="G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  <cell r="G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  <cell r="G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  <cell r="G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  <cell r="G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  <cell r="G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  <cell r="G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  <cell r="G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  <cell r="G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  <cell r="G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  <cell r="G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  <cell r="G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  <cell r="G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  <cell r="G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  <cell r="G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  <cell r="G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  <cell r="G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  <cell r="G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  <cell r="G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  <cell r="G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  <cell r="G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  <cell r="G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  <cell r="G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  <cell r="G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  <cell r="G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  <cell r="G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  <cell r="G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  <cell r="G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  <cell r="G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  <cell r="G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  <cell r="G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  <cell r="G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  <cell r="G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  <cell r="G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  <cell r="G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  <cell r="G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  <cell r="G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  <cell r="G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  <cell r="G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  <cell r="G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  <cell r="G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  <cell r="G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  <cell r="G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  <cell r="G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  <cell r="G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  <cell r="G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  <cell r="G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  <cell r="G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  <cell r="G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  <cell r="G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  <cell r="G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  <cell r="G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  <cell r="G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  <cell r="G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  <cell r="G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  <cell r="G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  <cell r="G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  <cell r="G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  <cell r="G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  <cell r="G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  <cell r="G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  <cell r="G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  <cell r="G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  <cell r="G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  <cell r="G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  <cell r="G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  <cell r="G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  <cell r="G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  <cell r="G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  <cell r="G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  <cell r="G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  <cell r="G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  <cell r="G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  <cell r="G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  <cell r="G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  <cell r="G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  <cell r="G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  <cell r="G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  <cell r="G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  <cell r="G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  <cell r="G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  <cell r="G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  <cell r="G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  <cell r="G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  <cell r="G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  <cell r="G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  <cell r="G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  <cell r="G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  <cell r="G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  <cell r="G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  <cell r="G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  <cell r="G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  <cell r="G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  <cell r="G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  <cell r="G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  <cell r="G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  <cell r="G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  <cell r="G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  <cell r="G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  <cell r="G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  <cell r="G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  <cell r="G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  <cell r="G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  <cell r="G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  <cell r="G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  <cell r="G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  <cell r="G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  <cell r="G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  <cell r="G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  <cell r="G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  <cell r="G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  <cell r="G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  <cell r="G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  <cell r="G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  <cell r="G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  <cell r="G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  <cell r="G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  <cell r="G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  <cell r="G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  <cell r="G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  <cell r="G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  <cell r="G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  <cell r="G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  <cell r="G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  <cell r="G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  <cell r="G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  <cell r="G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  <cell r="G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  <cell r="G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  <cell r="G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  <cell r="G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  <cell r="G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  <cell r="G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  <cell r="G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  <cell r="G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  <cell r="G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  <cell r="G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  <cell r="G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  <cell r="G819" t="str">
            <v>Promotor</v>
          </cell>
        </row>
        <row r="820">
          <cell r="D820" t="str">
            <v>NIB</v>
          </cell>
          <cell r="F820" t="str">
            <v>zdelist</v>
          </cell>
          <cell r="G820" t="str">
            <v>zdelist</v>
          </cell>
        </row>
        <row r="821">
          <cell r="D821" t="str">
            <v>PLIC</v>
          </cell>
          <cell r="F821" t="str">
            <v>zdelist</v>
          </cell>
          <cell r="G821" t="str">
            <v>zdelist</v>
          </cell>
        </row>
        <row r="822">
          <cell r="D822" t="str">
            <v>SLI</v>
          </cell>
          <cell r="F822" t="str">
            <v>zdelist</v>
          </cell>
          <cell r="G822" t="str">
            <v>zdelist</v>
          </cell>
        </row>
        <row r="823">
          <cell r="D823" t="str">
            <v>SLICL</v>
          </cell>
          <cell r="F823" t="str">
            <v>zdelist</v>
          </cell>
          <cell r="G823" t="str">
            <v>zdelist</v>
          </cell>
        </row>
        <row r="824">
          <cell r="D824" t="str">
            <v>HGI</v>
          </cell>
          <cell r="F824" t="str">
            <v>zdelist</v>
          </cell>
          <cell r="G824" t="str">
            <v>zdelist</v>
          </cell>
        </row>
        <row r="825">
          <cell r="D825" t="str">
            <v>PIC</v>
          </cell>
          <cell r="F825" t="str">
            <v>zdelist</v>
          </cell>
          <cell r="G825" t="str">
            <v>zdelist</v>
          </cell>
        </row>
        <row r="826">
          <cell r="D826" t="str">
            <v>SGI</v>
          </cell>
          <cell r="F826" t="str">
            <v>zdelist</v>
          </cell>
          <cell r="G826" t="str">
            <v>zdelist</v>
          </cell>
        </row>
        <row r="827">
          <cell r="D827" t="str">
            <v>SIC</v>
          </cell>
          <cell r="F827" t="str">
            <v>zdelist</v>
          </cell>
          <cell r="G827" t="str">
            <v>zdelist</v>
          </cell>
        </row>
        <row r="828">
          <cell r="D828" t="str">
            <v>UIC</v>
          </cell>
          <cell r="F828" t="str">
            <v>zdelist</v>
          </cell>
          <cell r="G828" t="str">
            <v>zdelist</v>
          </cell>
        </row>
        <row r="829">
          <cell r="D829" t="str">
            <v>CLBSLP</v>
          </cell>
          <cell r="F829" t="str">
            <v>Promotor</v>
          </cell>
          <cell r="G829" t="str">
            <v>Promotor</v>
          </cell>
        </row>
        <row r="830">
          <cell r="D830" t="str">
            <v>HEIPO</v>
          </cell>
          <cell r="F830" t="str">
            <v>Promotor</v>
          </cell>
          <cell r="G830" t="str">
            <v>Promotor</v>
          </cell>
        </row>
        <row r="831">
          <cell r="D831" t="str">
            <v>NIBPO</v>
          </cell>
          <cell r="F831" t="str">
            <v>Promotor</v>
          </cell>
          <cell r="G831" t="str">
            <v>Promotor</v>
          </cell>
        </row>
        <row r="832">
          <cell r="D832" t="str">
            <v>PICPO</v>
          </cell>
          <cell r="F832" t="str">
            <v>Promotor</v>
          </cell>
          <cell r="G832" t="str">
            <v>Promotor</v>
          </cell>
        </row>
        <row r="833">
          <cell r="D833" t="str">
            <v>PLICPO</v>
          </cell>
          <cell r="F833" t="str">
            <v>Promotor</v>
          </cell>
          <cell r="G833" t="str">
            <v>Promotor</v>
          </cell>
        </row>
        <row r="834">
          <cell r="D834" t="str">
            <v>SBBLPO</v>
          </cell>
          <cell r="F834" t="str">
            <v>Promotor</v>
          </cell>
          <cell r="G834" t="str">
            <v>Promotor</v>
          </cell>
        </row>
        <row r="835">
          <cell r="D835" t="str">
            <v>SLICLP</v>
          </cell>
          <cell r="F835" t="str">
            <v>Promotor</v>
          </cell>
          <cell r="G835" t="str">
            <v>Promotor</v>
          </cell>
        </row>
        <row r="836">
          <cell r="D836" t="str">
            <v>UICPO</v>
          </cell>
          <cell r="F836" t="str">
            <v>Promotor</v>
          </cell>
          <cell r="G836" t="str">
            <v>Promotor</v>
          </cell>
        </row>
        <row r="837">
          <cell r="D837" t="str">
            <v>ILI</v>
          </cell>
          <cell r="F837" t="str">
            <v>Life Insurance</v>
          </cell>
          <cell r="G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  <cell r="G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  <cell r="G839" t="str">
            <v>Hydro Power</v>
          </cell>
        </row>
        <row r="840">
          <cell r="D840" t="str">
            <v>USHL</v>
          </cell>
          <cell r="F840" t="str">
            <v>Hydro Non Converted</v>
          </cell>
          <cell r="G840" t="str">
            <v>Hydro Power</v>
          </cell>
        </row>
        <row r="841">
          <cell r="D841" t="str">
            <v>C30MF</v>
          </cell>
          <cell r="F841" t="str">
            <v>Mutual Fund</v>
          </cell>
          <cell r="G841" t="str">
            <v>Mutual Fund</v>
          </cell>
        </row>
        <row r="842">
          <cell r="D842" t="str">
            <v>KBSH</v>
          </cell>
          <cell r="F842" t="str">
            <v>Hydro Non Converted</v>
          </cell>
          <cell r="G842" t="str">
            <v>Hydro Power</v>
          </cell>
        </row>
        <row r="843">
          <cell r="D843" t="str">
            <v>LSL</v>
          </cell>
          <cell r="F843" t="str">
            <v>Commercial Banks</v>
          </cell>
          <cell r="G843" t="str">
            <v>Commercial Banks</v>
          </cell>
        </row>
        <row r="844">
          <cell r="D844" t="str">
            <v>LSLPO</v>
          </cell>
          <cell r="F844" t="str">
            <v>Promotor</v>
          </cell>
          <cell r="G844" t="str">
            <v>Promotor</v>
          </cell>
        </row>
        <row r="845">
          <cell r="D845" t="str">
            <v>C30MF</v>
          </cell>
          <cell r="F845" t="str">
            <v>Mutual Fund</v>
          </cell>
          <cell r="G845" t="str">
            <v>Mutual Fund</v>
          </cell>
        </row>
        <row r="846">
          <cell r="D846" t="str">
            <v>RNLI</v>
          </cell>
          <cell r="F846" t="str">
            <v>Life Insurance</v>
          </cell>
          <cell r="G846" t="str">
            <v>Life Insurance</v>
          </cell>
        </row>
        <row r="847">
          <cell r="D847" t="str">
            <v>LVF2</v>
          </cell>
          <cell r="F847" t="str">
            <v>Mutual Fund</v>
          </cell>
          <cell r="G847" t="str">
            <v>Mutual Fund</v>
          </cell>
        </row>
        <row r="848">
          <cell r="D848" t="str">
            <v>SNLI</v>
          </cell>
          <cell r="F848" t="str">
            <v>Life Insurance</v>
          </cell>
          <cell r="G848" t="str">
            <v>Life Insurance</v>
          </cell>
        </row>
        <row r="849">
          <cell r="D849" t="str">
            <v>ULHC</v>
          </cell>
          <cell r="F849" t="str">
            <v>Hydro Non Converted</v>
          </cell>
          <cell r="G849" t="str">
            <v>Hydro Power</v>
          </cell>
        </row>
        <row r="850">
          <cell r="D850" t="str">
            <v>MEHL</v>
          </cell>
          <cell r="F850" t="str">
            <v>Hydro Non Converted</v>
          </cell>
          <cell r="G850" t="str">
            <v>Hydro Power</v>
          </cell>
        </row>
        <row r="851">
          <cell r="D851" t="str">
            <v>CLI</v>
          </cell>
          <cell r="F851" t="str">
            <v>Life Insurance</v>
          </cell>
          <cell r="G851" t="str">
            <v>Life Insurance</v>
          </cell>
        </row>
        <row r="852">
          <cell r="D852" t="str">
            <v>HATHY</v>
          </cell>
          <cell r="F852" t="str">
            <v>Investment</v>
          </cell>
          <cell r="G852" t="str">
            <v>Investment</v>
          </cell>
        </row>
        <row r="853">
          <cell r="D853" t="str">
            <v>MANDU</v>
          </cell>
          <cell r="F853" t="str">
            <v>Hydro Non Converted</v>
          </cell>
          <cell r="G853" t="str">
            <v>Hydro Power</v>
          </cell>
        </row>
        <row r="854">
          <cell r="D854" t="str">
            <v>BGWT</v>
          </cell>
          <cell r="F854" t="str">
            <v>Hydro Non Converted</v>
          </cell>
          <cell r="G854" t="str">
            <v>Hydro Power</v>
          </cell>
        </row>
        <row r="855">
          <cell r="D855" t="str">
            <v>MSHL</v>
          </cell>
          <cell r="F855" t="str">
            <v>Hydro Non Converted</v>
          </cell>
          <cell r="G855" t="str">
            <v>Hydro Power</v>
          </cell>
        </row>
        <row r="856">
          <cell r="D856" t="str">
            <v>SONA</v>
          </cell>
          <cell r="F856" t="str">
            <v>Manufacturing And Processing</v>
          </cell>
          <cell r="G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  <cell r="G857" t="str">
            <v>Hydro Power</v>
          </cell>
        </row>
        <row r="858">
          <cell r="D858" t="str">
            <v>CITPO</v>
          </cell>
          <cell r="F858" t="str">
            <v>Promotor</v>
          </cell>
          <cell r="G858" t="str">
            <v>Promotor</v>
          </cell>
        </row>
        <row r="859">
          <cell r="D859" t="str">
            <v>TVCL</v>
          </cell>
          <cell r="F859" t="str">
            <v>Hydro Non Converted</v>
          </cell>
          <cell r="G859" t="str">
            <v>Hydro Power</v>
          </cell>
        </row>
        <row r="860">
          <cell r="D860" t="str">
            <v>MKCL</v>
          </cell>
          <cell r="F860" t="str">
            <v>Others</v>
          </cell>
          <cell r="G860" t="str">
            <v>Others</v>
          </cell>
        </row>
        <row r="861">
          <cell r="D861" t="str">
            <v>PMLI</v>
          </cell>
          <cell r="F861" t="str">
            <v>Life Insurance</v>
          </cell>
          <cell r="G861" t="str">
            <v>Life Insurance</v>
          </cell>
        </row>
        <row r="862">
          <cell r="D862" t="str">
            <v>CKHL</v>
          </cell>
          <cell r="F862" t="str">
            <v>Hydro Non Converted</v>
          </cell>
          <cell r="G862" t="str">
            <v>Hydro Power</v>
          </cell>
        </row>
        <row r="863">
          <cell r="D863" t="str">
            <v>NWCL</v>
          </cell>
          <cell r="F863" t="str">
            <v>Others</v>
          </cell>
          <cell r="G863" t="str">
            <v>Others</v>
          </cell>
        </row>
        <row r="864">
          <cell r="D864" t="str">
            <v>VLUCL</v>
          </cell>
          <cell r="F864" t="str">
            <v>Hydro Non Converted</v>
          </cell>
          <cell r="G864" t="str">
            <v>Hydro Power</v>
          </cell>
        </row>
        <row r="865">
          <cell r="D865" t="str">
            <v>SBID89</v>
          </cell>
          <cell r="F865" t="str">
            <v>Non-Convertible Debentures</v>
          </cell>
          <cell r="G865" t="str">
            <v>Non-Convertible Debentures</v>
          </cell>
        </row>
        <row r="866">
          <cell r="D866" t="str">
            <v>HRL</v>
          </cell>
          <cell r="F866" t="str">
            <v>Others</v>
          </cell>
          <cell r="G866" t="str">
            <v>Others</v>
          </cell>
        </row>
        <row r="867">
          <cell r="D867" t="str">
            <v>H8020</v>
          </cell>
          <cell r="F867" t="str">
            <v>Mutual Fund</v>
          </cell>
          <cell r="G867" t="str">
            <v>Mutual Fund</v>
          </cell>
        </row>
        <row r="868">
          <cell r="D868" t="str">
            <v>PMLIP</v>
          </cell>
          <cell r="F868" t="str">
            <v>Promotor</v>
          </cell>
          <cell r="G868" t="str">
            <v>Promotor</v>
          </cell>
        </row>
        <row r="869">
          <cell r="D869" t="str">
            <v>NICGF2</v>
          </cell>
          <cell r="F869" t="str">
            <v>Mutual Fund</v>
          </cell>
          <cell r="G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  <cell r="G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  <cell r="G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  <cell r="G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  <cell r="G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  <cell r="G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  <cell r="G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  <cell r="G876" t="str">
            <v>Microfinance</v>
          </cell>
        </row>
        <row r="877">
          <cell r="D877" t="str">
            <v>KSY</v>
          </cell>
          <cell r="F877" t="str">
            <v>Mutual Fund</v>
          </cell>
          <cell r="G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  <cell r="G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  <cell r="G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  <cell r="G880" t="str">
            <v>Non-Convertible Debentures</v>
          </cell>
        </row>
      </sheetData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803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2932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12300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45850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15505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2680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1560.1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1528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1920.8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1870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13350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2026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1425.1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1888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4015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1415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1300.2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1582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2000.2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1117.5999999999999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783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673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2209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1790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574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1470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1413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2105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589.9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1585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2080.1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583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1378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997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658.9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838.3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1045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587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530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1010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1201.0999999999999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655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620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532.9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576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542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1067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1220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1274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912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1370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953.9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884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1192.5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582.9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429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1220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435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436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1234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759.8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450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559.1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1407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1074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534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470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760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1057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779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4825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376.9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460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498.2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489.5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399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1142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582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211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460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347.1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836.2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829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352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449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517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1413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452.5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621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1420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1020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859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463.4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454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755.8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798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347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508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379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412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491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521.4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214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447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421.5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175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299.39999999999998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707.5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526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310.7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714.9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361.9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430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729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598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936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445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432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1459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920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527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630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236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356.1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485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488.9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147.5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299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549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453.9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724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164.5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694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462.9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590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604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827.1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226.7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241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801.7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846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1427.9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219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316.89999999999998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829.9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883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810.4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453.5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167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493.9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511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237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579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188.2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445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600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519.9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1910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293.89999999999998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232.9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298.89999999999998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1279.9000000000001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844.7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548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449.1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253.9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730.4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643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450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245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249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476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714.1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720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719.9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158.80000000000001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844.5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463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890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556.9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185.9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838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888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417.7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614.9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359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414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581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266.3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324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357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690.2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317.5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425.2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590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197.9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407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588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385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132.9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446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311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323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328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577.9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201.6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365.9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264.5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159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168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393.7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610.9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172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553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197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176.1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291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278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279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276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189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171.5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228.9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446.1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444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210.5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212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211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507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167.9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158.19999999999999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147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189.9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160.5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104"/>
  <sheetViews>
    <sheetView tabSelected="1" zoomScaleNormal="100" workbookViewId="0">
      <pane xSplit="3" ySplit="1" topLeftCell="R6087" activePane="bottomRight" state="frozen"/>
      <selection pane="topRight" activeCell="D1" sqref="D1"/>
      <selection pane="bottomLeft" activeCell="A2" sqref="A2"/>
      <selection pane="bottomRight" activeCell="Z6104" sqref="Z6104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375.1</v>
      </c>
      <c r="AA2" s="11">
        <f>ROUND(IFERROR(Z2/M2,0),1)</f>
        <v>8.6999999999999993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233</v>
      </c>
      <c r="AA4" s="11">
        <f t="shared" si="0"/>
        <v>9.3000000000000007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682</v>
      </c>
      <c r="AA5" s="11">
        <f t="shared" si="0"/>
        <v>9.1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236.5</v>
      </c>
      <c r="AA6" s="11">
        <f t="shared" si="0"/>
        <v>9.9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242</v>
      </c>
      <c r="AA7" s="11">
        <f t="shared" si="0"/>
        <v>6.9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206</v>
      </c>
      <c r="AA9" s="11">
        <f t="shared" si="0"/>
        <v>10.3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233</v>
      </c>
      <c r="AA11" s="11">
        <f t="shared" si="0"/>
        <v>11.1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630</v>
      </c>
      <c r="AA13" s="11">
        <f t="shared" si="0"/>
        <v>12.1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268</v>
      </c>
      <c r="AA15" s="11">
        <f t="shared" si="0"/>
        <v>3.7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487</v>
      </c>
      <c r="AA18" s="11">
        <f t="shared" si="0"/>
        <v>27.1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236.9</v>
      </c>
      <c r="AA19" s="11">
        <f t="shared" si="0"/>
        <v>9.1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276</v>
      </c>
      <c r="AA20" s="11">
        <f t="shared" si="0"/>
        <v>10.199999999999999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328</v>
      </c>
      <c r="AA21" s="11">
        <f t="shared" si="0"/>
        <v>13.7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420.2</v>
      </c>
      <c r="AA22" s="11">
        <f t="shared" si="0"/>
        <v>11.7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314.39999999999998</v>
      </c>
      <c r="AA23" s="11">
        <f t="shared" si="0"/>
        <v>7.3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699</v>
      </c>
      <c r="AA24" s="11">
        <f t="shared" si="0"/>
        <v>14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226.1</v>
      </c>
      <c r="AA27" s="11">
        <f t="shared" si="0"/>
        <v>11.9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375.1</v>
      </c>
      <c r="AA29" s="11">
        <f t="shared" si="0"/>
        <v>10.1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233</v>
      </c>
      <c r="AA31" s="11">
        <f t="shared" si="0"/>
        <v>10.1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682</v>
      </c>
      <c r="AA32" s="11">
        <f t="shared" si="0"/>
        <v>16.2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236.5</v>
      </c>
      <c r="AA33" s="11">
        <f t="shared" si="0"/>
        <v>9.5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242</v>
      </c>
      <c r="AA34" s="11">
        <f t="shared" si="0"/>
        <v>7.6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206</v>
      </c>
      <c r="AA36" s="11">
        <f t="shared" si="0"/>
        <v>9.8000000000000007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233</v>
      </c>
      <c r="AA38" s="11">
        <f t="shared" si="0"/>
        <v>9.3000000000000007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630</v>
      </c>
      <c r="AA40" s="11">
        <f t="shared" si="0"/>
        <v>11.1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268</v>
      </c>
      <c r="AA42" s="11">
        <f t="shared" si="0"/>
        <v>4.5999999999999996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487</v>
      </c>
      <c r="AA45" s="11">
        <f t="shared" si="0"/>
        <v>19.5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236.9</v>
      </c>
      <c r="AA46" s="11">
        <f t="shared" si="0"/>
        <v>9.1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276</v>
      </c>
      <c r="AA47" s="11">
        <f t="shared" si="0"/>
        <v>12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328</v>
      </c>
      <c r="AA48" s="11">
        <f t="shared" si="0"/>
        <v>14.3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420.2</v>
      </c>
      <c r="AA49" s="11">
        <f t="shared" si="0"/>
        <v>10.8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314.39999999999998</v>
      </c>
      <c r="AA50" s="11">
        <f t="shared" si="0"/>
        <v>11.2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699</v>
      </c>
      <c r="AA51" s="11">
        <f t="shared" si="0"/>
        <v>17.899999999999999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226.1</v>
      </c>
      <c r="AA54" s="11">
        <f t="shared" si="0"/>
        <v>6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375.1</v>
      </c>
      <c r="AA56" s="11">
        <f t="shared" si="0"/>
        <v>12.5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233</v>
      </c>
      <c r="AA58" s="11">
        <f t="shared" si="0"/>
        <v>11.7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682</v>
      </c>
      <c r="AA59" s="11">
        <f t="shared" si="0"/>
        <v>15.5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236.5</v>
      </c>
      <c r="AA60" s="11">
        <f t="shared" si="0"/>
        <v>8.8000000000000007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242</v>
      </c>
      <c r="AA61" s="11">
        <f t="shared" si="0"/>
        <v>7.6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206</v>
      </c>
      <c r="AA63" s="11">
        <f t="shared" si="0"/>
        <v>13.7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233</v>
      </c>
      <c r="AA65" s="11">
        <f t="shared" si="0"/>
        <v>11.7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630</v>
      </c>
      <c r="AA67" s="11">
        <f t="shared" ref="AA67:AA130" si="1">ROUND(IFERROR(Z67/M67,0),1)</f>
        <v>10.9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268</v>
      </c>
      <c r="AA69" s="11">
        <f t="shared" si="1"/>
        <v>6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487</v>
      </c>
      <c r="AA72" s="11">
        <f t="shared" si="1"/>
        <v>20.3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236.9</v>
      </c>
      <c r="AA73" s="11">
        <f t="shared" si="1"/>
        <v>9.9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276</v>
      </c>
      <c r="AA74" s="11">
        <f t="shared" si="1"/>
        <v>13.8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328</v>
      </c>
      <c r="AA75" s="11">
        <f t="shared" si="1"/>
        <v>13.7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420.2</v>
      </c>
      <c r="AA76" s="11">
        <f t="shared" si="1"/>
        <v>14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314.39999999999998</v>
      </c>
      <c r="AA77" s="11">
        <f t="shared" si="1"/>
        <v>13.1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699</v>
      </c>
      <c r="AA78" s="11">
        <f t="shared" si="1"/>
        <v>18.399999999999999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226.1</v>
      </c>
      <c r="AA81" s="11">
        <f t="shared" si="1"/>
        <v>6.9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375.1</v>
      </c>
      <c r="AA83" s="11">
        <f t="shared" si="1"/>
        <v>9.6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233</v>
      </c>
      <c r="AA85" s="11">
        <f t="shared" si="1"/>
        <v>15.5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682</v>
      </c>
      <c r="AA86" s="11">
        <f t="shared" si="1"/>
        <v>19.5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236.5</v>
      </c>
      <c r="AA87" s="11">
        <f t="shared" si="1"/>
        <v>10.3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242</v>
      </c>
      <c r="AA88" s="11">
        <f t="shared" si="1"/>
        <v>7.1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206</v>
      </c>
      <c r="AA90" s="11">
        <f t="shared" si="1"/>
        <v>17.2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233</v>
      </c>
      <c r="AA92" s="11">
        <f t="shared" si="1"/>
        <v>12.9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630</v>
      </c>
      <c r="AA94" s="11">
        <f t="shared" si="1"/>
        <v>14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268</v>
      </c>
      <c r="AA96" s="11">
        <f t="shared" si="1"/>
        <v>6.7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487</v>
      </c>
      <c r="AA99" s="11">
        <f t="shared" si="1"/>
        <v>27.1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236.9</v>
      </c>
      <c r="AA100" s="11">
        <f t="shared" si="1"/>
        <v>10.3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276</v>
      </c>
      <c r="AA101" s="11">
        <f t="shared" si="1"/>
        <v>12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328</v>
      </c>
      <c r="AA102" s="11">
        <f t="shared" si="1"/>
        <v>20.5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420.2</v>
      </c>
      <c r="AA103" s="11">
        <f t="shared" si="1"/>
        <v>19.100000000000001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314.39999999999998</v>
      </c>
      <c r="AA104" s="11">
        <f t="shared" si="1"/>
        <v>15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699</v>
      </c>
      <c r="AA105" s="11">
        <f t="shared" si="1"/>
        <v>20.6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226.1</v>
      </c>
      <c r="AA108" s="11">
        <f t="shared" si="1"/>
        <v>7.5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375.1</v>
      </c>
      <c r="AA110" s="11">
        <f t="shared" si="1"/>
        <v>17.899999999999999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233</v>
      </c>
      <c r="AA112" s="11">
        <f t="shared" si="1"/>
        <v>14.6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682</v>
      </c>
      <c r="AA113" s="11">
        <f t="shared" si="1"/>
        <v>19.5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236.5</v>
      </c>
      <c r="AA114" s="11">
        <f t="shared" si="1"/>
        <v>14.8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242</v>
      </c>
      <c r="AA115" s="11">
        <f t="shared" si="1"/>
        <v>12.1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206</v>
      </c>
      <c r="AA117" s="11">
        <f t="shared" si="1"/>
        <v>29.4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233</v>
      </c>
      <c r="AA119" s="11">
        <f t="shared" si="1"/>
        <v>16.600000000000001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630</v>
      </c>
      <c r="AA121" s="11">
        <f t="shared" si="1"/>
        <v>15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268</v>
      </c>
      <c r="AA123" s="11">
        <f t="shared" si="1"/>
        <v>5.6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487</v>
      </c>
      <c r="AA126" s="11">
        <f t="shared" si="1"/>
        <v>34.799999999999997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236.9</v>
      </c>
      <c r="AA127" s="11">
        <f t="shared" si="1"/>
        <v>8.5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276</v>
      </c>
      <c r="AA128" s="11">
        <f t="shared" si="1"/>
        <v>16.2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328</v>
      </c>
      <c r="AA129" s="11">
        <f t="shared" si="1"/>
        <v>19.3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420.2</v>
      </c>
      <c r="AA130" s="11">
        <f t="shared" si="1"/>
        <v>19.100000000000001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314.39999999999998</v>
      </c>
      <c r="AA131" s="11">
        <f t="shared" ref="AA131:AA194" si="2">ROUND(IFERROR(Z131/M131,0),1)</f>
        <v>24.2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699</v>
      </c>
      <c r="AA132" s="11">
        <f t="shared" si="2"/>
        <v>29.1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226.1</v>
      </c>
      <c r="AA135" s="11">
        <f t="shared" si="2"/>
        <v>13.3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375.1</v>
      </c>
      <c r="AA137" s="11">
        <f t="shared" si="2"/>
        <v>15.6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233</v>
      </c>
      <c r="AA139" s="11">
        <f t="shared" si="2"/>
        <v>14.6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682</v>
      </c>
      <c r="AA140" s="11">
        <f t="shared" si="2"/>
        <v>24.4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236.5</v>
      </c>
      <c r="AA141" s="11">
        <f t="shared" si="2"/>
        <v>11.3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242</v>
      </c>
      <c r="AA142" s="11">
        <f t="shared" si="2"/>
        <v>9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206</v>
      </c>
      <c r="AA144" s="11">
        <f t="shared" si="2"/>
        <v>12.9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233</v>
      </c>
      <c r="AA146" s="11">
        <f t="shared" si="2"/>
        <v>19.399999999999999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630</v>
      </c>
      <c r="AA148" s="11">
        <f t="shared" si="2"/>
        <v>13.7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268</v>
      </c>
      <c r="AA150" s="11">
        <f t="shared" si="2"/>
        <v>6.5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487</v>
      </c>
      <c r="AA153" s="11">
        <f t="shared" si="2"/>
        <v>34.799999999999997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236.9</v>
      </c>
      <c r="AA154" s="11">
        <f t="shared" si="2"/>
        <v>7.6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276</v>
      </c>
      <c r="AA155" s="11">
        <f t="shared" si="2"/>
        <v>15.3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328</v>
      </c>
      <c r="AA156" s="11">
        <f t="shared" si="2"/>
        <v>15.6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420.2</v>
      </c>
      <c r="AA157" s="11">
        <f t="shared" si="2"/>
        <v>18.3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314.39999999999998</v>
      </c>
      <c r="AA158" s="11">
        <f t="shared" si="2"/>
        <v>16.5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699</v>
      </c>
      <c r="AA159" s="11">
        <f t="shared" si="2"/>
        <v>28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226.1</v>
      </c>
      <c r="AA162" s="11">
        <f t="shared" si="2"/>
        <v>11.9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375.1</v>
      </c>
      <c r="AA164" s="11">
        <f t="shared" si="2"/>
        <v>13.4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233</v>
      </c>
      <c r="AA166" s="11">
        <f t="shared" si="2"/>
        <v>13.7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682</v>
      </c>
      <c r="AA167" s="11">
        <f t="shared" si="2"/>
        <v>22.7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236.5</v>
      </c>
      <c r="AA168" s="11">
        <f t="shared" si="2"/>
        <v>10.8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242</v>
      </c>
      <c r="AA169" s="11">
        <f t="shared" si="2"/>
        <v>9.3000000000000007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206</v>
      </c>
      <c r="AA171" s="11">
        <f t="shared" si="2"/>
        <v>12.9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233</v>
      </c>
      <c r="AA173" s="11">
        <f t="shared" si="2"/>
        <v>17.899999999999999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630</v>
      </c>
      <c r="AA175" s="11">
        <f t="shared" si="2"/>
        <v>13.7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268</v>
      </c>
      <c r="AA177" s="11">
        <f t="shared" si="2"/>
        <v>6.2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487</v>
      </c>
      <c r="AA180" s="11">
        <f t="shared" si="2"/>
        <v>32.5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236.9</v>
      </c>
      <c r="AA181" s="11">
        <f t="shared" si="2"/>
        <v>9.5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276</v>
      </c>
      <c r="AA182" s="11">
        <f t="shared" si="2"/>
        <v>13.1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328</v>
      </c>
      <c r="AA183" s="11">
        <f t="shared" si="2"/>
        <v>16.399999999999999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420.2</v>
      </c>
      <c r="AA184" s="11">
        <f t="shared" si="2"/>
        <v>18.3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314.39999999999998</v>
      </c>
      <c r="AA185" s="11">
        <f t="shared" si="2"/>
        <v>15.7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699</v>
      </c>
      <c r="AA186" s="11">
        <f t="shared" si="2"/>
        <v>28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226.1</v>
      </c>
      <c r="AA189" s="11">
        <f t="shared" si="2"/>
        <v>16.2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375.1</v>
      </c>
      <c r="AA191" s="11">
        <f t="shared" si="2"/>
        <v>8.6999999999999993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233</v>
      </c>
      <c r="AA193" s="11">
        <f t="shared" si="2"/>
        <v>19.399999999999999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682</v>
      </c>
      <c r="AA194" s="11">
        <f t="shared" si="2"/>
        <v>20.7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236.5</v>
      </c>
      <c r="AA195" s="11">
        <f t="shared" ref="AA195:AA258" si="3">ROUND(IFERROR(Z195/M195,0),1)</f>
        <v>10.8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242</v>
      </c>
      <c r="AA196" s="11">
        <f t="shared" si="3"/>
        <v>8.1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206</v>
      </c>
      <c r="AA198" s="11">
        <f t="shared" si="3"/>
        <v>14.7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233</v>
      </c>
      <c r="AA200" s="11">
        <f t="shared" si="3"/>
        <v>15.5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630</v>
      </c>
      <c r="AA202" s="11">
        <f t="shared" si="3"/>
        <v>12.6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268</v>
      </c>
      <c r="AA204" s="11">
        <f t="shared" si="3"/>
        <v>7.2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487</v>
      </c>
      <c r="AA207" s="11">
        <f t="shared" si="3"/>
        <v>48.7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236.9</v>
      </c>
      <c r="AA208" s="11">
        <f t="shared" si="3"/>
        <v>11.3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276</v>
      </c>
      <c r="AA209" s="11">
        <f t="shared" si="3"/>
        <v>11.5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328</v>
      </c>
      <c r="AA210" s="11">
        <f t="shared" si="3"/>
        <v>15.6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420.2</v>
      </c>
      <c r="AA211" s="11">
        <f t="shared" si="3"/>
        <v>18.3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314.39999999999998</v>
      </c>
      <c r="AA212" s="11">
        <f t="shared" si="3"/>
        <v>14.3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699</v>
      </c>
      <c r="AA213" s="11">
        <f t="shared" si="3"/>
        <v>28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226.1</v>
      </c>
      <c r="AA216" s="11">
        <f t="shared" si="3"/>
        <v>16.2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375.1</v>
      </c>
      <c r="AA218" s="11">
        <f t="shared" si="3"/>
        <v>19.7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233</v>
      </c>
      <c r="AA220" s="11">
        <f t="shared" si="3"/>
        <v>14.6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682</v>
      </c>
      <c r="AA221" s="11">
        <f t="shared" si="3"/>
        <v>28.4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236.5</v>
      </c>
      <c r="AA222" s="11">
        <f t="shared" si="3"/>
        <v>11.8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242</v>
      </c>
      <c r="AA223" s="11">
        <f t="shared" si="3"/>
        <v>11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206</v>
      </c>
      <c r="AA225" s="11">
        <f t="shared" si="3"/>
        <v>10.3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233</v>
      </c>
      <c r="AA227" s="11">
        <f t="shared" si="3"/>
        <v>12.3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630</v>
      </c>
      <c r="AA229" s="11">
        <f t="shared" si="3"/>
        <v>13.7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268</v>
      </c>
      <c r="AA231" s="11">
        <f t="shared" si="3"/>
        <v>6.7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487</v>
      </c>
      <c r="AA234" s="11">
        <f t="shared" si="3"/>
        <v>18.7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236.9</v>
      </c>
      <c r="AA235" s="11">
        <f t="shared" si="3"/>
        <v>10.3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276</v>
      </c>
      <c r="AA236" s="11">
        <f t="shared" si="3"/>
        <v>13.1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328</v>
      </c>
      <c r="AA237" s="11">
        <f t="shared" si="3"/>
        <v>14.3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420.2</v>
      </c>
      <c r="AA238" s="11">
        <f t="shared" si="3"/>
        <v>32.299999999999997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314.39999999999998</v>
      </c>
      <c r="AA239" s="11">
        <f t="shared" si="3"/>
        <v>22.5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699</v>
      </c>
      <c r="AA240" s="11">
        <f t="shared" si="3"/>
        <v>24.1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226.1</v>
      </c>
      <c r="AA243" s="11">
        <f t="shared" si="3"/>
        <v>7.3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375.1</v>
      </c>
      <c r="AA245" s="11">
        <f t="shared" si="3"/>
        <v>11.7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233</v>
      </c>
      <c r="AA247" s="11">
        <f t="shared" si="3"/>
        <v>12.9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682</v>
      </c>
      <c r="AA248" s="11">
        <f t="shared" si="3"/>
        <v>19.5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236.5</v>
      </c>
      <c r="AA249" s="11">
        <f t="shared" si="3"/>
        <v>9.9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242</v>
      </c>
      <c r="AA250" s="11">
        <f t="shared" si="3"/>
        <v>7.6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206</v>
      </c>
      <c r="AA252" s="11">
        <f t="shared" si="3"/>
        <v>10.8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233</v>
      </c>
      <c r="AA254" s="11">
        <f t="shared" si="3"/>
        <v>12.3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630</v>
      </c>
      <c r="AA256" s="11">
        <f t="shared" si="3"/>
        <v>13.1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268</v>
      </c>
      <c r="AA258" s="11">
        <f t="shared" si="3"/>
        <v>7.9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487</v>
      </c>
      <c r="AA261" s="11">
        <f t="shared" si="4"/>
        <v>14.3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236.9</v>
      </c>
      <c r="AA262" s="11">
        <f t="shared" si="4"/>
        <v>10.3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276</v>
      </c>
      <c r="AA263" s="11">
        <f t="shared" si="4"/>
        <v>10.6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328</v>
      </c>
      <c r="AA264" s="11">
        <f t="shared" si="4"/>
        <v>13.1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420.2</v>
      </c>
      <c r="AA265" s="11">
        <f t="shared" si="4"/>
        <v>17.5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314.39999999999998</v>
      </c>
      <c r="AA266" s="11">
        <f t="shared" si="4"/>
        <v>13.1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699</v>
      </c>
      <c r="AA267" s="11">
        <f t="shared" si="4"/>
        <v>24.1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226.1</v>
      </c>
      <c r="AA270" s="11">
        <f t="shared" si="4"/>
        <v>9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375.1</v>
      </c>
      <c r="AA272" s="11">
        <f t="shared" si="4"/>
        <v>11.4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233</v>
      </c>
      <c r="AA274" s="11">
        <f t="shared" si="4"/>
        <v>13.7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682</v>
      </c>
      <c r="AA275" s="11">
        <f t="shared" si="4"/>
        <v>18.899999999999999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236.5</v>
      </c>
      <c r="AA276" s="11">
        <f t="shared" si="4"/>
        <v>9.9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242</v>
      </c>
      <c r="AA277" s="11">
        <f t="shared" si="4"/>
        <v>7.6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206</v>
      </c>
      <c r="AA279" s="11">
        <f t="shared" si="4"/>
        <v>13.7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233</v>
      </c>
      <c r="AA281" s="11">
        <f t="shared" si="4"/>
        <v>11.1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630</v>
      </c>
      <c r="AA283" s="11">
        <f t="shared" si="4"/>
        <v>13.4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268</v>
      </c>
      <c r="AA285" s="11">
        <f t="shared" si="4"/>
        <v>8.6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487</v>
      </c>
      <c r="AA288" s="11">
        <f t="shared" si="4"/>
        <v>14.3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236.9</v>
      </c>
      <c r="AA289" s="11">
        <f t="shared" si="4"/>
        <v>10.3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276</v>
      </c>
      <c r="AA290" s="11">
        <f t="shared" si="4"/>
        <v>12.5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328</v>
      </c>
      <c r="AA291" s="11">
        <f t="shared" si="4"/>
        <v>12.6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420.2</v>
      </c>
      <c r="AA292" s="11">
        <f t="shared" si="4"/>
        <v>16.8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314.39999999999998</v>
      </c>
      <c r="AA293" s="11">
        <f t="shared" si="4"/>
        <v>13.1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699</v>
      </c>
      <c r="AA294" s="11">
        <f t="shared" si="4"/>
        <v>24.1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226.1</v>
      </c>
      <c r="AA297" s="11">
        <f t="shared" si="4"/>
        <v>10.3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375.1</v>
      </c>
      <c r="AA299" s="11">
        <f t="shared" si="4"/>
        <v>8.3000000000000007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233</v>
      </c>
      <c r="AA301" s="11">
        <f t="shared" si="4"/>
        <v>13.7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682</v>
      </c>
      <c r="AA302" s="11">
        <f t="shared" si="4"/>
        <v>17.899999999999999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236.5</v>
      </c>
      <c r="AA303" s="11">
        <f t="shared" si="4"/>
        <v>8.8000000000000007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242</v>
      </c>
      <c r="AA304" s="11">
        <f t="shared" si="4"/>
        <v>7.3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206</v>
      </c>
      <c r="AA306" s="11">
        <f t="shared" si="4"/>
        <v>13.7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233</v>
      </c>
      <c r="AA308" s="11">
        <f t="shared" si="4"/>
        <v>11.7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630</v>
      </c>
      <c r="AA310" s="11">
        <f t="shared" si="4"/>
        <v>13.1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268</v>
      </c>
      <c r="AA312" s="11">
        <f t="shared" si="4"/>
        <v>9.9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487</v>
      </c>
      <c r="AA315" s="11">
        <f t="shared" si="4"/>
        <v>15.7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236.9</v>
      </c>
      <c r="AA316" s="11">
        <f t="shared" si="4"/>
        <v>9.9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276</v>
      </c>
      <c r="AA317" s="11">
        <f t="shared" si="4"/>
        <v>11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328</v>
      </c>
      <c r="AA318" s="11">
        <f t="shared" si="4"/>
        <v>13.1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420.2</v>
      </c>
      <c r="AA319" s="11">
        <f t="shared" si="4"/>
        <v>15.6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314.39999999999998</v>
      </c>
      <c r="AA320" s="11">
        <f t="shared" si="4"/>
        <v>12.1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699</v>
      </c>
      <c r="AA321" s="11">
        <f t="shared" si="4"/>
        <v>22.5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226.1</v>
      </c>
      <c r="AA324" s="11">
        <f t="shared" si="5"/>
        <v>9.8000000000000007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375.1</v>
      </c>
      <c r="AA326" s="11">
        <f t="shared" si="5"/>
        <v>17.100000000000001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233</v>
      </c>
      <c r="AA328" s="11">
        <f t="shared" si="5"/>
        <v>14.6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682</v>
      </c>
      <c r="AA329" s="11">
        <f t="shared" si="5"/>
        <v>20.7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236.5</v>
      </c>
      <c r="AA330" s="11">
        <f t="shared" si="5"/>
        <v>9.1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242</v>
      </c>
      <c r="AA331" s="11">
        <f t="shared" si="5"/>
        <v>7.3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206</v>
      </c>
      <c r="AA333" s="11">
        <f t="shared" si="5"/>
        <v>12.1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233</v>
      </c>
      <c r="AA335" s="11">
        <f t="shared" si="5"/>
        <v>12.9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630</v>
      </c>
      <c r="AA337" s="11">
        <f t="shared" si="5"/>
        <v>14.3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268</v>
      </c>
      <c r="AA339" s="11">
        <f t="shared" si="5"/>
        <v>11.2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487</v>
      </c>
      <c r="AA342" s="11">
        <f t="shared" si="5"/>
        <v>11.6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236.9</v>
      </c>
      <c r="AA343" s="11">
        <f t="shared" si="5"/>
        <v>8.5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276</v>
      </c>
      <c r="AA344" s="11">
        <f t="shared" si="5"/>
        <v>10.199999999999999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328</v>
      </c>
      <c r="AA345" s="11">
        <f t="shared" si="5"/>
        <v>12.1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420.2</v>
      </c>
      <c r="AA346" s="11">
        <f t="shared" si="5"/>
        <v>20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314.39999999999998</v>
      </c>
      <c r="AA347" s="11">
        <f t="shared" si="5"/>
        <v>13.7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699</v>
      </c>
      <c r="AA348" s="11">
        <f t="shared" si="5"/>
        <v>21.8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226.1</v>
      </c>
      <c r="AA351" s="11">
        <f t="shared" si="5"/>
        <v>9.4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375.1</v>
      </c>
      <c r="AA353" s="11">
        <f t="shared" si="5"/>
        <v>12.5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233</v>
      </c>
      <c r="AA355" s="11">
        <f t="shared" si="5"/>
        <v>14.6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682</v>
      </c>
      <c r="AA356" s="11">
        <f t="shared" si="5"/>
        <v>19.5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236.5</v>
      </c>
      <c r="AA357" s="11">
        <f t="shared" si="5"/>
        <v>13.1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242</v>
      </c>
      <c r="AA358" s="11">
        <f t="shared" si="5"/>
        <v>6.5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206</v>
      </c>
      <c r="AA359" s="11">
        <f t="shared" si="5"/>
        <v>12.1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233</v>
      </c>
      <c r="AA361" s="11">
        <f t="shared" si="5"/>
        <v>12.3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630</v>
      </c>
      <c r="AA363" s="11">
        <f t="shared" si="5"/>
        <v>15.8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268</v>
      </c>
      <c r="AA365" s="11">
        <f t="shared" si="5"/>
        <v>9.6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487</v>
      </c>
      <c r="AA368" s="11">
        <f t="shared" si="5"/>
        <v>11.9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236.9</v>
      </c>
      <c r="AA369" s="11">
        <f t="shared" si="5"/>
        <v>10.3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276</v>
      </c>
      <c r="AA370" s="11">
        <f t="shared" si="5"/>
        <v>12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328</v>
      </c>
      <c r="AA371" s="11">
        <f t="shared" si="5"/>
        <v>12.6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420.2</v>
      </c>
      <c r="AA372" s="11">
        <f t="shared" si="5"/>
        <v>19.100000000000001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314.39999999999998</v>
      </c>
      <c r="AA373" s="11">
        <f t="shared" si="5"/>
        <v>15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699</v>
      </c>
      <c r="AA374" s="11">
        <f t="shared" si="5"/>
        <v>22.5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226.1</v>
      </c>
      <c r="AA377" s="11">
        <f t="shared" si="5"/>
        <v>10.8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375.1</v>
      </c>
      <c r="AA379" s="11">
        <f t="shared" si="5"/>
        <v>15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233</v>
      </c>
      <c r="AA381" s="11">
        <f t="shared" si="5"/>
        <v>13.7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682</v>
      </c>
      <c r="AA382" s="11">
        <f t="shared" si="5"/>
        <v>18.399999999999999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236.5</v>
      </c>
      <c r="AA383" s="11">
        <f t="shared" si="5"/>
        <v>12.4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242</v>
      </c>
      <c r="AA384" s="11">
        <f t="shared" si="5"/>
        <v>7.3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206</v>
      </c>
      <c r="AA385" s="11">
        <f t="shared" si="5"/>
        <v>14.7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233</v>
      </c>
      <c r="AA387" s="11">
        <f t="shared" ref="AA387:AA450" si="6">ROUND(IFERROR(Z387/M387,0),1)</f>
        <v>12.9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630</v>
      </c>
      <c r="AA389" s="11">
        <f t="shared" si="6"/>
        <v>15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268</v>
      </c>
      <c r="AA391" s="11">
        <f t="shared" si="6"/>
        <v>11.2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487</v>
      </c>
      <c r="AA394" s="11">
        <f t="shared" si="6"/>
        <v>14.3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236.9</v>
      </c>
      <c r="AA395" s="11">
        <f t="shared" si="6"/>
        <v>13.2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276</v>
      </c>
      <c r="AA396" s="11">
        <f t="shared" si="6"/>
        <v>14.5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328</v>
      </c>
      <c r="AA397" s="11">
        <f t="shared" si="6"/>
        <v>13.1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420.2</v>
      </c>
      <c r="AA398" s="11">
        <f t="shared" si="6"/>
        <v>20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314.39999999999998</v>
      </c>
      <c r="AA399" s="11">
        <f t="shared" si="6"/>
        <v>17.5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699</v>
      </c>
      <c r="AA400" s="11">
        <f t="shared" si="6"/>
        <v>23.3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226.1</v>
      </c>
      <c r="AA403" s="11">
        <f t="shared" si="6"/>
        <v>11.9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375.1</v>
      </c>
      <c r="AA405" s="11">
        <f t="shared" si="6"/>
        <v>11.4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233</v>
      </c>
      <c r="AA407" s="11">
        <f t="shared" si="6"/>
        <v>19.399999999999999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682</v>
      </c>
      <c r="AA408" s="11">
        <f t="shared" si="6"/>
        <v>23.5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236.5</v>
      </c>
      <c r="AA409" s="11">
        <f t="shared" si="6"/>
        <v>14.8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242</v>
      </c>
      <c r="AA410" s="11">
        <f t="shared" si="6"/>
        <v>9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206</v>
      </c>
      <c r="AA411" s="11">
        <f t="shared" si="6"/>
        <v>20.6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233</v>
      </c>
      <c r="AA413" s="11">
        <f t="shared" si="6"/>
        <v>15.5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630</v>
      </c>
      <c r="AA415" s="11">
        <f t="shared" si="6"/>
        <v>18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268</v>
      </c>
      <c r="AA417" s="11">
        <f t="shared" si="6"/>
        <v>11.7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487</v>
      </c>
      <c r="AA420" s="11">
        <f t="shared" si="6"/>
        <v>15.2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236.9</v>
      </c>
      <c r="AA421" s="11">
        <f t="shared" si="6"/>
        <v>14.8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276</v>
      </c>
      <c r="AA422" s="11">
        <f t="shared" si="6"/>
        <v>17.3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328</v>
      </c>
      <c r="AA423" s="11">
        <f t="shared" si="6"/>
        <v>17.3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420.2</v>
      </c>
      <c r="AA424" s="11">
        <f t="shared" si="6"/>
        <v>24.7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314.39999999999998</v>
      </c>
      <c r="AA425" s="11">
        <f t="shared" si="6"/>
        <v>15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699</v>
      </c>
      <c r="AA426" s="11">
        <f t="shared" si="6"/>
        <v>28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226.1</v>
      </c>
      <c r="AA429" s="11">
        <f t="shared" si="6"/>
        <v>17.399999999999999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375.1</v>
      </c>
      <c r="AA431" s="11">
        <f t="shared" si="6"/>
        <v>37.5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233</v>
      </c>
      <c r="AA433" s="11">
        <f t="shared" si="6"/>
        <v>10.1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682</v>
      </c>
      <c r="AA434" s="11">
        <f t="shared" si="6"/>
        <v>42.6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236.5</v>
      </c>
      <c r="AA435" s="11">
        <f t="shared" si="6"/>
        <v>10.8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242</v>
      </c>
      <c r="AA436" s="11">
        <f t="shared" si="6"/>
        <v>15.1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206</v>
      </c>
      <c r="AA437" s="11">
        <f t="shared" si="6"/>
        <v>10.8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233</v>
      </c>
      <c r="AA439" s="11">
        <f t="shared" si="6"/>
        <v>13.7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630</v>
      </c>
      <c r="AA441" s="11">
        <f t="shared" si="6"/>
        <v>15.4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268</v>
      </c>
      <c r="AA443" s="11">
        <f t="shared" si="6"/>
        <v>14.1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487</v>
      </c>
      <c r="AA446" s="11">
        <f t="shared" si="6"/>
        <v>11.6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236.9</v>
      </c>
      <c r="AA447" s="11">
        <f t="shared" si="6"/>
        <v>11.8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276</v>
      </c>
      <c r="AA448" s="11">
        <f t="shared" si="6"/>
        <v>9.5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328</v>
      </c>
      <c r="AA449" s="11">
        <f t="shared" si="6"/>
        <v>19.3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420.2</v>
      </c>
      <c r="AA450" s="11">
        <f t="shared" si="6"/>
        <v>46.7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314.39999999999998</v>
      </c>
      <c r="AA451" s="11">
        <f t="shared" ref="AA451:AA514" si="7">ROUND(IFERROR(Z451/M451,0),1)</f>
        <v>15.7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699</v>
      </c>
      <c r="AA452" s="11">
        <f t="shared" si="7"/>
        <v>35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226.1</v>
      </c>
      <c r="AA455" s="11">
        <f t="shared" si="7"/>
        <v>6.9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375.1</v>
      </c>
      <c r="AA457" s="11">
        <f t="shared" si="7"/>
        <v>26.8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233</v>
      </c>
      <c r="AA459" s="11">
        <f t="shared" si="7"/>
        <v>12.9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682</v>
      </c>
      <c r="AA460" s="11">
        <f t="shared" si="7"/>
        <v>31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236.5</v>
      </c>
      <c r="AA461" s="11">
        <f t="shared" si="7"/>
        <v>11.3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242</v>
      </c>
      <c r="AA462" s="11">
        <f t="shared" si="7"/>
        <v>20.2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206</v>
      </c>
      <c r="AA463" s="11">
        <f t="shared" si="7"/>
        <v>11.4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233</v>
      </c>
      <c r="AA465" s="11">
        <f t="shared" si="7"/>
        <v>12.9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630</v>
      </c>
      <c r="AA467" s="11">
        <f t="shared" si="7"/>
        <v>21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268</v>
      </c>
      <c r="AA469" s="11">
        <f t="shared" si="7"/>
        <v>12.8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487</v>
      </c>
      <c r="AA472" s="11">
        <f t="shared" si="7"/>
        <v>13.5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236.9</v>
      </c>
      <c r="AA473" s="11">
        <f t="shared" si="7"/>
        <v>10.8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276</v>
      </c>
      <c r="AA474" s="11">
        <f t="shared" si="7"/>
        <v>12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328</v>
      </c>
      <c r="AA475" s="11">
        <f t="shared" si="7"/>
        <v>14.9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420.2</v>
      </c>
      <c r="AA476" s="11">
        <f t="shared" si="7"/>
        <v>38.200000000000003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314.39999999999998</v>
      </c>
      <c r="AA477" s="11">
        <f t="shared" si="7"/>
        <v>16.5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699</v>
      </c>
      <c r="AA478" s="11">
        <f t="shared" si="7"/>
        <v>41.1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226.1</v>
      </c>
      <c r="AA481" s="11">
        <f t="shared" si="7"/>
        <v>8.4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375.1</v>
      </c>
      <c r="AA483" s="11">
        <f t="shared" si="7"/>
        <v>25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233</v>
      </c>
      <c r="AA485" s="11">
        <f t="shared" si="7"/>
        <v>12.9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682</v>
      </c>
      <c r="AA486" s="11">
        <f t="shared" si="7"/>
        <v>31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236.5</v>
      </c>
      <c r="AA487" s="11">
        <f t="shared" si="7"/>
        <v>10.8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242</v>
      </c>
      <c r="AA488" s="11">
        <f t="shared" si="7"/>
        <v>15.1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206</v>
      </c>
      <c r="AA489" s="11">
        <f t="shared" si="7"/>
        <v>12.1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233</v>
      </c>
      <c r="AA491" s="11">
        <f t="shared" si="7"/>
        <v>12.3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630</v>
      </c>
      <c r="AA493" s="11">
        <f t="shared" si="7"/>
        <v>17.5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268</v>
      </c>
      <c r="AA495" s="11">
        <f t="shared" si="7"/>
        <v>11.2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487</v>
      </c>
      <c r="AA498" s="11">
        <f t="shared" si="7"/>
        <v>13.9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236.9</v>
      </c>
      <c r="AA499" s="11">
        <f t="shared" si="7"/>
        <v>11.3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276</v>
      </c>
      <c r="AA500" s="11">
        <f t="shared" si="7"/>
        <v>12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328</v>
      </c>
      <c r="AA501" s="11">
        <f t="shared" si="7"/>
        <v>12.6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420.2</v>
      </c>
      <c r="AA502" s="11">
        <f t="shared" si="7"/>
        <v>35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314.39999999999998</v>
      </c>
      <c r="AA503" s="11">
        <f t="shared" si="7"/>
        <v>12.6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699</v>
      </c>
      <c r="AA504" s="11">
        <f t="shared" si="7"/>
        <v>38.799999999999997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226.1</v>
      </c>
      <c r="AA507" s="11">
        <f t="shared" si="7"/>
        <v>9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375.1</v>
      </c>
      <c r="AA509" s="11">
        <f t="shared" si="7"/>
        <v>17.899999999999999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233</v>
      </c>
      <c r="AA511" s="11">
        <f t="shared" si="7"/>
        <v>17.899999999999999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682</v>
      </c>
      <c r="AA512" s="11">
        <f t="shared" si="7"/>
        <v>34.1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236.5</v>
      </c>
      <c r="AA513" s="11">
        <f t="shared" si="7"/>
        <v>12.4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242</v>
      </c>
      <c r="AA514" s="11">
        <f t="shared" si="7"/>
        <v>8.6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206</v>
      </c>
      <c r="AA515" s="11">
        <f t="shared" ref="AA515:AA578" si="8">ROUND(IFERROR(Z515/M515,0),1)</f>
        <v>14.7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233</v>
      </c>
      <c r="AA517" s="11">
        <f t="shared" si="8"/>
        <v>12.9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630</v>
      </c>
      <c r="AA519" s="11">
        <f t="shared" si="8"/>
        <v>19.100000000000001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268</v>
      </c>
      <c r="AA521" s="11">
        <f t="shared" si="8"/>
        <v>11.2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487</v>
      </c>
      <c r="AA524" s="11">
        <f t="shared" si="8"/>
        <v>17.399999999999999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236.9</v>
      </c>
      <c r="AA525" s="11">
        <f t="shared" si="8"/>
        <v>13.9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276</v>
      </c>
      <c r="AA526" s="11">
        <f t="shared" si="8"/>
        <v>13.8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328</v>
      </c>
      <c r="AA527" s="11">
        <f t="shared" si="8"/>
        <v>13.7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420.2</v>
      </c>
      <c r="AA528" s="11">
        <f t="shared" si="8"/>
        <v>42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314.39999999999998</v>
      </c>
      <c r="AA529" s="11">
        <f t="shared" si="8"/>
        <v>12.1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699</v>
      </c>
      <c r="AA530" s="11">
        <f t="shared" si="8"/>
        <v>43.7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226.1</v>
      </c>
      <c r="AA533" s="11">
        <f t="shared" si="8"/>
        <v>12.6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375.1</v>
      </c>
      <c r="AA535" s="11">
        <f t="shared" si="8"/>
        <v>37.5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233</v>
      </c>
      <c r="AA537" s="11">
        <f t="shared" si="8"/>
        <v>10.6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682</v>
      </c>
      <c r="AA538" s="11">
        <f t="shared" si="8"/>
        <v>26.2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236.5</v>
      </c>
      <c r="AA539" s="11">
        <f t="shared" si="8"/>
        <v>11.3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242</v>
      </c>
      <c r="AA540" s="11">
        <f t="shared" si="8"/>
        <v>14.2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206</v>
      </c>
      <c r="AA541" s="11">
        <f t="shared" si="8"/>
        <v>12.9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233</v>
      </c>
      <c r="AA543" s="11">
        <f t="shared" si="8"/>
        <v>9.3000000000000007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630</v>
      </c>
      <c r="AA545" s="11">
        <f t="shared" si="8"/>
        <v>19.7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268</v>
      </c>
      <c r="AA547" s="11">
        <f t="shared" si="8"/>
        <v>11.2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487</v>
      </c>
      <c r="AA550" s="11">
        <f t="shared" si="8"/>
        <v>11.9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236.9</v>
      </c>
      <c r="AA551" s="11">
        <f t="shared" si="8"/>
        <v>9.1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276</v>
      </c>
      <c r="AA552" s="11">
        <f t="shared" si="8"/>
        <v>11.5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328</v>
      </c>
      <c r="AA553" s="11">
        <f t="shared" si="8"/>
        <v>14.3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420.2</v>
      </c>
      <c r="AA554" s="11">
        <f t="shared" si="8"/>
        <v>26.3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314.39999999999998</v>
      </c>
      <c r="AA555" s="11">
        <f t="shared" si="8"/>
        <v>9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699</v>
      </c>
      <c r="AA556" s="11">
        <f t="shared" si="8"/>
        <v>31.8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226.1</v>
      </c>
      <c r="AA559" s="11">
        <f t="shared" si="8"/>
        <v>11.3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375.1</v>
      </c>
      <c r="AA561" s="11">
        <f t="shared" si="8"/>
        <v>22.1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233</v>
      </c>
      <c r="AA563" s="11">
        <f t="shared" si="8"/>
        <v>13.7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682</v>
      </c>
      <c r="AA564" s="11">
        <f t="shared" si="8"/>
        <v>37.9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236.5</v>
      </c>
      <c r="AA565" s="11">
        <f t="shared" si="8"/>
        <v>10.8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242</v>
      </c>
      <c r="AA566" s="11">
        <f t="shared" si="8"/>
        <v>22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206</v>
      </c>
      <c r="AA567" s="11">
        <f t="shared" si="8"/>
        <v>15.8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233</v>
      </c>
      <c r="AA569" s="11">
        <f t="shared" si="8"/>
        <v>11.7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630</v>
      </c>
      <c r="AA571" s="11">
        <f t="shared" si="8"/>
        <v>26.3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268</v>
      </c>
      <c r="AA573" s="11">
        <f t="shared" si="8"/>
        <v>13.4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487</v>
      </c>
      <c r="AA576" s="11">
        <f t="shared" si="8"/>
        <v>11.6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236.9</v>
      </c>
      <c r="AA577" s="11">
        <f t="shared" si="8"/>
        <v>12.5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276</v>
      </c>
      <c r="AA578" s="11">
        <f t="shared" si="8"/>
        <v>15.3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328</v>
      </c>
      <c r="AA579" s="11">
        <f t="shared" ref="AA579:AA642" si="9">ROUND(IFERROR(Z579/M579,0),1)</f>
        <v>17.3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420.2</v>
      </c>
      <c r="AA580" s="11">
        <f t="shared" si="9"/>
        <v>26.3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314.39999999999998</v>
      </c>
      <c r="AA581" s="11">
        <f t="shared" si="9"/>
        <v>12.6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699</v>
      </c>
      <c r="AA582" s="11">
        <f t="shared" si="9"/>
        <v>30.4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226.1</v>
      </c>
      <c r="AA585" s="11">
        <f t="shared" si="9"/>
        <v>11.3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375.1</v>
      </c>
      <c r="AA587" s="11">
        <f t="shared" si="9"/>
        <v>25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233</v>
      </c>
      <c r="AA589" s="11">
        <f t="shared" si="9"/>
        <v>15.5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682</v>
      </c>
      <c r="AA590" s="11">
        <f t="shared" si="9"/>
        <v>32.5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236.5</v>
      </c>
      <c r="AA591" s="11">
        <f t="shared" si="9"/>
        <v>11.3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242</v>
      </c>
      <c r="AA592" s="11">
        <f t="shared" si="9"/>
        <v>17.3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206</v>
      </c>
      <c r="AA593" s="11">
        <f t="shared" si="9"/>
        <v>12.9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233</v>
      </c>
      <c r="AA595" s="11">
        <f t="shared" si="9"/>
        <v>11.7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630</v>
      </c>
      <c r="AA597" s="11">
        <f t="shared" si="9"/>
        <v>26.3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268</v>
      </c>
      <c r="AA599" s="11">
        <f t="shared" si="9"/>
        <v>13.4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487</v>
      </c>
      <c r="AA602" s="11">
        <f t="shared" si="9"/>
        <v>11.6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236.9</v>
      </c>
      <c r="AA603" s="11">
        <f t="shared" si="9"/>
        <v>12.5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276</v>
      </c>
      <c r="AA604" s="11">
        <f t="shared" si="9"/>
        <v>14.5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328</v>
      </c>
      <c r="AA605" s="11">
        <f t="shared" si="9"/>
        <v>17.3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420.2</v>
      </c>
      <c r="AA606" s="11">
        <f t="shared" si="9"/>
        <v>23.3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314.39999999999998</v>
      </c>
      <c r="AA607" s="11">
        <f t="shared" si="9"/>
        <v>14.3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699</v>
      </c>
      <c r="AA608" s="11">
        <f t="shared" si="9"/>
        <v>30.4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226.1</v>
      </c>
      <c r="AA611" s="11">
        <f t="shared" si="9"/>
        <v>12.6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1016</v>
      </c>
      <c r="AA613" s="11">
        <f t="shared" si="9"/>
        <v>12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1014</v>
      </c>
      <c r="AA614" s="11">
        <f t="shared" si="9"/>
        <v>9.4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912</v>
      </c>
      <c r="AA615" s="11">
        <f t="shared" si="9"/>
        <v>39.700000000000003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1085</v>
      </c>
      <c r="AA616" s="11">
        <f t="shared" si="9"/>
        <v>24.7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979</v>
      </c>
      <c r="AA620" s="11">
        <f t="shared" si="9"/>
        <v>12.4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890</v>
      </c>
      <c r="AA621" s="11">
        <f t="shared" si="9"/>
        <v>19.3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1048</v>
      </c>
      <c r="AA623" s="11">
        <f t="shared" si="9"/>
        <v>11.6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1493</v>
      </c>
      <c r="AA624" s="11">
        <f t="shared" si="9"/>
        <v>186.6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1181</v>
      </c>
      <c r="AA626" s="11">
        <f t="shared" si="9"/>
        <v>13.1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1423.9</v>
      </c>
      <c r="AA629" s="11">
        <f t="shared" si="9"/>
        <v>29.1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1005.1</v>
      </c>
      <c r="AA632" s="11">
        <f t="shared" si="9"/>
        <v>45.7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798</v>
      </c>
      <c r="AA633" s="11">
        <f t="shared" si="9"/>
        <v>44.3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788.9</v>
      </c>
      <c r="AA634" s="11">
        <f t="shared" si="9"/>
        <v>17.899999999999999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891</v>
      </c>
      <c r="AA635" s="11">
        <f t="shared" si="9"/>
        <v>20.7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1610</v>
      </c>
      <c r="AA636" s="11">
        <f t="shared" si="9"/>
        <v>21.8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1518.9</v>
      </c>
      <c r="AA639" s="11">
        <f t="shared" si="9"/>
        <v>8.6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1373</v>
      </c>
      <c r="AA641" s="11">
        <f t="shared" si="9"/>
        <v>50.9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1752.2</v>
      </c>
      <c r="AA642" s="11">
        <f t="shared" si="9"/>
        <v>438.1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880</v>
      </c>
      <c r="AA643" s="11">
        <f t="shared" ref="AA643:AA706" si="10">ROUND(IFERROR(Z643/M643,0),1)</f>
        <v>40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1016</v>
      </c>
      <c r="AA644" s="11">
        <f t="shared" si="10"/>
        <v>14.3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1014</v>
      </c>
      <c r="AA645" s="11">
        <f t="shared" si="10"/>
        <v>8.9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912</v>
      </c>
      <c r="AA646" s="11">
        <f t="shared" si="10"/>
        <v>36.5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1085</v>
      </c>
      <c r="AA647" s="11">
        <f t="shared" si="10"/>
        <v>19.399999999999999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823</v>
      </c>
      <c r="AA650" s="11">
        <f t="shared" si="10"/>
        <v>8.1999999999999993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979</v>
      </c>
      <c r="AA652" s="11">
        <f t="shared" si="10"/>
        <v>15.5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890</v>
      </c>
      <c r="AA653" s="11">
        <f t="shared" si="10"/>
        <v>21.7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1048</v>
      </c>
      <c r="AA655" s="11">
        <f t="shared" si="10"/>
        <v>15.4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1493</v>
      </c>
      <c r="AA656" s="11">
        <f t="shared" si="10"/>
        <v>93.3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1181</v>
      </c>
      <c r="AA658" s="11">
        <f t="shared" si="10"/>
        <v>25.1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1423.9</v>
      </c>
      <c r="AA661" s="11">
        <f t="shared" si="10"/>
        <v>19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1005.1</v>
      </c>
      <c r="AA664" s="11">
        <f t="shared" si="10"/>
        <v>52.9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798</v>
      </c>
      <c r="AA665" s="11">
        <f t="shared" si="10"/>
        <v>36.299999999999997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788.9</v>
      </c>
      <c r="AA666" s="11">
        <f t="shared" si="10"/>
        <v>17.5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891</v>
      </c>
      <c r="AA667" s="11">
        <f t="shared" si="10"/>
        <v>21.2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1610</v>
      </c>
      <c r="AA668" s="11">
        <f t="shared" si="10"/>
        <v>21.2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1518.9</v>
      </c>
      <c r="AA671" s="11">
        <f t="shared" si="10"/>
        <v>7.2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1008</v>
      </c>
      <c r="AA672" s="11">
        <f t="shared" si="10"/>
        <v>9.1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1429</v>
      </c>
      <c r="AA674" s="11">
        <f t="shared" si="10"/>
        <v>13.7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1373</v>
      </c>
      <c r="AA675" s="11">
        <f t="shared" si="10"/>
        <v>54.9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1752.2</v>
      </c>
      <c r="AA676" s="11">
        <f t="shared" si="10"/>
        <v>250.3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880</v>
      </c>
      <c r="AA677" s="11">
        <f t="shared" si="10"/>
        <v>13.5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1249</v>
      </c>
      <c r="AA678" s="11">
        <f t="shared" si="10"/>
        <v>73.5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1016</v>
      </c>
      <c r="AA679" s="11">
        <f t="shared" si="10"/>
        <v>14.3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1014</v>
      </c>
      <c r="AA680" s="11">
        <f t="shared" si="10"/>
        <v>12.7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912</v>
      </c>
      <c r="AA681" s="11">
        <f t="shared" si="10"/>
        <v>31.4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1085</v>
      </c>
      <c r="AA682" s="11">
        <f t="shared" si="10"/>
        <v>19.7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823</v>
      </c>
      <c r="AA685" s="11">
        <f t="shared" si="10"/>
        <v>8.3000000000000007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979</v>
      </c>
      <c r="AA687" s="11">
        <f t="shared" si="10"/>
        <v>15.3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890</v>
      </c>
      <c r="AA688" s="11">
        <f t="shared" si="10"/>
        <v>22.8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1048</v>
      </c>
      <c r="AA690" s="11">
        <f t="shared" si="10"/>
        <v>16.100000000000001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1493</v>
      </c>
      <c r="AA691" s="11">
        <f t="shared" si="10"/>
        <v>93.3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1181</v>
      </c>
      <c r="AA693" s="11">
        <f t="shared" si="10"/>
        <v>25.1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1423.9</v>
      </c>
      <c r="AA696" s="11">
        <f t="shared" si="10"/>
        <v>20.9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1005.1</v>
      </c>
      <c r="AA699" s="11">
        <f t="shared" si="10"/>
        <v>55.8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798</v>
      </c>
      <c r="AA700" s="11">
        <f t="shared" si="10"/>
        <v>44.3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788.9</v>
      </c>
      <c r="AA701" s="11">
        <f t="shared" si="10"/>
        <v>18.8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891</v>
      </c>
      <c r="AA702" s="11">
        <f t="shared" si="10"/>
        <v>21.2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1610</v>
      </c>
      <c r="AA703" s="11">
        <f t="shared" si="10"/>
        <v>21.5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1148.9000000000001</v>
      </c>
      <c r="AA706" s="11">
        <f t="shared" si="10"/>
        <v>-164.1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1518.9</v>
      </c>
      <c r="AA707" s="11">
        <f t="shared" ref="AA707:AA770" si="11">ROUND(IFERROR(Z707/M707,0),1)</f>
        <v>11.2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1008</v>
      </c>
      <c r="AA708" s="11">
        <f t="shared" si="11"/>
        <v>14.4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1429</v>
      </c>
      <c r="AA710" s="11">
        <f t="shared" si="11"/>
        <v>11.8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1373</v>
      </c>
      <c r="AA711" s="11">
        <f t="shared" si="11"/>
        <v>57.2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1752.2</v>
      </c>
      <c r="AA712" s="11">
        <f t="shared" si="11"/>
        <v>146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880</v>
      </c>
      <c r="AA713" s="11">
        <f t="shared" si="11"/>
        <v>18.7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1671</v>
      </c>
      <c r="AA715" s="11">
        <f t="shared" si="11"/>
        <v>24.2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1016</v>
      </c>
      <c r="AA716" s="11">
        <f t="shared" si="11"/>
        <v>17.5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1014</v>
      </c>
      <c r="AA717" s="11">
        <f t="shared" si="11"/>
        <v>23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912</v>
      </c>
      <c r="AA718" s="11">
        <f t="shared" si="11"/>
        <v>50.7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1085</v>
      </c>
      <c r="AA719" s="11">
        <f t="shared" si="11"/>
        <v>40.200000000000003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823</v>
      </c>
      <c r="AA722" s="11">
        <f t="shared" si="11"/>
        <v>8.5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979</v>
      </c>
      <c r="AA724" s="11">
        <f t="shared" si="11"/>
        <v>14.8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890</v>
      </c>
      <c r="AA725" s="11">
        <f t="shared" si="11"/>
        <v>33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1048</v>
      </c>
      <c r="AA727" s="11">
        <f t="shared" si="11"/>
        <v>17.5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1493</v>
      </c>
      <c r="AA728" s="11">
        <f t="shared" si="11"/>
        <v>99.5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1181</v>
      </c>
      <c r="AA730" s="11">
        <f t="shared" si="11"/>
        <v>24.1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1423.9</v>
      </c>
      <c r="AA733" s="11">
        <f t="shared" si="11"/>
        <v>21.3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1005.1</v>
      </c>
      <c r="AA736" s="11">
        <f t="shared" si="11"/>
        <v>50.3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798</v>
      </c>
      <c r="AA737" s="11">
        <f t="shared" si="11"/>
        <v>46.9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788.9</v>
      </c>
      <c r="AA738" s="11">
        <f t="shared" si="11"/>
        <v>19.7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891</v>
      </c>
      <c r="AA739" s="11">
        <f t="shared" si="11"/>
        <v>27.8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998</v>
      </c>
      <c r="AA740" s="11">
        <f t="shared" si="11"/>
        <v>15.8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1610</v>
      </c>
      <c r="AA741" s="11">
        <f t="shared" si="11"/>
        <v>22.4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1148.9000000000001</v>
      </c>
      <c r="AA744" s="11">
        <f t="shared" si="11"/>
        <v>-127.7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1518.9</v>
      </c>
      <c r="AA745" s="11">
        <f t="shared" si="11"/>
        <v>12.2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1008</v>
      </c>
      <c r="AA746" s="11">
        <f t="shared" si="11"/>
        <v>22.9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1429</v>
      </c>
      <c r="AA748" s="11">
        <f t="shared" si="11"/>
        <v>22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1373</v>
      </c>
      <c r="AA749" s="11">
        <f t="shared" si="11"/>
        <v>105.6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1752.2</v>
      </c>
      <c r="AA750" s="11">
        <f t="shared" si="11"/>
        <v>159.30000000000001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880</v>
      </c>
      <c r="AA752" s="11">
        <f t="shared" si="11"/>
        <v>30.3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1671</v>
      </c>
      <c r="AA754" s="11">
        <f t="shared" si="11"/>
        <v>32.1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1016</v>
      </c>
      <c r="AA755" s="11">
        <f t="shared" si="11"/>
        <v>31.8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1014</v>
      </c>
      <c r="AA756" s="11">
        <f t="shared" si="11"/>
        <v>32.700000000000003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912</v>
      </c>
      <c r="AA757" s="11">
        <f t="shared" si="11"/>
        <v>43.4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1085</v>
      </c>
      <c r="AA758" s="11">
        <f t="shared" si="11"/>
        <v>135.6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823</v>
      </c>
      <c r="AA761" s="11">
        <f t="shared" si="11"/>
        <v>9.8000000000000007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979</v>
      </c>
      <c r="AA763" s="11">
        <f t="shared" si="11"/>
        <v>18.8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890</v>
      </c>
      <c r="AA764" s="11">
        <f t="shared" si="11"/>
        <v>30.7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1048</v>
      </c>
      <c r="AA766" s="11">
        <f t="shared" si="11"/>
        <v>17.2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1493</v>
      </c>
      <c r="AA767" s="11">
        <f t="shared" si="11"/>
        <v>165.9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1181</v>
      </c>
      <c r="AA769" s="11">
        <f t="shared" si="11"/>
        <v>31.9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1423.9</v>
      </c>
      <c r="AA772" s="11">
        <f t="shared" si="12"/>
        <v>27.4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1005.1</v>
      </c>
      <c r="AA775" s="11">
        <f t="shared" si="12"/>
        <v>59.1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798</v>
      </c>
      <c r="AA776" s="11">
        <f t="shared" si="12"/>
        <v>39.9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788.9</v>
      </c>
      <c r="AA777" s="11">
        <f t="shared" si="12"/>
        <v>31.6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891</v>
      </c>
      <c r="AA778" s="11">
        <f t="shared" si="12"/>
        <v>33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998</v>
      </c>
      <c r="AA779" s="11">
        <f t="shared" si="12"/>
        <v>22.7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1610</v>
      </c>
      <c r="AA780" s="11">
        <f t="shared" si="12"/>
        <v>24.4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1148.9000000000001</v>
      </c>
      <c r="AA783" s="11">
        <f t="shared" si="12"/>
        <v>-191.5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1518.9</v>
      </c>
      <c r="AA784" s="11">
        <f t="shared" si="12"/>
        <v>11.2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1008</v>
      </c>
      <c r="AA785" s="11">
        <f t="shared" si="12"/>
        <v>34.799999999999997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1429</v>
      </c>
      <c r="AA787" s="11">
        <f t="shared" si="12"/>
        <v>27.5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1373</v>
      </c>
      <c r="AA788" s="11">
        <f t="shared" si="12"/>
        <v>124.8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1752.2</v>
      </c>
      <c r="AA789" s="11">
        <f t="shared" si="12"/>
        <v>-87.6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880</v>
      </c>
      <c r="AA791" s="11">
        <f t="shared" si="12"/>
        <v>67.7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1249</v>
      </c>
      <c r="AA793" s="11">
        <f t="shared" si="12"/>
        <v>78.099999999999994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1671</v>
      </c>
      <c r="AA796" s="11">
        <f t="shared" si="12"/>
        <v>35.6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1016</v>
      </c>
      <c r="AA797" s="11">
        <f t="shared" si="12"/>
        <v>23.6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1014</v>
      </c>
      <c r="AA798" s="11">
        <f t="shared" si="12"/>
        <v>31.7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912</v>
      </c>
      <c r="AA799" s="11">
        <f t="shared" si="12"/>
        <v>43.4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1085</v>
      </c>
      <c r="AA800" s="11">
        <f t="shared" si="12"/>
        <v>83.5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823</v>
      </c>
      <c r="AA803" s="11">
        <f t="shared" si="12"/>
        <v>15.2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979</v>
      </c>
      <c r="AA805" s="11">
        <f t="shared" si="12"/>
        <v>17.8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890</v>
      </c>
      <c r="AA806" s="11">
        <f t="shared" si="12"/>
        <v>31.8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1048</v>
      </c>
      <c r="AA808" s="11">
        <f t="shared" si="12"/>
        <v>16.100000000000001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1493</v>
      </c>
      <c r="AA809" s="11">
        <f t="shared" si="12"/>
        <v>99.5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1181</v>
      </c>
      <c r="AA811" s="11">
        <f t="shared" si="12"/>
        <v>31.9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1423.9</v>
      </c>
      <c r="AA814" s="11">
        <f t="shared" si="12"/>
        <v>28.5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1005.1</v>
      </c>
      <c r="AA817" s="11">
        <f t="shared" si="12"/>
        <v>71.8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798</v>
      </c>
      <c r="AA818" s="11">
        <f t="shared" si="12"/>
        <v>114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788.9</v>
      </c>
      <c r="AA819" s="11">
        <f t="shared" si="12"/>
        <v>30.3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891</v>
      </c>
      <c r="AA820" s="11">
        <f t="shared" si="12"/>
        <v>37.1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998</v>
      </c>
      <c r="AA821" s="11">
        <f t="shared" si="12"/>
        <v>18.100000000000001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1067</v>
      </c>
      <c r="AA822" s="11">
        <f t="shared" si="12"/>
        <v>-133.4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1610</v>
      </c>
      <c r="AA823" s="11">
        <f t="shared" si="12"/>
        <v>24.8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1148.9000000000001</v>
      </c>
      <c r="AA826" s="11">
        <f t="shared" si="12"/>
        <v>287.2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1518.9</v>
      </c>
      <c r="AA827" s="11">
        <f t="shared" si="12"/>
        <v>15.7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1008</v>
      </c>
      <c r="AA828" s="11">
        <f t="shared" si="12"/>
        <v>48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1429</v>
      </c>
      <c r="AA830" s="11">
        <f t="shared" si="12"/>
        <v>24.2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1373</v>
      </c>
      <c r="AA831" s="11">
        <f t="shared" si="12"/>
        <v>85.8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1752.2</v>
      </c>
      <c r="AA832" s="11">
        <f t="shared" si="12"/>
        <v>438.1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880</v>
      </c>
      <c r="AA834" s="11">
        <f t="shared" si="12"/>
        <v>29.3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1249</v>
      </c>
      <c r="AA836" s="11">
        <f t="shared" si="13"/>
        <v>83.3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1671</v>
      </c>
      <c r="AA838" s="11">
        <f t="shared" si="13"/>
        <v>27.9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1016</v>
      </c>
      <c r="AA839" s="11">
        <f t="shared" si="13"/>
        <v>21.2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1014</v>
      </c>
      <c r="AA840" s="11">
        <f t="shared" si="13"/>
        <v>29.8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912</v>
      </c>
      <c r="AA841" s="11">
        <f t="shared" si="13"/>
        <v>53.6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1085</v>
      </c>
      <c r="AA842" s="11">
        <f t="shared" si="13"/>
        <v>41.7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823</v>
      </c>
      <c r="AA845" s="11">
        <f t="shared" si="13"/>
        <v>15.5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979</v>
      </c>
      <c r="AA847" s="11">
        <f t="shared" si="13"/>
        <v>16.600000000000001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890</v>
      </c>
      <c r="AA848" s="11">
        <f t="shared" si="13"/>
        <v>30.7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1048</v>
      </c>
      <c r="AA850" s="11">
        <f t="shared" si="13"/>
        <v>16.600000000000001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1493</v>
      </c>
      <c r="AA851" s="11">
        <f t="shared" si="13"/>
        <v>93.3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1181</v>
      </c>
      <c r="AA853" s="11">
        <f t="shared" si="13"/>
        <v>31.9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1423.9</v>
      </c>
      <c r="AA856" s="11">
        <f t="shared" si="13"/>
        <v>26.9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1005.1</v>
      </c>
      <c r="AA859" s="11">
        <f t="shared" si="13"/>
        <v>83.8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798</v>
      </c>
      <c r="AA860" s="11">
        <f t="shared" si="13"/>
        <v>159.6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788.9</v>
      </c>
      <c r="AA861" s="11">
        <f t="shared" si="13"/>
        <v>37.6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891</v>
      </c>
      <c r="AA862" s="11">
        <f t="shared" si="13"/>
        <v>31.8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998</v>
      </c>
      <c r="AA863" s="11">
        <f t="shared" si="13"/>
        <v>18.8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1067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1610</v>
      </c>
      <c r="AA865" s="11">
        <f t="shared" si="13"/>
        <v>24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1148.9000000000001</v>
      </c>
      <c r="AA868" s="11">
        <f t="shared" si="13"/>
        <v>88.4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1518.9</v>
      </c>
      <c r="AA869" s="11">
        <f t="shared" si="13"/>
        <v>16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1008</v>
      </c>
      <c r="AA870" s="11">
        <f t="shared" si="13"/>
        <v>50.4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1429</v>
      </c>
      <c r="AA872" s="11">
        <f t="shared" si="13"/>
        <v>26.5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1373</v>
      </c>
      <c r="AA873" s="11">
        <f t="shared" si="13"/>
        <v>85.8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1752.2</v>
      </c>
      <c r="AA874" s="11">
        <f t="shared" si="13"/>
        <v>-438.1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880</v>
      </c>
      <c r="AA876" s="11">
        <f t="shared" si="13"/>
        <v>30.3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1249</v>
      </c>
      <c r="AA878" s="11">
        <f t="shared" si="13"/>
        <v>48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1671</v>
      </c>
      <c r="AA881" s="11">
        <f t="shared" si="13"/>
        <v>38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1016</v>
      </c>
      <c r="AA882" s="11">
        <f t="shared" si="13"/>
        <v>15.4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1014</v>
      </c>
      <c r="AA883" s="11">
        <f t="shared" si="13"/>
        <v>29.8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912</v>
      </c>
      <c r="AA884" s="11">
        <f t="shared" si="13"/>
        <v>60.8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1085</v>
      </c>
      <c r="AA885" s="11">
        <f t="shared" si="13"/>
        <v>41.7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823</v>
      </c>
      <c r="AA888" s="11">
        <f t="shared" si="13"/>
        <v>14.7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979</v>
      </c>
      <c r="AA890" s="11">
        <f t="shared" si="13"/>
        <v>15.3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890</v>
      </c>
      <c r="AA891" s="11">
        <f t="shared" si="13"/>
        <v>29.7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1048</v>
      </c>
      <c r="AA893" s="11">
        <f t="shared" si="13"/>
        <v>15.2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1493</v>
      </c>
      <c r="AA894" s="11">
        <f t="shared" si="13"/>
        <v>99.5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1181</v>
      </c>
      <c r="AA896" s="11">
        <f t="shared" si="13"/>
        <v>31.9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1423.9</v>
      </c>
      <c r="AA899" s="11">
        <f t="shared" ref="AA899:AA962" si="14">ROUND(IFERROR(Z899/M899,0),1)</f>
        <v>37.5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1005.1</v>
      </c>
      <c r="AA902" s="11">
        <f t="shared" si="14"/>
        <v>67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798</v>
      </c>
      <c r="AA903" s="11">
        <f t="shared" si="14"/>
        <v>79.8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788.9</v>
      </c>
      <c r="AA904" s="11">
        <f t="shared" si="14"/>
        <v>32.9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891</v>
      </c>
      <c r="AA905" s="11">
        <f t="shared" si="14"/>
        <v>30.7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998</v>
      </c>
      <c r="AA906" s="11">
        <f t="shared" si="14"/>
        <v>33.299999999999997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1067</v>
      </c>
      <c r="AA907" s="11">
        <f t="shared" si="14"/>
        <v>133.4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1610</v>
      </c>
      <c r="AA908" s="11">
        <f t="shared" si="14"/>
        <v>22.7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1658.5</v>
      </c>
      <c r="AA910" s="11">
        <f t="shared" si="14"/>
        <v>-414.6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1148.9000000000001</v>
      </c>
      <c r="AA912" s="11">
        <f t="shared" si="14"/>
        <v>143.6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1518.9</v>
      </c>
      <c r="AA913" s="11">
        <f t="shared" si="14"/>
        <v>16.2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1008</v>
      </c>
      <c r="AA914" s="11">
        <f t="shared" si="14"/>
        <v>53.1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1429</v>
      </c>
      <c r="AA916" s="11">
        <f t="shared" si="14"/>
        <v>57.2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1373</v>
      </c>
      <c r="AA917" s="11">
        <f t="shared" si="14"/>
        <v>80.8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1752.2</v>
      </c>
      <c r="AA918" s="11">
        <f t="shared" si="14"/>
        <v>438.1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880</v>
      </c>
      <c r="AA920" s="11">
        <f t="shared" si="14"/>
        <v>33.799999999999997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1819.9</v>
      </c>
      <c r="AA923" s="11">
        <f t="shared" si="14"/>
        <v>227.5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1249</v>
      </c>
      <c r="AA924" s="11">
        <f t="shared" si="14"/>
        <v>54.3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1492</v>
      </c>
      <c r="AA928" s="11">
        <f t="shared" si="14"/>
        <v>1492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1671</v>
      </c>
      <c r="AA930" s="11">
        <f t="shared" si="14"/>
        <v>45.2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1016</v>
      </c>
      <c r="AA931" s="11">
        <f t="shared" si="14"/>
        <v>16.399999999999999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1014</v>
      </c>
      <c r="AA932" s="11">
        <f t="shared" si="14"/>
        <v>21.6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912</v>
      </c>
      <c r="AA933" s="11">
        <f t="shared" si="14"/>
        <v>70.2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1085</v>
      </c>
      <c r="AA934" s="11">
        <f t="shared" si="14"/>
        <v>217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823</v>
      </c>
      <c r="AA937" s="11">
        <f t="shared" si="14"/>
        <v>16.5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979</v>
      </c>
      <c r="AA939" s="11">
        <f t="shared" si="14"/>
        <v>15.8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890</v>
      </c>
      <c r="AA940" s="11">
        <f t="shared" si="14"/>
        <v>59.3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1048</v>
      </c>
      <c r="AA942" s="11">
        <f t="shared" si="14"/>
        <v>19.399999999999999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1493</v>
      </c>
      <c r="AA943" s="11">
        <f t="shared" si="14"/>
        <v>67.900000000000006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1181</v>
      </c>
      <c r="AA945" s="11">
        <f t="shared" si="14"/>
        <v>31.1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1423.9</v>
      </c>
      <c r="AA948" s="11">
        <f t="shared" si="14"/>
        <v>24.6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1005.1</v>
      </c>
      <c r="AA951" s="11">
        <f t="shared" si="14"/>
        <v>62.8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798</v>
      </c>
      <c r="AA952" s="11">
        <f t="shared" si="14"/>
        <v>99.8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788.9</v>
      </c>
      <c r="AA953" s="11">
        <f t="shared" si="14"/>
        <v>394.5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891</v>
      </c>
      <c r="AA954" s="11">
        <f t="shared" si="14"/>
        <v>27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998</v>
      </c>
      <c r="AA955" s="11">
        <f t="shared" si="14"/>
        <v>28.5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1067</v>
      </c>
      <c r="AA956" s="11">
        <f t="shared" si="14"/>
        <v>133.4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1610</v>
      </c>
      <c r="AA957" s="11">
        <f t="shared" si="14"/>
        <v>23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1658.5</v>
      </c>
      <c r="AA959" s="11">
        <f t="shared" si="14"/>
        <v>59.2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1148.9000000000001</v>
      </c>
      <c r="AA962" s="11">
        <f t="shared" si="14"/>
        <v>60.5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1518.9</v>
      </c>
      <c r="AA963" s="11">
        <f t="shared" ref="AA963:AA1026" si="15">ROUND(IFERROR(Z963/M963,0),1)</f>
        <v>14.2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1008</v>
      </c>
      <c r="AA964" s="11">
        <f t="shared" si="15"/>
        <v>45.8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1429</v>
      </c>
      <c r="AA966" s="11">
        <f t="shared" si="15"/>
        <v>25.1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1373</v>
      </c>
      <c r="AA967" s="11">
        <f t="shared" si="15"/>
        <v>49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1752.2</v>
      </c>
      <c r="AA968" s="11">
        <f t="shared" si="15"/>
        <v>438.1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880</v>
      </c>
      <c r="AA970" s="11">
        <f t="shared" si="15"/>
        <v>48.9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1819.9</v>
      </c>
      <c r="AA972" s="11">
        <f t="shared" si="15"/>
        <v>-113.7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1249</v>
      </c>
      <c r="AA973" s="11">
        <f t="shared" si="15"/>
        <v>54.3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1671</v>
      </c>
      <c r="AA978" s="11">
        <f t="shared" si="15"/>
        <v>27.4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1016</v>
      </c>
      <c r="AA979" s="11">
        <f t="shared" si="15"/>
        <v>13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1014</v>
      </c>
      <c r="AA980" s="11">
        <f t="shared" si="15"/>
        <v>21.6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912</v>
      </c>
      <c r="AA981" s="11">
        <f t="shared" si="15"/>
        <v>57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1085</v>
      </c>
      <c r="AA982" s="11">
        <f t="shared" si="15"/>
        <v>120.6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823</v>
      </c>
      <c r="AA985" s="11">
        <f t="shared" si="15"/>
        <v>14.7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979</v>
      </c>
      <c r="AA987" s="11">
        <f t="shared" si="15"/>
        <v>16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890</v>
      </c>
      <c r="AA988" s="11">
        <f t="shared" si="15"/>
        <v>49.4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1048</v>
      </c>
      <c r="AA990" s="11">
        <f t="shared" si="15"/>
        <v>19.100000000000001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1493</v>
      </c>
      <c r="AA991" s="11">
        <f t="shared" si="15"/>
        <v>67.900000000000006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1181</v>
      </c>
      <c r="AA993" s="11">
        <f t="shared" si="15"/>
        <v>29.5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1423.9</v>
      </c>
      <c r="AA996" s="11">
        <f t="shared" si="15"/>
        <v>31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1005.1</v>
      </c>
      <c r="AA999" s="11">
        <f t="shared" si="15"/>
        <v>40.200000000000003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798</v>
      </c>
      <c r="AA1000" s="11">
        <f t="shared" si="15"/>
        <v>88.7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788.9</v>
      </c>
      <c r="AA1001" s="11">
        <f t="shared" si="15"/>
        <v>60.7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891</v>
      </c>
      <c r="AA1002" s="11">
        <f t="shared" si="15"/>
        <v>23.4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998</v>
      </c>
      <c r="AA1003" s="11">
        <f t="shared" si="15"/>
        <v>55.4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1067</v>
      </c>
      <c r="AA1004" s="11">
        <f t="shared" si="15"/>
        <v>88.9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1610</v>
      </c>
      <c r="AA1005" s="11">
        <f t="shared" si="15"/>
        <v>21.2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1658.5</v>
      </c>
      <c r="AA1007" s="11">
        <f t="shared" si="15"/>
        <v>38.6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1148.9000000000001</v>
      </c>
      <c r="AA1010" s="11">
        <f t="shared" si="15"/>
        <v>60.5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1518.9</v>
      </c>
      <c r="AA1011" s="11">
        <f t="shared" si="15"/>
        <v>18.3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1008</v>
      </c>
      <c r="AA1012" s="11">
        <f t="shared" si="15"/>
        <v>40.299999999999997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1429</v>
      </c>
      <c r="AA1014" s="11">
        <f t="shared" si="15"/>
        <v>31.8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1373</v>
      </c>
      <c r="AA1015" s="11">
        <f t="shared" si="15"/>
        <v>38.1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1752.2</v>
      </c>
      <c r="AA1016" s="11">
        <f t="shared" si="15"/>
        <v>876.1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880</v>
      </c>
      <c r="AA1018" s="11">
        <f t="shared" si="15"/>
        <v>25.1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1819.9</v>
      </c>
      <c r="AA1020" s="11">
        <f t="shared" si="15"/>
        <v>113.7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1249</v>
      </c>
      <c r="AA1021" s="11">
        <f t="shared" si="15"/>
        <v>62.5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1492</v>
      </c>
      <c r="AA1025" s="11">
        <f t="shared" si="15"/>
        <v>38.299999999999997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1671</v>
      </c>
      <c r="AA1028" s="11">
        <f t="shared" si="16"/>
        <v>30.4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1016</v>
      </c>
      <c r="AA1029" s="11">
        <f t="shared" si="16"/>
        <v>13.9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1014</v>
      </c>
      <c r="AA1030" s="11">
        <f t="shared" si="16"/>
        <v>20.3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912</v>
      </c>
      <c r="AA1031" s="11">
        <f t="shared" si="16"/>
        <v>50.7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1085</v>
      </c>
      <c r="AA1032" s="11">
        <f t="shared" si="16"/>
        <v>43.4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823</v>
      </c>
      <c r="AA1035" s="11">
        <f t="shared" si="16"/>
        <v>13.9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979</v>
      </c>
      <c r="AA1037" s="11">
        <f t="shared" si="16"/>
        <v>16.600000000000001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890</v>
      </c>
      <c r="AA1038" s="11">
        <f t="shared" si="16"/>
        <v>42.4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1048</v>
      </c>
      <c r="AA1040" s="11">
        <f t="shared" si="16"/>
        <v>17.2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1493</v>
      </c>
      <c r="AA1041" s="11">
        <f t="shared" si="16"/>
        <v>82.9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1181</v>
      </c>
      <c r="AA1043" s="11">
        <f t="shared" si="16"/>
        <v>26.8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1423.9</v>
      </c>
      <c r="AA1046" s="11">
        <f t="shared" si="16"/>
        <v>23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1005.1</v>
      </c>
      <c r="AA1049" s="11">
        <f t="shared" si="16"/>
        <v>40.200000000000003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798</v>
      </c>
      <c r="AA1050" s="11">
        <f t="shared" si="16"/>
        <v>99.8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788.9</v>
      </c>
      <c r="AA1051" s="11">
        <f t="shared" si="16"/>
        <v>29.2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891</v>
      </c>
      <c r="AA1052" s="11">
        <f t="shared" si="16"/>
        <v>38.700000000000003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998</v>
      </c>
      <c r="AA1053" s="11">
        <f t="shared" si="16"/>
        <v>166.3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1067</v>
      </c>
      <c r="AA1054" s="11">
        <f t="shared" si="16"/>
        <v>118.6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1610</v>
      </c>
      <c r="AA1055" s="11">
        <f t="shared" si="16"/>
        <v>19.600000000000001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1658.5</v>
      </c>
      <c r="AA1057" s="11">
        <f t="shared" si="16"/>
        <v>38.6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1148.9000000000001</v>
      </c>
      <c r="AA1060" s="11">
        <f t="shared" si="16"/>
        <v>54.7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1518.9</v>
      </c>
      <c r="AA1061" s="11">
        <f t="shared" si="16"/>
        <v>18.3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1008</v>
      </c>
      <c r="AA1062" s="11">
        <f t="shared" si="16"/>
        <v>30.5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1429</v>
      </c>
      <c r="AA1064" s="11">
        <f t="shared" si="16"/>
        <v>37.6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1373</v>
      </c>
      <c r="AA1065" s="11">
        <f t="shared" si="16"/>
        <v>28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1752.2</v>
      </c>
      <c r="AA1066" s="11">
        <f t="shared" si="16"/>
        <v>350.4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880</v>
      </c>
      <c r="AA1068" s="11">
        <f t="shared" si="16"/>
        <v>26.7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1819.9</v>
      </c>
      <c r="AA1071" s="11">
        <f t="shared" si="16"/>
        <v>101.1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782</v>
      </c>
      <c r="AA1072" s="11">
        <f t="shared" si="16"/>
        <v>37.200000000000003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1249</v>
      </c>
      <c r="AA1073" s="11">
        <f t="shared" si="16"/>
        <v>52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1492</v>
      </c>
      <c r="AA1077" s="11">
        <f t="shared" si="16"/>
        <v>32.4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1671</v>
      </c>
      <c r="AA1080" s="11">
        <f t="shared" si="16"/>
        <v>34.799999999999997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1016</v>
      </c>
      <c r="AA1081" s="11">
        <f t="shared" si="16"/>
        <v>13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1014</v>
      </c>
      <c r="AA1082" s="11">
        <f t="shared" si="16"/>
        <v>18.100000000000001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912</v>
      </c>
      <c r="AA1083" s="11">
        <f t="shared" si="16"/>
        <v>48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1085</v>
      </c>
      <c r="AA1084" s="11">
        <f t="shared" si="16"/>
        <v>57.1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823</v>
      </c>
      <c r="AA1087" s="11">
        <f t="shared" si="16"/>
        <v>13.3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979</v>
      </c>
      <c r="AA1089" s="11">
        <f t="shared" si="16"/>
        <v>15.8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890</v>
      </c>
      <c r="AA1090" s="11">
        <f t="shared" si="16"/>
        <v>29.7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1048</v>
      </c>
      <c r="AA1092" s="11">
        <f t="shared" si="17"/>
        <v>15.6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1493</v>
      </c>
      <c r="AA1093" s="11">
        <f t="shared" si="17"/>
        <v>82.9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1181</v>
      </c>
      <c r="AA1095" s="11">
        <f t="shared" si="17"/>
        <v>25.7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1423.9</v>
      </c>
      <c r="AA1098" s="11">
        <f t="shared" si="17"/>
        <v>25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1005.1</v>
      </c>
      <c r="AA1101" s="11">
        <f t="shared" si="17"/>
        <v>31.4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798</v>
      </c>
      <c r="AA1102" s="11">
        <f t="shared" si="17"/>
        <v>79.8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788.9</v>
      </c>
      <c r="AA1103" s="11">
        <f t="shared" si="17"/>
        <v>20.8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891</v>
      </c>
      <c r="AA1104" s="11">
        <f t="shared" si="17"/>
        <v>35.6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998</v>
      </c>
      <c r="AA1105" s="11">
        <f t="shared" si="17"/>
        <v>142.6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1067</v>
      </c>
      <c r="AA1106" s="11">
        <f t="shared" si="17"/>
        <v>62.8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1610</v>
      </c>
      <c r="AA1107" s="11">
        <f t="shared" si="17"/>
        <v>18.5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1658.5</v>
      </c>
      <c r="AA1109" s="11">
        <f t="shared" si="17"/>
        <v>57.2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1148.9000000000001</v>
      </c>
      <c r="AA1112" s="11">
        <f t="shared" si="17"/>
        <v>63.8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1518.9</v>
      </c>
      <c r="AA1113" s="11">
        <f t="shared" si="17"/>
        <v>18.5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1008</v>
      </c>
      <c r="AA1114" s="11">
        <f t="shared" si="17"/>
        <v>23.4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1429</v>
      </c>
      <c r="AA1116" s="11">
        <f t="shared" si="17"/>
        <v>34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1373</v>
      </c>
      <c r="AA1117" s="11">
        <f t="shared" si="17"/>
        <v>38.1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1752.2</v>
      </c>
      <c r="AA1118" s="11">
        <f t="shared" si="17"/>
        <v>194.7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880</v>
      </c>
      <c r="AA1120" s="11">
        <f t="shared" si="17"/>
        <v>41.9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1819.9</v>
      </c>
      <c r="AA1122" s="11">
        <f t="shared" si="17"/>
        <v>95.8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782</v>
      </c>
      <c r="AA1123" s="11">
        <f t="shared" si="17"/>
        <v>71.099999999999994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1249</v>
      </c>
      <c r="AA1124" s="11">
        <f t="shared" si="17"/>
        <v>52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1492</v>
      </c>
      <c r="AA1129" s="11">
        <f t="shared" si="17"/>
        <v>35.5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1230.2</v>
      </c>
      <c r="AA1132" s="11">
        <f t="shared" si="17"/>
        <v>87.9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1671</v>
      </c>
      <c r="AA1133" s="11">
        <f t="shared" si="17"/>
        <v>35.6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1016</v>
      </c>
      <c r="AA1135" s="11">
        <f t="shared" si="17"/>
        <v>17.2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1014</v>
      </c>
      <c r="AA1136" s="11">
        <f t="shared" si="17"/>
        <v>20.3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912</v>
      </c>
      <c r="AA1137" s="11">
        <f t="shared" si="17"/>
        <v>70.2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1085</v>
      </c>
      <c r="AA1138" s="11">
        <f t="shared" si="17"/>
        <v>38.799999999999997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823</v>
      </c>
      <c r="AA1141" s="11">
        <f t="shared" si="17"/>
        <v>14.2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979</v>
      </c>
      <c r="AA1143" s="11">
        <f t="shared" si="17"/>
        <v>17.8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890</v>
      </c>
      <c r="AA1144" s="11">
        <f t="shared" si="17"/>
        <v>27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1048</v>
      </c>
      <c r="AA1146" s="11">
        <f t="shared" si="17"/>
        <v>16.899999999999999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1493</v>
      </c>
      <c r="AA1147" s="11">
        <f t="shared" si="17"/>
        <v>78.599999999999994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1181</v>
      </c>
      <c r="AA1149" s="11">
        <f t="shared" si="17"/>
        <v>25.7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1423.9</v>
      </c>
      <c r="AA1152" s="11">
        <f t="shared" si="17"/>
        <v>20.3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1005.1</v>
      </c>
      <c r="AA1155" s="11">
        <f t="shared" ref="AA1155:AA1218" si="18">ROUND(IFERROR(Z1155/M1155,0),1)</f>
        <v>21.9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798</v>
      </c>
      <c r="AA1156" s="11">
        <f t="shared" si="18"/>
        <v>57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788.9</v>
      </c>
      <c r="AA1157" s="11">
        <f t="shared" si="18"/>
        <v>20.8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891</v>
      </c>
      <c r="AA1158" s="11">
        <f t="shared" si="18"/>
        <v>34.299999999999997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998</v>
      </c>
      <c r="AA1159" s="11">
        <f t="shared" si="18"/>
        <v>35.6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1067</v>
      </c>
      <c r="AA1160" s="11">
        <f t="shared" si="18"/>
        <v>62.8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1610</v>
      </c>
      <c r="AA1161" s="11">
        <f t="shared" si="18"/>
        <v>25.2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1658.5</v>
      </c>
      <c r="AA1163" s="11">
        <f t="shared" si="18"/>
        <v>82.9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1148.9000000000001</v>
      </c>
      <c r="AA1166" s="11">
        <f t="shared" si="18"/>
        <v>41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1518.9</v>
      </c>
      <c r="AA1167" s="11">
        <f t="shared" si="18"/>
        <v>22.7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1008</v>
      </c>
      <c r="AA1168" s="11">
        <f t="shared" si="18"/>
        <v>168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1429</v>
      </c>
      <c r="AA1170" s="11">
        <f t="shared" si="18"/>
        <v>52.9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1373</v>
      </c>
      <c r="AA1171" s="11">
        <f t="shared" si="18"/>
        <v>25.9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1752.2</v>
      </c>
      <c r="AA1172" s="11">
        <f t="shared" si="18"/>
        <v>194.7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880</v>
      </c>
      <c r="AA1174" s="11">
        <f t="shared" si="18"/>
        <v>67.7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1819.9</v>
      </c>
      <c r="AA1176" s="11">
        <f t="shared" si="18"/>
        <v>910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1249</v>
      </c>
      <c r="AA1177" s="11">
        <f t="shared" si="18"/>
        <v>48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1492</v>
      </c>
      <c r="AA1181" s="11">
        <f t="shared" si="18"/>
        <v>64.900000000000006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1671</v>
      </c>
      <c r="AA1185" s="11">
        <f t="shared" si="18"/>
        <v>29.3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1016</v>
      </c>
      <c r="AA1187" s="11">
        <f t="shared" si="18"/>
        <v>15.9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1014</v>
      </c>
      <c r="AA1188" s="11">
        <f t="shared" si="18"/>
        <v>20.7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912</v>
      </c>
      <c r="AA1189" s="11">
        <f t="shared" si="18"/>
        <v>53.6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1085</v>
      </c>
      <c r="AA1190" s="11">
        <f t="shared" si="18"/>
        <v>542.5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823</v>
      </c>
      <c r="AA1193" s="11">
        <f t="shared" si="18"/>
        <v>15.2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979</v>
      </c>
      <c r="AA1195" s="11">
        <f t="shared" si="18"/>
        <v>16.3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890</v>
      </c>
      <c r="AA1196" s="11">
        <f t="shared" si="18"/>
        <v>27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1048</v>
      </c>
      <c r="AA1198" s="11">
        <f t="shared" si="18"/>
        <v>15.6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1493</v>
      </c>
      <c r="AA1199" s="11">
        <f t="shared" si="18"/>
        <v>48.2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1181</v>
      </c>
      <c r="AA1201" s="11">
        <f t="shared" si="18"/>
        <v>23.2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1423.9</v>
      </c>
      <c r="AA1204" s="11">
        <f t="shared" si="18"/>
        <v>21.9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1005.1</v>
      </c>
      <c r="AA1207" s="11">
        <f t="shared" si="18"/>
        <v>19.7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798</v>
      </c>
      <c r="AA1208" s="11">
        <f t="shared" si="18"/>
        <v>57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788.9</v>
      </c>
      <c r="AA1209" s="11">
        <f t="shared" si="18"/>
        <v>16.8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891</v>
      </c>
      <c r="AA1210" s="11">
        <f t="shared" si="18"/>
        <v>46.9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998</v>
      </c>
      <c r="AA1211" s="11">
        <f t="shared" si="18"/>
        <v>58.7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1067</v>
      </c>
      <c r="AA1212" s="11">
        <f t="shared" si="18"/>
        <v>46.4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1610</v>
      </c>
      <c r="AA1213" s="11">
        <f t="shared" si="18"/>
        <v>23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1658.5</v>
      </c>
      <c r="AA1215" s="11">
        <f t="shared" si="18"/>
        <v>55.3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1148.9000000000001</v>
      </c>
      <c r="AA1218" s="11">
        <f t="shared" si="18"/>
        <v>39.6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1518.9</v>
      </c>
      <c r="AA1219" s="11">
        <f t="shared" ref="AA1219:AA1282" si="19">ROUND(IFERROR(Z1219/M1219,0),1)</f>
        <v>19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1008</v>
      </c>
      <c r="AA1220" s="11">
        <f t="shared" si="19"/>
        <v>37.299999999999997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1429</v>
      </c>
      <c r="AA1222" s="11">
        <f t="shared" si="19"/>
        <v>43.3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1373</v>
      </c>
      <c r="AA1223" s="11">
        <f t="shared" si="19"/>
        <v>22.5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1752.2</v>
      </c>
      <c r="AA1224" s="11">
        <f t="shared" si="19"/>
        <v>83.4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880</v>
      </c>
      <c r="AA1226" s="11">
        <f t="shared" si="19"/>
        <v>38.299999999999997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1819.9</v>
      </c>
      <c r="AA1229" s="11">
        <f t="shared" si="19"/>
        <v>165.4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782</v>
      </c>
      <c r="AA1230" s="11">
        <f t="shared" si="19"/>
        <v>35.5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1249</v>
      </c>
      <c r="AA1231" s="11">
        <f t="shared" si="19"/>
        <v>46.3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1646</v>
      </c>
      <c r="AA1235" s="11">
        <f t="shared" si="19"/>
        <v>5.0999999999999996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1492</v>
      </c>
      <c r="AA1236" s="11">
        <f t="shared" si="19"/>
        <v>41.4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1391</v>
      </c>
      <c r="AA1239" s="11">
        <f t="shared" si="19"/>
        <v>99.4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1671</v>
      </c>
      <c r="AA1241" s="11">
        <f t="shared" si="19"/>
        <v>23.9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1016</v>
      </c>
      <c r="AA1244" s="11">
        <f t="shared" si="19"/>
        <v>19.2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1014</v>
      </c>
      <c r="AA1245" s="11">
        <f t="shared" si="19"/>
        <v>29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912</v>
      </c>
      <c r="AA1246" s="11">
        <f t="shared" si="19"/>
        <v>65.099999999999994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1085</v>
      </c>
      <c r="AA1247" s="11">
        <f t="shared" si="19"/>
        <v>542.5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823</v>
      </c>
      <c r="AA1250" s="11">
        <f t="shared" si="19"/>
        <v>19.600000000000001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979</v>
      </c>
      <c r="AA1252" s="11">
        <f t="shared" si="19"/>
        <v>16.899999999999999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890</v>
      </c>
      <c r="AA1253" s="11">
        <f t="shared" si="19"/>
        <v>38.700000000000003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1048</v>
      </c>
      <c r="AA1255" s="11">
        <f t="shared" si="19"/>
        <v>20.5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1493</v>
      </c>
      <c r="AA1256" s="11">
        <f t="shared" si="19"/>
        <v>78.599999999999994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1181</v>
      </c>
      <c r="AA1258" s="11">
        <f t="shared" si="19"/>
        <v>25.1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1423.9</v>
      </c>
      <c r="AA1261" s="11">
        <f t="shared" si="19"/>
        <v>37.5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1005.1</v>
      </c>
      <c r="AA1264" s="11">
        <f t="shared" si="19"/>
        <v>28.7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798</v>
      </c>
      <c r="AA1265" s="11">
        <f t="shared" si="19"/>
        <v>72.5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788.9</v>
      </c>
      <c r="AA1266" s="11">
        <f t="shared" si="19"/>
        <v>52.6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891</v>
      </c>
      <c r="AA1267" s="11">
        <f t="shared" si="19"/>
        <v>59.4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998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1067</v>
      </c>
      <c r="AA1269" s="11">
        <f t="shared" si="19"/>
        <v>62.8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1610</v>
      </c>
      <c r="AA1270" s="11">
        <f t="shared" si="19"/>
        <v>28.2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1658.5</v>
      </c>
      <c r="AA1272" s="11">
        <f t="shared" si="19"/>
        <v>87.3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1148.9000000000001</v>
      </c>
      <c r="AA1275" s="11">
        <f t="shared" si="19"/>
        <v>54.7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1518.9</v>
      </c>
      <c r="AA1276" s="11">
        <f t="shared" si="19"/>
        <v>26.2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1008</v>
      </c>
      <c r="AA1277" s="11">
        <f t="shared" si="19"/>
        <v>42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1429</v>
      </c>
      <c r="AA1279" s="11">
        <f t="shared" si="19"/>
        <v>71.5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1373</v>
      </c>
      <c r="AA1280" s="11">
        <f t="shared" si="19"/>
        <v>31.9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1752.2</v>
      </c>
      <c r="AA1281" s="11">
        <f t="shared" si="19"/>
        <v>116.8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880</v>
      </c>
      <c r="AA1283" s="11">
        <f t="shared" ref="AA1283:AA1346" si="20">ROUND(IFERROR(Z1283/M1283,0),1)</f>
        <v>125.7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2070.1</v>
      </c>
      <c r="AA1285" s="11">
        <f t="shared" si="20"/>
        <v>30.9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1819.9</v>
      </c>
      <c r="AA1287" s="11">
        <f t="shared" si="20"/>
        <v>606.6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782</v>
      </c>
      <c r="AA1288" s="11">
        <f t="shared" si="20"/>
        <v>48.9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1249</v>
      </c>
      <c r="AA1289" s="11">
        <f t="shared" si="20"/>
        <v>44.6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1492</v>
      </c>
      <c r="AA1294" s="11">
        <f t="shared" si="20"/>
        <v>67.8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1391</v>
      </c>
      <c r="AA1297" s="11">
        <f t="shared" si="20"/>
        <v>139.1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1230.2</v>
      </c>
      <c r="AA1299" s="11">
        <f t="shared" si="20"/>
        <v>68.3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1671</v>
      </c>
      <c r="AA1300" s="11">
        <f t="shared" si="20"/>
        <v>32.799999999999997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1016</v>
      </c>
      <c r="AA1302" s="11">
        <f t="shared" si="20"/>
        <v>23.6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1014</v>
      </c>
      <c r="AA1303" s="11">
        <f t="shared" si="20"/>
        <v>37.6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912</v>
      </c>
      <c r="AA1304" s="11">
        <f t="shared" si="20"/>
        <v>53.6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1085</v>
      </c>
      <c r="AA1305" s="11">
        <f t="shared" si="20"/>
        <v>542.5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823</v>
      </c>
      <c r="AA1308" s="11">
        <f t="shared" si="20"/>
        <v>43.3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979</v>
      </c>
      <c r="AA1310" s="11">
        <f t="shared" si="20"/>
        <v>17.8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890</v>
      </c>
      <c r="AA1311" s="11">
        <f t="shared" si="20"/>
        <v>38.700000000000003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1048</v>
      </c>
      <c r="AA1313" s="11">
        <f t="shared" si="20"/>
        <v>23.3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1493</v>
      </c>
      <c r="AA1314" s="11">
        <f t="shared" si="20"/>
        <v>67.900000000000006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1181</v>
      </c>
      <c r="AA1316" s="11">
        <f t="shared" si="20"/>
        <v>45.4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1423.9</v>
      </c>
      <c r="AA1319" s="11">
        <f t="shared" si="20"/>
        <v>50.9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1005.1</v>
      </c>
      <c r="AA1321" s="11">
        <f t="shared" si="20"/>
        <v>38.700000000000003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798</v>
      </c>
      <c r="AA1322" s="11">
        <f t="shared" si="20"/>
        <v>66.5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788.9</v>
      </c>
      <c r="AA1323" s="11">
        <f t="shared" si="20"/>
        <v>46.4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891</v>
      </c>
      <c r="AA1324" s="11">
        <f t="shared" si="20"/>
        <v>46.9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998</v>
      </c>
      <c r="AA1325" s="11">
        <f t="shared" si="20"/>
        <v>249.5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1067</v>
      </c>
      <c r="AA1326" s="11">
        <f t="shared" si="20"/>
        <v>66.7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1610</v>
      </c>
      <c r="AA1327" s="11">
        <f t="shared" si="20"/>
        <v>53.7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1658.5</v>
      </c>
      <c r="AA1329" s="11">
        <f t="shared" si="20"/>
        <v>75.400000000000006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1148.9000000000001</v>
      </c>
      <c r="AA1332" s="11">
        <f t="shared" si="20"/>
        <v>54.7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1518.9</v>
      </c>
      <c r="AA1333" s="11">
        <f t="shared" si="20"/>
        <v>30.4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1008</v>
      </c>
      <c r="AA1334" s="11">
        <f t="shared" si="20"/>
        <v>37.299999999999997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1429</v>
      </c>
      <c r="AA1336" s="11">
        <f t="shared" si="20"/>
        <v>89.3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1373</v>
      </c>
      <c r="AA1337" s="11">
        <f t="shared" si="20"/>
        <v>45.8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1752.2</v>
      </c>
      <c r="AA1338" s="11">
        <f t="shared" si="20"/>
        <v>83.4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880</v>
      </c>
      <c r="AA1339" s="11">
        <f t="shared" si="20"/>
        <v>110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2070.1</v>
      </c>
      <c r="AA1341" s="11">
        <f t="shared" si="20"/>
        <v>35.1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1819.9</v>
      </c>
      <c r="AA1342" s="11">
        <f t="shared" si="20"/>
        <v>455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782</v>
      </c>
      <c r="AA1343" s="11">
        <f t="shared" si="20"/>
        <v>60.2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1249</v>
      </c>
      <c r="AA1344" s="11">
        <f t="shared" si="20"/>
        <v>96.1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1646</v>
      </c>
      <c r="AA1348" s="11">
        <f t="shared" si="21"/>
        <v>6.7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1492</v>
      </c>
      <c r="AA1349" s="11">
        <f t="shared" si="21"/>
        <v>51.4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1391</v>
      </c>
      <c r="AA1352" s="11">
        <f t="shared" si="21"/>
        <v>-1391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1230.2</v>
      </c>
      <c r="AA1354" s="11">
        <f t="shared" si="21"/>
        <v>102.5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1671</v>
      </c>
      <c r="AA1355" s="11">
        <f t="shared" si="21"/>
        <v>76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1016</v>
      </c>
      <c r="AA1358" s="11">
        <f t="shared" si="21"/>
        <v>59.8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1014</v>
      </c>
      <c r="AA1359" s="11">
        <f t="shared" si="21"/>
        <v>12.8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912</v>
      </c>
      <c r="AA1360" s="11">
        <f t="shared" si="21"/>
        <v>65.099999999999994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1085</v>
      </c>
      <c r="AA1361" s="11">
        <f t="shared" si="21"/>
        <v>-155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823</v>
      </c>
      <c r="AA1363" s="11">
        <f t="shared" si="21"/>
        <v>-11.1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979</v>
      </c>
      <c r="AA1365" s="11">
        <f t="shared" si="21"/>
        <v>17.5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890</v>
      </c>
      <c r="AA1366" s="11">
        <f t="shared" si="21"/>
        <v>23.4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1048</v>
      </c>
      <c r="AA1368" s="11">
        <f t="shared" si="21"/>
        <v>16.399999999999999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1493</v>
      </c>
      <c r="AA1369" s="11">
        <f t="shared" si="21"/>
        <v>28.7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1181</v>
      </c>
      <c r="AA1370" s="11">
        <f t="shared" si="21"/>
        <v>29.5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1423.9</v>
      </c>
      <c r="AA1373" s="11">
        <f t="shared" si="21"/>
        <v>24.6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1005.1</v>
      </c>
      <c r="AA1375" s="11">
        <f t="shared" si="21"/>
        <v>32.4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798</v>
      </c>
      <c r="AA1376" s="11">
        <f t="shared" si="21"/>
        <v>46.9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788.9</v>
      </c>
      <c r="AA1377" s="11">
        <f t="shared" si="21"/>
        <v>28.2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891</v>
      </c>
      <c r="AA1378" s="11">
        <f t="shared" si="21"/>
        <v>59.4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998</v>
      </c>
      <c r="AA1379" s="11">
        <f t="shared" si="21"/>
        <v>22.2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1067</v>
      </c>
      <c r="AA1380" s="11">
        <f t="shared" si="21"/>
        <v>-1067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1610</v>
      </c>
      <c r="AA1381" s="11">
        <f t="shared" si="21"/>
        <v>26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1658.5</v>
      </c>
      <c r="AA1383" s="11">
        <f t="shared" si="21"/>
        <v>414.6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1148.9000000000001</v>
      </c>
      <c r="AA1386" s="11">
        <f t="shared" si="21"/>
        <v>30.2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1518.9</v>
      </c>
      <c r="AA1387" s="11">
        <f t="shared" si="21"/>
        <v>21.4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1008</v>
      </c>
      <c r="AA1388" s="11">
        <f t="shared" si="21"/>
        <v>53.1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1429</v>
      </c>
      <c r="AA1390" s="11">
        <f t="shared" si="21"/>
        <v>42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1373</v>
      </c>
      <c r="AA1391" s="11">
        <f t="shared" si="21"/>
        <v>49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1752.2</v>
      </c>
      <c r="AA1392" s="11">
        <f t="shared" si="21"/>
        <v>62.6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880</v>
      </c>
      <c r="AA1393" s="11">
        <f t="shared" si="21"/>
        <v>51.8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2070.1</v>
      </c>
      <c r="AA1395" s="11">
        <f t="shared" si="21"/>
        <v>15.6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1819.9</v>
      </c>
      <c r="AA1396" s="11">
        <f t="shared" si="21"/>
        <v>165.4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782</v>
      </c>
      <c r="AA1397" s="11">
        <f t="shared" si="21"/>
        <v>43.4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1249</v>
      </c>
      <c r="AA1398" s="11">
        <f t="shared" si="21"/>
        <v>416.3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1646</v>
      </c>
      <c r="AA1402" s="11">
        <f t="shared" si="21"/>
        <v>13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1492</v>
      </c>
      <c r="AA1403" s="11">
        <f t="shared" si="21"/>
        <v>67.8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1391</v>
      </c>
      <c r="AA1406" s="11">
        <f t="shared" si="21"/>
        <v>-173.9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1230.2</v>
      </c>
      <c r="AA1408" s="11">
        <f t="shared" si="21"/>
        <v>61.5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1671</v>
      </c>
      <c r="AA1409" s="11">
        <f t="shared" si="21"/>
        <v>98.3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1016</v>
      </c>
      <c r="AA1412" s="11">
        <f t="shared" si="22"/>
        <v>15.2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1014</v>
      </c>
      <c r="AA1413" s="11">
        <f t="shared" si="22"/>
        <v>15.8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912</v>
      </c>
      <c r="AA1414" s="11">
        <f t="shared" si="22"/>
        <v>65.099999999999994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1085</v>
      </c>
      <c r="AA1415" s="11">
        <f t="shared" si="22"/>
        <v>49.3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823</v>
      </c>
      <c r="AA1417" s="11">
        <f t="shared" si="22"/>
        <v>102.9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979</v>
      </c>
      <c r="AA1419" s="11">
        <f t="shared" si="22"/>
        <v>19.2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890</v>
      </c>
      <c r="AA1420" s="11">
        <f t="shared" si="22"/>
        <v>24.7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1048</v>
      </c>
      <c r="AA1422" s="11">
        <f t="shared" si="22"/>
        <v>22.3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1493</v>
      </c>
      <c r="AA1423" s="11">
        <f t="shared" si="22"/>
        <v>30.5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1181</v>
      </c>
      <c r="AA1424" s="11">
        <f t="shared" si="22"/>
        <v>21.1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1423.9</v>
      </c>
      <c r="AA1427" s="11">
        <f t="shared" si="22"/>
        <v>20.6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1005.1</v>
      </c>
      <c r="AA1429" s="11">
        <f t="shared" si="22"/>
        <v>18.3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798</v>
      </c>
      <c r="AA1430" s="11">
        <f t="shared" si="22"/>
        <v>57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788.9</v>
      </c>
      <c r="AA1431" s="11">
        <f t="shared" si="22"/>
        <v>27.2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891</v>
      </c>
      <c r="AA1432" s="11">
        <f t="shared" si="22"/>
        <v>31.8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998</v>
      </c>
      <c r="AA1433" s="11">
        <f t="shared" si="22"/>
        <v>20.399999999999999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1067</v>
      </c>
      <c r="AA1434" s="11">
        <f t="shared" si="22"/>
        <v>20.5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1610</v>
      </c>
      <c r="AA1435" s="11">
        <f t="shared" si="22"/>
        <v>15.8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1658.5</v>
      </c>
      <c r="AA1437" s="11">
        <f t="shared" si="22"/>
        <v>36.1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1148.9000000000001</v>
      </c>
      <c r="AA1440" s="11">
        <f t="shared" si="22"/>
        <v>20.2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1518.9</v>
      </c>
      <c r="AA1441" s="11">
        <f t="shared" si="22"/>
        <v>21.1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1008</v>
      </c>
      <c r="AA1442" s="11">
        <f t="shared" si="22"/>
        <v>31.5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1429</v>
      </c>
      <c r="AA1444" s="11">
        <f t="shared" si="22"/>
        <v>35.700000000000003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1373</v>
      </c>
      <c r="AA1445" s="11">
        <f t="shared" si="22"/>
        <v>18.8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1752.2</v>
      </c>
      <c r="AA1446" s="11">
        <f t="shared" si="22"/>
        <v>36.5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880</v>
      </c>
      <c r="AA1447" s="11">
        <f t="shared" si="22"/>
        <v>24.4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2070.1</v>
      </c>
      <c r="AA1449" s="11">
        <f t="shared" si="22"/>
        <v>11.4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1819.9</v>
      </c>
      <c r="AA1451" s="11">
        <f t="shared" si="22"/>
        <v>55.1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782</v>
      </c>
      <c r="AA1452" s="11">
        <f t="shared" si="22"/>
        <v>35.5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1249</v>
      </c>
      <c r="AA1453" s="11">
        <f t="shared" si="22"/>
        <v>178.4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1646</v>
      </c>
      <c r="AA1457" s="11">
        <f t="shared" si="22"/>
        <v>9.1999999999999993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1492</v>
      </c>
      <c r="AA1458" s="11">
        <f t="shared" si="22"/>
        <v>24.5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1471</v>
      </c>
      <c r="AA1459" s="11">
        <f t="shared" si="22"/>
        <v>38.700000000000003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1391</v>
      </c>
      <c r="AA1462" s="11">
        <f t="shared" si="22"/>
        <v>-107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1230.2</v>
      </c>
      <c r="AA1464" s="11">
        <f t="shared" si="22"/>
        <v>26.2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1671</v>
      </c>
      <c r="AA1465" s="11">
        <f t="shared" si="22"/>
        <v>26.5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1016</v>
      </c>
      <c r="AA1468" s="11">
        <f t="shared" si="22"/>
        <v>14.5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1014</v>
      </c>
      <c r="AA1469" s="11">
        <f t="shared" si="22"/>
        <v>16.899999999999999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912</v>
      </c>
      <c r="AA1470" s="11">
        <f t="shared" si="22"/>
        <v>60.8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1085</v>
      </c>
      <c r="AA1471" s="11">
        <f t="shared" si="22"/>
        <v>33.9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823</v>
      </c>
      <c r="AA1473" s="11">
        <f t="shared" si="22"/>
        <v>14.7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979</v>
      </c>
      <c r="AA1475" s="11">
        <f t="shared" ref="AA1475:AA1538" si="23">ROUND(IFERROR(Z1475/M1475,0),1)</f>
        <v>19.600000000000001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890</v>
      </c>
      <c r="AA1476" s="11">
        <f t="shared" si="23"/>
        <v>24.1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1048</v>
      </c>
      <c r="AA1478" s="11">
        <f t="shared" si="23"/>
        <v>52.4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1493</v>
      </c>
      <c r="AA1479" s="11">
        <f t="shared" si="23"/>
        <v>29.9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1181</v>
      </c>
      <c r="AA1480" s="11">
        <f t="shared" si="23"/>
        <v>17.899999999999999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1423.9</v>
      </c>
      <c r="AA1483" s="11">
        <f t="shared" si="23"/>
        <v>35.6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1005.1</v>
      </c>
      <c r="AA1485" s="11">
        <f t="shared" si="23"/>
        <v>19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798</v>
      </c>
      <c r="AA1486" s="11">
        <f t="shared" si="23"/>
        <v>57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788.9</v>
      </c>
      <c r="AA1487" s="11">
        <f t="shared" si="23"/>
        <v>25.4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891</v>
      </c>
      <c r="AA1488" s="11">
        <f t="shared" si="23"/>
        <v>22.3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998</v>
      </c>
      <c r="AA1489" s="11">
        <f t="shared" si="23"/>
        <v>27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1067</v>
      </c>
      <c r="AA1490" s="11">
        <f t="shared" si="23"/>
        <v>20.100000000000001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1610</v>
      </c>
      <c r="AA1491" s="11">
        <f t="shared" si="23"/>
        <v>15.5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1658.5</v>
      </c>
      <c r="AA1493" s="11">
        <f t="shared" si="23"/>
        <v>61.4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1148.9000000000001</v>
      </c>
      <c r="AA1496" s="11">
        <f t="shared" si="23"/>
        <v>21.3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1518.9</v>
      </c>
      <c r="AA1497" s="11">
        <f t="shared" si="23"/>
        <v>19.7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1008</v>
      </c>
      <c r="AA1498" s="11">
        <f t="shared" si="23"/>
        <v>26.5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1429</v>
      </c>
      <c r="AA1499" s="11">
        <f t="shared" si="23"/>
        <v>35.700000000000003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1373</v>
      </c>
      <c r="AA1500" s="11">
        <f t="shared" si="23"/>
        <v>16.2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1752.2</v>
      </c>
      <c r="AA1501" s="11">
        <f t="shared" si="23"/>
        <v>40.700000000000003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880</v>
      </c>
      <c r="AA1502" s="11">
        <f t="shared" si="23"/>
        <v>22.6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2205.1999999999998</v>
      </c>
      <c r="AA1503" s="11">
        <f t="shared" si="23"/>
        <v>14.6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2070.1</v>
      </c>
      <c r="AA1505" s="11">
        <f t="shared" si="23"/>
        <v>24.1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1819.9</v>
      </c>
      <c r="AA1507" s="11">
        <f t="shared" si="23"/>
        <v>56.9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782</v>
      </c>
      <c r="AA1508" s="11">
        <f t="shared" si="23"/>
        <v>23.7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1249</v>
      </c>
      <c r="AA1509" s="11">
        <f t="shared" si="23"/>
        <v>73.5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1646</v>
      </c>
      <c r="AA1514" s="11">
        <f t="shared" si="23"/>
        <v>9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1492</v>
      </c>
      <c r="AA1515" s="11">
        <f t="shared" si="23"/>
        <v>26.2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1391</v>
      </c>
      <c r="AA1518" s="11">
        <f t="shared" si="23"/>
        <v>60.5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1230.2</v>
      </c>
      <c r="AA1520" s="11">
        <f t="shared" si="23"/>
        <v>34.200000000000003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1671</v>
      </c>
      <c r="AA1521" s="11">
        <f t="shared" si="23"/>
        <v>31.5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1016</v>
      </c>
      <c r="AA1524" s="11">
        <f t="shared" si="23"/>
        <v>15.4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1014</v>
      </c>
      <c r="AA1525" s="11">
        <f t="shared" si="23"/>
        <v>16.399999999999999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912</v>
      </c>
      <c r="AA1526" s="11">
        <f t="shared" si="23"/>
        <v>57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1085</v>
      </c>
      <c r="AA1527" s="11">
        <f t="shared" si="23"/>
        <v>54.3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823</v>
      </c>
      <c r="AA1529" s="11">
        <f t="shared" si="23"/>
        <v>15.2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979</v>
      </c>
      <c r="AA1531" s="11">
        <f t="shared" si="23"/>
        <v>20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890</v>
      </c>
      <c r="AA1532" s="11">
        <f t="shared" si="23"/>
        <v>23.4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1048</v>
      </c>
      <c r="AA1534" s="11">
        <f t="shared" si="23"/>
        <v>15.9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1493</v>
      </c>
      <c r="AA1535" s="11">
        <f t="shared" si="23"/>
        <v>32.5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1181</v>
      </c>
      <c r="AA1536" s="11">
        <f t="shared" si="23"/>
        <v>19.7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1423.9</v>
      </c>
      <c r="AA1538" s="11">
        <f t="shared" si="23"/>
        <v>31.6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1005.1</v>
      </c>
      <c r="AA1540" s="11">
        <f t="shared" si="24"/>
        <v>22.8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798</v>
      </c>
      <c r="AA1541" s="11">
        <f t="shared" si="24"/>
        <v>66.5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788.9</v>
      </c>
      <c r="AA1542" s="11">
        <f t="shared" si="24"/>
        <v>21.3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891</v>
      </c>
      <c r="AA1543" s="11">
        <f t="shared" si="24"/>
        <v>19.8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998</v>
      </c>
      <c r="AA1544" s="11">
        <f t="shared" si="24"/>
        <v>25.6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1067</v>
      </c>
      <c r="AA1545" s="11">
        <f t="shared" si="24"/>
        <v>22.2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1610</v>
      </c>
      <c r="AA1546" s="11">
        <f t="shared" si="24"/>
        <v>20.6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1658.5</v>
      </c>
      <c r="AA1548" s="11">
        <f t="shared" si="24"/>
        <v>50.3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1148.9000000000001</v>
      </c>
      <c r="AA1551" s="11">
        <f t="shared" si="24"/>
        <v>23.9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1518.9</v>
      </c>
      <c r="AA1552" s="11">
        <f t="shared" si="24"/>
        <v>16.5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1008</v>
      </c>
      <c r="AA1553" s="11">
        <f t="shared" si="24"/>
        <v>26.5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1429</v>
      </c>
      <c r="AA1554" s="11">
        <f t="shared" si="24"/>
        <v>32.5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1373</v>
      </c>
      <c r="AA1555" s="11">
        <f t="shared" si="24"/>
        <v>25.9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1752.2</v>
      </c>
      <c r="AA1556" s="11">
        <f t="shared" si="24"/>
        <v>35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880</v>
      </c>
      <c r="AA1557" s="11">
        <f t="shared" si="24"/>
        <v>23.8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2205.1999999999998</v>
      </c>
      <c r="AA1558" s="11">
        <f t="shared" si="24"/>
        <v>23.2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2070.1</v>
      </c>
      <c r="AA1560" s="11">
        <f t="shared" si="24"/>
        <v>22.3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1819.9</v>
      </c>
      <c r="AA1562" s="11">
        <f t="shared" si="24"/>
        <v>79.099999999999994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782</v>
      </c>
      <c r="AA1563" s="11">
        <f t="shared" si="24"/>
        <v>24.4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1249</v>
      </c>
      <c r="AA1564" s="11">
        <f t="shared" si="24"/>
        <v>96.1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1646</v>
      </c>
      <c r="AA1568" s="11">
        <f t="shared" si="24"/>
        <v>14.6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1492</v>
      </c>
      <c r="AA1569" s="11">
        <f t="shared" si="24"/>
        <v>24.5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1391</v>
      </c>
      <c r="AA1572" s="11">
        <f t="shared" si="24"/>
        <v>81.8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1230.2</v>
      </c>
      <c r="AA1573" s="11">
        <f t="shared" si="24"/>
        <v>30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1671</v>
      </c>
      <c r="AA1574" s="11">
        <f t="shared" si="24"/>
        <v>30.9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1016</v>
      </c>
      <c r="AA1577" s="11">
        <f t="shared" si="24"/>
        <v>21.6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1014</v>
      </c>
      <c r="AA1578" s="11">
        <f t="shared" si="24"/>
        <v>20.3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912</v>
      </c>
      <c r="AA1579" s="11">
        <f t="shared" si="24"/>
        <v>76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1085</v>
      </c>
      <c r="AA1580" s="11">
        <f t="shared" si="24"/>
        <v>15.7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823</v>
      </c>
      <c r="AA1582" s="11">
        <f t="shared" si="24"/>
        <v>17.100000000000001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979</v>
      </c>
      <c r="AA1584" s="11">
        <f t="shared" si="24"/>
        <v>18.5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890</v>
      </c>
      <c r="AA1585" s="11">
        <f t="shared" si="24"/>
        <v>18.899999999999999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1048</v>
      </c>
      <c r="AA1587" s="11">
        <f t="shared" si="24"/>
        <v>23.3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1493</v>
      </c>
      <c r="AA1588" s="11">
        <f t="shared" si="24"/>
        <v>25.7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1181</v>
      </c>
      <c r="AA1589" s="11">
        <f t="shared" si="24"/>
        <v>20.399999999999999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1423.9</v>
      </c>
      <c r="AA1591" s="11">
        <f t="shared" si="24"/>
        <v>25.9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1005.1</v>
      </c>
      <c r="AA1593" s="11">
        <f t="shared" si="24"/>
        <v>26.5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798</v>
      </c>
      <c r="AA1594" s="11">
        <f t="shared" si="24"/>
        <v>99.8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788.9</v>
      </c>
      <c r="AA1595" s="11">
        <f t="shared" si="24"/>
        <v>32.9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891</v>
      </c>
      <c r="AA1596" s="11">
        <f t="shared" si="24"/>
        <v>17.5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998</v>
      </c>
      <c r="AA1597" s="11">
        <f t="shared" si="24"/>
        <v>110.9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1067</v>
      </c>
      <c r="AA1598" s="11">
        <f t="shared" si="24"/>
        <v>16.899999999999999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1610</v>
      </c>
      <c r="AA1599" s="11">
        <f t="shared" si="24"/>
        <v>14.8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1658.5</v>
      </c>
      <c r="AA1601" s="11">
        <f t="shared" si="24"/>
        <v>150.80000000000001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1148.9000000000001</v>
      </c>
      <c r="AA1604" s="11">
        <f t="shared" si="25"/>
        <v>19.5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1518.9</v>
      </c>
      <c r="AA1605" s="11">
        <f t="shared" si="25"/>
        <v>28.1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1008</v>
      </c>
      <c r="AA1606" s="11">
        <f t="shared" si="25"/>
        <v>63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1429</v>
      </c>
      <c r="AA1607" s="11">
        <f t="shared" si="25"/>
        <v>43.3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1373</v>
      </c>
      <c r="AA1608" s="11">
        <f t="shared" si="25"/>
        <v>34.299999999999997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1752.2</v>
      </c>
      <c r="AA1609" s="11">
        <f t="shared" si="25"/>
        <v>219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880</v>
      </c>
      <c r="AA1610" s="11">
        <f t="shared" si="25"/>
        <v>23.8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2205.1999999999998</v>
      </c>
      <c r="AA1611" s="11">
        <f t="shared" si="25"/>
        <v>18.7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2070.1</v>
      </c>
      <c r="AA1613" s="11">
        <f t="shared" si="25"/>
        <v>18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1819.9</v>
      </c>
      <c r="AA1615" s="11">
        <f t="shared" si="25"/>
        <v>121.3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782</v>
      </c>
      <c r="AA1616" s="11">
        <f t="shared" si="25"/>
        <v>21.1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1249</v>
      </c>
      <c r="AA1617" s="11">
        <f t="shared" si="25"/>
        <v>39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1646</v>
      </c>
      <c r="AA1620" s="11">
        <f t="shared" si="25"/>
        <v>14.2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1492</v>
      </c>
      <c r="AA1621" s="11">
        <f t="shared" si="25"/>
        <v>62.2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1471</v>
      </c>
      <c r="AA1622" s="11">
        <f t="shared" si="25"/>
        <v>-147.1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1391</v>
      </c>
      <c r="AA1625" s="11">
        <f t="shared" si="25"/>
        <v>154.6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1230.2</v>
      </c>
      <c r="AA1626" s="11">
        <f t="shared" si="25"/>
        <v>58.6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1671</v>
      </c>
      <c r="AA1627" s="11">
        <f t="shared" si="25"/>
        <v>104.4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1016</v>
      </c>
      <c r="AA1630" s="11">
        <f t="shared" si="25"/>
        <v>23.6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1014</v>
      </c>
      <c r="AA1631" s="11">
        <f t="shared" si="25"/>
        <v>21.1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912</v>
      </c>
      <c r="AA1632" s="11">
        <f t="shared" si="25"/>
        <v>41.5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1085</v>
      </c>
      <c r="AA1633" s="11">
        <f t="shared" si="25"/>
        <v>20.100000000000001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823</v>
      </c>
      <c r="AA1635" s="11">
        <f t="shared" si="25"/>
        <v>18.3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979</v>
      </c>
      <c r="AA1637" s="11">
        <f t="shared" si="25"/>
        <v>23.9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890</v>
      </c>
      <c r="AA1638" s="11">
        <f t="shared" si="25"/>
        <v>25.4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1048</v>
      </c>
      <c r="AA1640" s="11">
        <f t="shared" si="25"/>
        <v>25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1493</v>
      </c>
      <c r="AA1641" s="11">
        <f t="shared" si="25"/>
        <v>36.4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1181</v>
      </c>
      <c r="AA1642" s="11">
        <f t="shared" si="25"/>
        <v>24.6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1423.9</v>
      </c>
      <c r="AA1644" s="11">
        <f t="shared" si="25"/>
        <v>25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1005.1</v>
      </c>
      <c r="AA1646" s="11">
        <f t="shared" si="25"/>
        <v>23.4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798</v>
      </c>
      <c r="AA1647" s="11">
        <f t="shared" si="25"/>
        <v>66.5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788.9</v>
      </c>
      <c r="AA1648" s="11">
        <f t="shared" si="25"/>
        <v>35.9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891</v>
      </c>
      <c r="AA1649" s="11">
        <f t="shared" si="25"/>
        <v>20.3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998</v>
      </c>
      <c r="AA1650" s="11">
        <f t="shared" si="25"/>
        <v>124.8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1067</v>
      </c>
      <c r="AA1651" s="11">
        <f t="shared" si="25"/>
        <v>20.5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1610</v>
      </c>
      <c r="AA1652" s="11">
        <f t="shared" si="25"/>
        <v>19.2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1658.5</v>
      </c>
      <c r="AA1654" s="11">
        <f t="shared" si="25"/>
        <v>127.6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1148.9000000000001</v>
      </c>
      <c r="AA1656" s="11">
        <f t="shared" si="25"/>
        <v>28.7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1518.9</v>
      </c>
      <c r="AA1657" s="11">
        <f t="shared" si="25"/>
        <v>14.1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1008</v>
      </c>
      <c r="AA1658" s="11">
        <f t="shared" si="25"/>
        <v>48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1429</v>
      </c>
      <c r="AA1659" s="11">
        <f t="shared" si="25"/>
        <v>36.6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1373</v>
      </c>
      <c r="AA1660" s="11">
        <f t="shared" si="25"/>
        <v>25.4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1752.2</v>
      </c>
      <c r="AA1661" s="11">
        <f t="shared" si="25"/>
        <v>76.2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880</v>
      </c>
      <c r="AA1662" s="11">
        <f t="shared" si="25"/>
        <v>22.6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2205.1999999999998</v>
      </c>
      <c r="AA1663" s="11">
        <f t="shared" si="25"/>
        <v>26.3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2070.1</v>
      </c>
      <c r="AA1664" s="11">
        <f t="shared" si="25"/>
        <v>18.600000000000001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1819.9</v>
      </c>
      <c r="AA1666" s="11">
        <f t="shared" si="25"/>
        <v>121.3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782</v>
      </c>
      <c r="AA1667" s="11">
        <f t="shared" ref="AA1667:AA1730" si="26">ROUND(IFERROR(Z1667/M1667,0),1)</f>
        <v>19.100000000000001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1249</v>
      </c>
      <c r="AA1668" s="11">
        <f t="shared" si="26"/>
        <v>32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1646</v>
      </c>
      <c r="AA1671" s="11">
        <f t="shared" si="26"/>
        <v>21.1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1492</v>
      </c>
      <c r="AA1672" s="11">
        <f t="shared" si="26"/>
        <v>41.4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1471</v>
      </c>
      <c r="AA1673" s="11">
        <f t="shared" si="26"/>
        <v>294.2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1391</v>
      </c>
      <c r="AA1676" s="11">
        <f t="shared" si="26"/>
        <v>49.7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1230.2</v>
      </c>
      <c r="AA1677" s="11">
        <f t="shared" si="26"/>
        <v>51.3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1671</v>
      </c>
      <c r="AA1678" s="11">
        <f t="shared" si="26"/>
        <v>69.599999999999994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520.4</v>
      </c>
      <c r="AA1682" s="11">
        <f t="shared" si="26"/>
        <v>14.5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450</v>
      </c>
      <c r="AA1683" s="11">
        <f t="shared" si="26"/>
        <v>26.5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360</v>
      </c>
      <c r="AA1686" s="11">
        <f t="shared" si="26"/>
        <v>20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676.5</v>
      </c>
      <c r="AA1690" s="11">
        <f t="shared" si="26"/>
        <v>-35.6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635</v>
      </c>
      <c r="AA1691" s="11">
        <f t="shared" si="26"/>
        <v>16.7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416</v>
      </c>
      <c r="AA1693" s="11">
        <f t="shared" si="26"/>
        <v>8.6999999999999993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457.8</v>
      </c>
      <c r="AA1696" s="11">
        <f t="shared" si="26"/>
        <v>26.9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535</v>
      </c>
      <c r="AA1698" s="11">
        <f t="shared" si="26"/>
        <v>21.4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506</v>
      </c>
      <c r="AA1699" s="11">
        <f t="shared" si="26"/>
        <v>50.6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562</v>
      </c>
      <c r="AA1701" s="11">
        <f t="shared" si="26"/>
        <v>93.7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437</v>
      </c>
      <c r="AA1703" s="11">
        <f t="shared" si="26"/>
        <v>62.4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493</v>
      </c>
      <c r="AA1704" s="11">
        <f t="shared" si="26"/>
        <v>22.4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468</v>
      </c>
      <c r="AA1705" s="11">
        <f t="shared" si="26"/>
        <v>156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520.4</v>
      </c>
      <c r="AA1707" s="11">
        <f t="shared" si="26"/>
        <v>10.8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450</v>
      </c>
      <c r="AA1708" s="11">
        <f t="shared" si="26"/>
        <v>15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360</v>
      </c>
      <c r="AA1711" s="11">
        <f t="shared" si="26"/>
        <v>14.4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676.5</v>
      </c>
      <c r="AA1715" s="11">
        <f t="shared" si="26"/>
        <v>135.30000000000001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635</v>
      </c>
      <c r="AA1716" s="11">
        <f t="shared" si="26"/>
        <v>22.7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416</v>
      </c>
      <c r="AA1718" s="11">
        <f t="shared" si="26"/>
        <v>14.3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457.8</v>
      </c>
      <c r="AA1722" s="11">
        <f t="shared" si="26"/>
        <v>19.100000000000001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535</v>
      </c>
      <c r="AA1724" s="11">
        <f t="shared" si="26"/>
        <v>17.8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506</v>
      </c>
      <c r="AA1725" s="11">
        <f t="shared" si="26"/>
        <v>46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437</v>
      </c>
      <c r="AA1729" s="11">
        <f t="shared" si="26"/>
        <v>19.899999999999999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477</v>
      </c>
      <c r="AA1730" s="11">
        <f t="shared" si="26"/>
        <v>39.799999999999997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493</v>
      </c>
      <c r="AA1731" s="11">
        <f t="shared" ref="AA1731:AA1794" si="27">ROUND(IFERROR(Z1731/M1731,0),1)</f>
        <v>16.399999999999999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468</v>
      </c>
      <c r="AA1732" s="11">
        <f t="shared" si="27"/>
        <v>24.6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520.4</v>
      </c>
      <c r="AA1734" s="11">
        <f t="shared" si="27"/>
        <v>12.7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450</v>
      </c>
      <c r="AA1735" s="11">
        <f t="shared" si="27"/>
        <v>17.3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360</v>
      </c>
      <c r="AA1738" s="11">
        <f t="shared" si="27"/>
        <v>15.7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676.5</v>
      </c>
      <c r="AA1743" s="11">
        <f t="shared" si="27"/>
        <v>225.5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635</v>
      </c>
      <c r="AA1744" s="11">
        <f t="shared" si="27"/>
        <v>21.9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416</v>
      </c>
      <c r="AA1746" s="11">
        <f t="shared" si="27"/>
        <v>13.4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457.8</v>
      </c>
      <c r="AA1750" s="11">
        <f t="shared" si="27"/>
        <v>15.3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535</v>
      </c>
      <c r="AA1752" s="11">
        <f t="shared" si="27"/>
        <v>16.2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506</v>
      </c>
      <c r="AA1753" s="11">
        <f t="shared" si="27"/>
        <v>38.9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562</v>
      </c>
      <c r="AA1757" s="11">
        <f t="shared" si="27"/>
        <v>187.3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437</v>
      </c>
      <c r="AA1759" s="11">
        <f t="shared" si="27"/>
        <v>17.5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477</v>
      </c>
      <c r="AA1760" s="11">
        <f t="shared" si="27"/>
        <v>29.8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493</v>
      </c>
      <c r="AA1761" s="11">
        <f t="shared" si="27"/>
        <v>20.5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468</v>
      </c>
      <c r="AA1762" s="11">
        <f t="shared" si="27"/>
        <v>42.5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520.4</v>
      </c>
      <c r="AA1764" s="11">
        <f t="shared" si="27"/>
        <v>20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450</v>
      </c>
      <c r="AA1765" s="11">
        <f t="shared" si="27"/>
        <v>28.1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360</v>
      </c>
      <c r="AA1768" s="11">
        <f t="shared" si="27"/>
        <v>30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676.5</v>
      </c>
      <c r="AA1773" s="11">
        <f t="shared" si="27"/>
        <v>84.6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635</v>
      </c>
      <c r="AA1774" s="11">
        <f t="shared" si="27"/>
        <v>19.8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416</v>
      </c>
      <c r="AA1776" s="11">
        <f t="shared" si="27"/>
        <v>18.100000000000001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457.8</v>
      </c>
      <c r="AA1780" s="11">
        <f t="shared" si="27"/>
        <v>18.3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535</v>
      </c>
      <c r="AA1782" s="11">
        <f t="shared" si="27"/>
        <v>16.7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506</v>
      </c>
      <c r="AA1783" s="11">
        <f t="shared" si="27"/>
        <v>36.1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562</v>
      </c>
      <c r="AA1787" s="11">
        <f t="shared" si="27"/>
        <v>187.3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437</v>
      </c>
      <c r="AA1789" s="11">
        <f t="shared" si="27"/>
        <v>16.2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477</v>
      </c>
      <c r="AA1790" s="11">
        <f t="shared" si="27"/>
        <v>25.1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493</v>
      </c>
      <c r="AA1791" s="11">
        <f t="shared" si="27"/>
        <v>22.4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468</v>
      </c>
      <c r="AA1792" s="11">
        <f t="shared" si="27"/>
        <v>42.5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520.4</v>
      </c>
      <c r="AA1794" s="11">
        <f t="shared" si="27"/>
        <v>28.9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450</v>
      </c>
      <c r="AA1795" s="11">
        <f t="shared" ref="AA1795:AA1858" si="28">ROUND(IFERROR(Z1795/M1795,0),1)</f>
        <v>90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360</v>
      </c>
      <c r="AA1798" s="11">
        <f t="shared" si="28"/>
        <v>51.4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676.5</v>
      </c>
      <c r="AA1803" s="11">
        <f t="shared" si="28"/>
        <v>-15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635</v>
      </c>
      <c r="AA1804" s="11">
        <f t="shared" si="28"/>
        <v>26.5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416</v>
      </c>
      <c r="AA1806" s="11">
        <f t="shared" si="28"/>
        <v>19.8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457.8</v>
      </c>
      <c r="AA1810" s="11">
        <f t="shared" si="28"/>
        <v>38.200000000000003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535</v>
      </c>
      <c r="AA1812" s="11">
        <f t="shared" si="28"/>
        <v>28.2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506</v>
      </c>
      <c r="AA1813" s="11">
        <f t="shared" si="28"/>
        <v>253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562</v>
      </c>
      <c r="AA1817" s="11">
        <f t="shared" si="28"/>
        <v>-281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437</v>
      </c>
      <c r="AA1819" s="11">
        <f t="shared" si="28"/>
        <v>48.6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477</v>
      </c>
      <c r="AA1820" s="11">
        <f t="shared" si="28"/>
        <v>159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493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468</v>
      </c>
      <c r="AA1822" s="11">
        <f t="shared" si="28"/>
        <v>156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520.4</v>
      </c>
      <c r="AA1824" s="11">
        <f t="shared" si="28"/>
        <v>23.7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450</v>
      </c>
      <c r="AA1825" s="11">
        <f t="shared" si="28"/>
        <v>32.1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360</v>
      </c>
      <c r="AA1828" s="11">
        <f t="shared" si="28"/>
        <v>32.700000000000003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676.5</v>
      </c>
      <c r="AA1833" s="11">
        <f t="shared" si="28"/>
        <v>-42.3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635</v>
      </c>
      <c r="AA1834" s="11">
        <f t="shared" si="28"/>
        <v>37.4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416</v>
      </c>
      <c r="AA1836" s="11">
        <f t="shared" si="28"/>
        <v>20.8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457.8</v>
      </c>
      <c r="AA1840" s="11">
        <f t="shared" si="28"/>
        <v>35.200000000000003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535</v>
      </c>
      <c r="AA1842" s="11">
        <f t="shared" si="28"/>
        <v>24.3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506</v>
      </c>
      <c r="AA1843" s="11">
        <f t="shared" si="28"/>
        <v>101.2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562</v>
      </c>
      <c r="AA1847" s="11">
        <f t="shared" si="28"/>
        <v>187.3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437</v>
      </c>
      <c r="AA1849" s="11">
        <f t="shared" si="28"/>
        <v>27.3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477</v>
      </c>
      <c r="AA1850" s="11">
        <f t="shared" si="28"/>
        <v>34.1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493</v>
      </c>
      <c r="AA1851" s="11">
        <f t="shared" si="28"/>
        <v>37.9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468</v>
      </c>
      <c r="AA1852" s="11">
        <f t="shared" si="28"/>
        <v>117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520.4</v>
      </c>
      <c r="AA1854" s="11">
        <f t="shared" si="28"/>
        <v>24.8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450</v>
      </c>
      <c r="AA1855" s="11">
        <f t="shared" si="28"/>
        <v>30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360</v>
      </c>
      <c r="AA1858" s="11">
        <f t="shared" si="28"/>
        <v>32.700000000000003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676.5</v>
      </c>
      <c r="AA1863" s="11">
        <f t="shared" si="29"/>
        <v>676.5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635</v>
      </c>
      <c r="AA1864" s="11">
        <f t="shared" si="29"/>
        <v>33.4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416</v>
      </c>
      <c r="AA1866" s="11">
        <f t="shared" si="29"/>
        <v>18.899999999999999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457.8</v>
      </c>
      <c r="AA1870" s="11">
        <f t="shared" si="29"/>
        <v>35.200000000000003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535</v>
      </c>
      <c r="AA1872" s="11">
        <f t="shared" si="29"/>
        <v>23.3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506</v>
      </c>
      <c r="AA1873" s="11">
        <f t="shared" si="29"/>
        <v>101.2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562</v>
      </c>
      <c r="AA1877" s="11">
        <f t="shared" si="29"/>
        <v>562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437</v>
      </c>
      <c r="AA1879" s="11">
        <f t="shared" si="29"/>
        <v>25.7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477</v>
      </c>
      <c r="AA1880" s="11">
        <f t="shared" si="29"/>
        <v>43.4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493</v>
      </c>
      <c r="AA1881" s="11">
        <f t="shared" si="29"/>
        <v>41.1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468</v>
      </c>
      <c r="AA1882" s="11">
        <f t="shared" si="29"/>
        <v>66.900000000000006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664</v>
      </c>
      <c r="AA1884" s="11">
        <f t="shared" si="29"/>
        <v>132.80000000000001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520.4</v>
      </c>
      <c r="AA1885" s="11">
        <f t="shared" si="29"/>
        <v>22.6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450</v>
      </c>
      <c r="AA1886" s="11">
        <f t="shared" si="29"/>
        <v>28.1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360</v>
      </c>
      <c r="AA1889" s="11">
        <f t="shared" si="29"/>
        <v>30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676.5</v>
      </c>
      <c r="AA1894" s="11">
        <f t="shared" si="29"/>
        <v>338.3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635</v>
      </c>
      <c r="AA1895" s="11">
        <f t="shared" si="29"/>
        <v>27.6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416</v>
      </c>
      <c r="AA1897" s="11">
        <f t="shared" si="29"/>
        <v>18.899999999999999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457.8</v>
      </c>
      <c r="AA1900" s="11">
        <f t="shared" si="29"/>
        <v>35.200000000000003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535</v>
      </c>
      <c r="AA1902" s="11">
        <f t="shared" si="29"/>
        <v>26.8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506</v>
      </c>
      <c r="AA1903" s="11">
        <f t="shared" si="29"/>
        <v>168.7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562</v>
      </c>
      <c r="AA1907" s="11">
        <f t="shared" si="29"/>
        <v>281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437</v>
      </c>
      <c r="AA1909" s="11">
        <f t="shared" si="29"/>
        <v>20.8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477</v>
      </c>
      <c r="AA1910" s="11">
        <f t="shared" si="29"/>
        <v>26.5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493</v>
      </c>
      <c r="AA1911" s="11">
        <f t="shared" si="29"/>
        <v>35.200000000000003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468</v>
      </c>
      <c r="AA1912" s="11">
        <f t="shared" si="29"/>
        <v>66.900000000000006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664</v>
      </c>
      <c r="AA1914" s="11">
        <f t="shared" si="29"/>
        <v>12.3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520.4</v>
      </c>
      <c r="AA1915" s="11">
        <f t="shared" si="29"/>
        <v>24.8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450</v>
      </c>
      <c r="AA1916" s="11">
        <f t="shared" si="29"/>
        <v>34.6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360</v>
      </c>
      <c r="AA1919" s="11">
        <f t="shared" si="29"/>
        <v>36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676.5</v>
      </c>
      <c r="AA1924" s="11">
        <f t="shared" si="30"/>
        <v>676.5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635</v>
      </c>
      <c r="AA1925" s="11">
        <f t="shared" si="30"/>
        <v>31.8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416</v>
      </c>
      <c r="AA1927" s="11">
        <f t="shared" si="30"/>
        <v>16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457.8</v>
      </c>
      <c r="AA1930" s="11">
        <f t="shared" si="30"/>
        <v>152.6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535</v>
      </c>
      <c r="AA1932" s="11">
        <f t="shared" si="30"/>
        <v>22.3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506</v>
      </c>
      <c r="AA1933" s="11">
        <f t="shared" si="30"/>
        <v>63.3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562</v>
      </c>
      <c r="AA1937" s="11">
        <f t="shared" si="30"/>
        <v>281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437</v>
      </c>
      <c r="AA1939" s="11">
        <f t="shared" si="30"/>
        <v>29.1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477</v>
      </c>
      <c r="AA1940" s="11">
        <f t="shared" si="30"/>
        <v>31.8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493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468</v>
      </c>
      <c r="AA1942" s="11">
        <f t="shared" si="30"/>
        <v>468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664</v>
      </c>
      <c r="AA1944" s="11">
        <f t="shared" si="30"/>
        <v>18.399999999999999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520.4</v>
      </c>
      <c r="AA1945" s="11">
        <f t="shared" si="30"/>
        <v>21.7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450</v>
      </c>
      <c r="AA1946" s="11">
        <f t="shared" si="30"/>
        <v>22.5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360</v>
      </c>
      <c r="AA1949" s="11">
        <f t="shared" si="30"/>
        <v>27.7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676.5</v>
      </c>
      <c r="AA1954" s="11">
        <f t="shared" si="30"/>
        <v>338.3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635</v>
      </c>
      <c r="AA1955" s="11">
        <f t="shared" si="30"/>
        <v>42.3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416</v>
      </c>
      <c r="AA1957" s="11">
        <f t="shared" si="30"/>
        <v>16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457.8</v>
      </c>
      <c r="AA1960" s="11">
        <f t="shared" si="30"/>
        <v>32.700000000000003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535</v>
      </c>
      <c r="AA1962" s="11">
        <f t="shared" si="30"/>
        <v>21.4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506</v>
      </c>
      <c r="AA1963" s="11">
        <f t="shared" si="30"/>
        <v>46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562</v>
      </c>
      <c r="AA1967" s="11">
        <f t="shared" si="30"/>
        <v>187.3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437</v>
      </c>
      <c r="AA1969" s="11">
        <f t="shared" si="30"/>
        <v>31.2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477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493</v>
      </c>
      <c r="AA1971" s="11">
        <f t="shared" si="30"/>
        <v>44.8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468</v>
      </c>
      <c r="AA1972" s="11">
        <f t="shared" si="30"/>
        <v>78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664</v>
      </c>
      <c r="AA1974" s="11">
        <f t="shared" si="30"/>
        <v>22.1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520.4</v>
      </c>
      <c r="AA1975" s="11">
        <f t="shared" si="30"/>
        <v>23.7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450</v>
      </c>
      <c r="AA1976" s="11">
        <f t="shared" si="30"/>
        <v>22.5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360</v>
      </c>
      <c r="AA1978" s="11">
        <f t="shared" si="30"/>
        <v>30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676.5</v>
      </c>
      <c r="AA1983" s="11">
        <f t="shared" si="30"/>
        <v>338.3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635</v>
      </c>
      <c r="AA1984" s="11">
        <f t="shared" si="30"/>
        <v>35.299999999999997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416</v>
      </c>
      <c r="AA1986" s="11">
        <f t="shared" si="30"/>
        <v>16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457.8</v>
      </c>
      <c r="AA1989" s="11">
        <f t="shared" si="31"/>
        <v>38.200000000000003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535</v>
      </c>
      <c r="AA1991" s="11">
        <f t="shared" si="31"/>
        <v>20.6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506</v>
      </c>
      <c r="AA1992" s="11">
        <f t="shared" si="31"/>
        <v>50.6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562</v>
      </c>
      <c r="AA1996" s="11">
        <f t="shared" si="31"/>
        <v>187.3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437</v>
      </c>
      <c r="AA1998" s="11">
        <f t="shared" si="31"/>
        <v>24.3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477</v>
      </c>
      <c r="AA1999" s="11">
        <f t="shared" si="31"/>
        <v>22.7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493</v>
      </c>
      <c r="AA2000" s="11">
        <f t="shared" si="31"/>
        <v>44.8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468</v>
      </c>
      <c r="AA2001" s="11">
        <f t="shared" si="31"/>
        <v>78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664</v>
      </c>
      <c r="AA2003" s="11">
        <f t="shared" si="31"/>
        <v>26.6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520.4</v>
      </c>
      <c r="AA2004" s="11">
        <f t="shared" si="31"/>
        <v>20.8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450</v>
      </c>
      <c r="AA2005" s="11">
        <f t="shared" si="31"/>
        <v>21.4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360</v>
      </c>
      <c r="AA2007" s="11">
        <f t="shared" si="31"/>
        <v>22.5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676.5</v>
      </c>
      <c r="AA2011" s="11">
        <f t="shared" si="31"/>
        <v>338.3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635</v>
      </c>
      <c r="AA2012" s="11">
        <f t="shared" si="31"/>
        <v>25.4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416</v>
      </c>
      <c r="AA2013" s="11">
        <f t="shared" si="31"/>
        <v>14.9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457.8</v>
      </c>
      <c r="AA2016" s="11">
        <f t="shared" si="31"/>
        <v>32.700000000000003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535</v>
      </c>
      <c r="AA2018" s="11">
        <f t="shared" si="31"/>
        <v>21.4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506</v>
      </c>
      <c r="AA2019" s="11">
        <f t="shared" si="31"/>
        <v>56.2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562</v>
      </c>
      <c r="AA2022" s="11">
        <f t="shared" si="31"/>
        <v>281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437</v>
      </c>
      <c r="AA2024" s="11">
        <f t="shared" si="31"/>
        <v>16.8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477</v>
      </c>
      <c r="AA2025" s="11">
        <f t="shared" si="31"/>
        <v>19.100000000000001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493</v>
      </c>
      <c r="AA2026" s="11">
        <f t="shared" si="31"/>
        <v>37.9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468</v>
      </c>
      <c r="AA2028" s="11">
        <f t="shared" si="31"/>
        <v>33.4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664</v>
      </c>
      <c r="AA2029" s="11">
        <f t="shared" si="31"/>
        <v>27.7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520.4</v>
      </c>
      <c r="AA2030" s="11">
        <f t="shared" si="31"/>
        <v>18.600000000000001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450</v>
      </c>
      <c r="AA2031" s="11">
        <f t="shared" si="31"/>
        <v>19.600000000000001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360</v>
      </c>
      <c r="AA2033" s="11">
        <f t="shared" si="31"/>
        <v>22.5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676.5</v>
      </c>
      <c r="AA2036" s="11">
        <f t="shared" si="31"/>
        <v>338.3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635</v>
      </c>
      <c r="AA2037" s="11">
        <f t="shared" si="31"/>
        <v>31.8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416</v>
      </c>
      <c r="AA2038" s="11">
        <f t="shared" si="31"/>
        <v>19.8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589</v>
      </c>
      <c r="AA2039" s="11">
        <f t="shared" si="31"/>
        <v>84.1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457.8</v>
      </c>
      <c r="AA2040" s="11">
        <f t="shared" si="31"/>
        <v>57.2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535</v>
      </c>
      <c r="AA2042" s="11">
        <f t="shared" si="31"/>
        <v>28.2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506</v>
      </c>
      <c r="AA2043" s="11">
        <f t="shared" si="31"/>
        <v>126.5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562</v>
      </c>
      <c r="AA2046" s="11">
        <f t="shared" si="31"/>
        <v>187.3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437</v>
      </c>
      <c r="AA2047" s="11">
        <f t="shared" si="31"/>
        <v>31.2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477</v>
      </c>
      <c r="AA2048" s="11">
        <f t="shared" si="31"/>
        <v>25.1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493</v>
      </c>
      <c r="AA2049" s="11">
        <f t="shared" si="31"/>
        <v>164.3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468</v>
      </c>
      <c r="AA2051" s="11">
        <f t="shared" ref="AA2051:AA2114" si="32">ROUND(IFERROR(Z2051/M2051,0),1)</f>
        <v>117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664</v>
      </c>
      <c r="AA2052" s="11">
        <f t="shared" si="32"/>
        <v>44.3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520.4</v>
      </c>
      <c r="AA2053" s="11">
        <f t="shared" si="32"/>
        <v>17.3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450</v>
      </c>
      <c r="AA2054" s="11">
        <f t="shared" si="32"/>
        <v>22.5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360</v>
      </c>
      <c r="AA2056" s="11">
        <f t="shared" si="32"/>
        <v>22.5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676.5</v>
      </c>
      <c r="AA2059" s="11">
        <f t="shared" si="32"/>
        <v>-338.3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635</v>
      </c>
      <c r="AA2060" s="11">
        <f t="shared" si="32"/>
        <v>26.5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416</v>
      </c>
      <c r="AA2061" s="11">
        <f t="shared" si="32"/>
        <v>18.899999999999999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457.8</v>
      </c>
      <c r="AA2062" s="11">
        <f t="shared" si="32"/>
        <v>30.5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535</v>
      </c>
      <c r="AA2064" s="11">
        <f t="shared" si="32"/>
        <v>23.3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506</v>
      </c>
      <c r="AA2065" s="11">
        <f t="shared" si="32"/>
        <v>126.5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562</v>
      </c>
      <c r="AA2068" s="11">
        <f t="shared" si="32"/>
        <v>140.5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437</v>
      </c>
      <c r="AA2069" s="11">
        <f t="shared" si="32"/>
        <v>21.9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477</v>
      </c>
      <c r="AA2070" s="11">
        <f t="shared" si="32"/>
        <v>25.1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493</v>
      </c>
      <c r="AA2071" s="11">
        <f t="shared" si="32"/>
        <v>41.1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468</v>
      </c>
      <c r="AA2073" s="11">
        <f t="shared" si="32"/>
        <v>58.5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664</v>
      </c>
      <c r="AA2074" s="11">
        <f t="shared" si="32"/>
        <v>55.3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520.4</v>
      </c>
      <c r="AA2075" s="11">
        <f t="shared" si="32"/>
        <v>30.6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450</v>
      </c>
      <c r="AA2076" s="11">
        <f t="shared" si="32"/>
        <v>22.5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360</v>
      </c>
      <c r="AA2078" s="11">
        <f t="shared" si="32"/>
        <v>21.2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676.5</v>
      </c>
      <c r="AA2080" s="11">
        <f t="shared" si="32"/>
        <v>-676.5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635</v>
      </c>
      <c r="AA2081" s="11">
        <f t="shared" si="32"/>
        <v>27.6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416</v>
      </c>
      <c r="AA2082" s="11">
        <f t="shared" si="32"/>
        <v>19.8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457.8</v>
      </c>
      <c r="AA2083" s="11">
        <f t="shared" si="32"/>
        <v>41.6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535</v>
      </c>
      <c r="AA2085" s="11">
        <f t="shared" si="32"/>
        <v>24.3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506</v>
      </c>
      <c r="AA2086" s="11">
        <f t="shared" si="32"/>
        <v>101.2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562</v>
      </c>
      <c r="AA2089" s="11">
        <f t="shared" si="32"/>
        <v>140.5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437</v>
      </c>
      <c r="AA2090" s="11">
        <f t="shared" si="32"/>
        <v>25.7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477</v>
      </c>
      <c r="AA2091" s="11">
        <f t="shared" si="32"/>
        <v>22.7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493</v>
      </c>
      <c r="AA2092" s="11">
        <f t="shared" si="32"/>
        <v>44.8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468</v>
      </c>
      <c r="AA2094" s="11">
        <f t="shared" si="32"/>
        <v>52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664</v>
      </c>
      <c r="AA2095" s="11">
        <f t="shared" si="32"/>
        <v>55.3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520.4</v>
      </c>
      <c r="AA2096" s="11">
        <f t="shared" si="32"/>
        <v>104.1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450</v>
      </c>
      <c r="AA2097" s="11">
        <f t="shared" si="32"/>
        <v>26.5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360</v>
      </c>
      <c r="AA2098" s="11">
        <f t="shared" si="32"/>
        <v>30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676.5</v>
      </c>
      <c r="AA2100" s="11">
        <f t="shared" si="32"/>
        <v>676.5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635</v>
      </c>
      <c r="AA2101" s="11">
        <f t="shared" si="32"/>
        <v>26.5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416</v>
      </c>
      <c r="AA2102" s="11">
        <f t="shared" si="32"/>
        <v>27.7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589</v>
      </c>
      <c r="AA2103" s="11">
        <f t="shared" si="32"/>
        <v>-294.5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457.8</v>
      </c>
      <c r="AA2104" s="11">
        <f t="shared" si="32"/>
        <v>65.400000000000006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535</v>
      </c>
      <c r="AA2105" s="11">
        <f t="shared" si="32"/>
        <v>33.4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506</v>
      </c>
      <c r="AA2106" s="11">
        <f t="shared" si="32"/>
        <v>168.7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562</v>
      </c>
      <c r="AA2108" s="11">
        <f t="shared" si="32"/>
        <v>140.5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437</v>
      </c>
      <c r="AA2109" s="11">
        <f t="shared" si="32"/>
        <v>31.2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477</v>
      </c>
      <c r="AA2110" s="11">
        <f t="shared" si="32"/>
        <v>39.799999999999997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493</v>
      </c>
      <c r="AA2111" s="11">
        <f t="shared" si="32"/>
        <v>246.5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468</v>
      </c>
      <c r="AA2113" s="11">
        <f t="shared" si="32"/>
        <v>117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664</v>
      </c>
      <c r="AA2114" s="11">
        <f t="shared" si="32"/>
        <v>110.7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520.4</v>
      </c>
      <c r="AA2115" s="11">
        <f t="shared" ref="AA2115:AA2178" si="33">ROUND(IFERROR(Z2115/M2115,0),1)</f>
        <v>18.600000000000001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450</v>
      </c>
      <c r="AA2116" s="11">
        <f t="shared" si="33"/>
        <v>45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360</v>
      </c>
      <c r="AA2117" s="11">
        <f t="shared" si="33"/>
        <v>24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676.5</v>
      </c>
      <c r="AA2118" s="11">
        <f t="shared" si="33"/>
        <v>225.5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635</v>
      </c>
      <c r="AA2119" s="11">
        <f t="shared" si="33"/>
        <v>37.4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416</v>
      </c>
      <c r="AA2120" s="11">
        <f t="shared" si="33"/>
        <v>17.3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589</v>
      </c>
      <c r="AA2121" s="11">
        <f t="shared" si="33"/>
        <v>-20.3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457.8</v>
      </c>
      <c r="AA2122" s="11">
        <f t="shared" si="33"/>
        <v>91.6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535</v>
      </c>
      <c r="AA2123" s="11">
        <f t="shared" si="33"/>
        <v>133.80000000000001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506</v>
      </c>
      <c r="AA2124" s="11">
        <f t="shared" si="33"/>
        <v>-29.8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562</v>
      </c>
      <c r="AA2126" s="11">
        <f t="shared" si="33"/>
        <v>-70.3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437</v>
      </c>
      <c r="AA2127" s="11">
        <f t="shared" si="33"/>
        <v>20.8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477</v>
      </c>
      <c r="AA2128" s="11">
        <f t="shared" si="33"/>
        <v>29.8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493</v>
      </c>
      <c r="AA2129" s="11">
        <f t="shared" si="33"/>
        <v>15.9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468</v>
      </c>
      <c r="AA2131" s="11">
        <f t="shared" si="33"/>
        <v>-27.5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664</v>
      </c>
      <c r="AA2132" s="11">
        <f t="shared" si="33"/>
        <v>110.7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520.4</v>
      </c>
      <c r="AA2133" s="11">
        <f t="shared" si="33"/>
        <v>21.7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450</v>
      </c>
      <c r="AA2134" s="11">
        <f t="shared" si="33"/>
        <v>18.8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360</v>
      </c>
      <c r="AA2135" s="11">
        <f t="shared" si="33"/>
        <v>21.2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676.5</v>
      </c>
      <c r="AA2136" s="11">
        <f t="shared" si="33"/>
        <v>96.6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635</v>
      </c>
      <c r="AA2137" s="11">
        <f t="shared" si="33"/>
        <v>35.299999999999997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416</v>
      </c>
      <c r="AA2138" s="11">
        <f t="shared" si="33"/>
        <v>16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589</v>
      </c>
      <c r="AA2139" s="11">
        <f t="shared" si="33"/>
        <v>-22.7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457.8</v>
      </c>
      <c r="AA2140" s="11">
        <f t="shared" si="33"/>
        <v>35.200000000000003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535</v>
      </c>
      <c r="AA2141" s="11">
        <f t="shared" si="33"/>
        <v>35.700000000000003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506</v>
      </c>
      <c r="AA2142" s="11">
        <f t="shared" si="33"/>
        <v>42.2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562</v>
      </c>
      <c r="AA2144" s="11">
        <f t="shared" si="33"/>
        <v>562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437</v>
      </c>
      <c r="AA2145" s="11">
        <f t="shared" si="33"/>
        <v>20.8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477</v>
      </c>
      <c r="AA2146" s="11">
        <f t="shared" si="33"/>
        <v>26.5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493</v>
      </c>
      <c r="AA2147" s="11">
        <f t="shared" si="33"/>
        <v>15.9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468</v>
      </c>
      <c r="AA2148" s="11">
        <f t="shared" si="33"/>
        <v>234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664</v>
      </c>
      <c r="AA2149" s="11">
        <f t="shared" si="33"/>
        <v>94.9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520.4</v>
      </c>
      <c r="AA2150" s="11">
        <f t="shared" si="33"/>
        <v>27.4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450</v>
      </c>
      <c r="AA2151" s="11">
        <f t="shared" si="33"/>
        <v>18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360</v>
      </c>
      <c r="AA2152" s="11">
        <f t="shared" si="33"/>
        <v>17.100000000000001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676.5</v>
      </c>
      <c r="AA2153" s="11">
        <f t="shared" si="33"/>
        <v>225.5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635</v>
      </c>
      <c r="AA2154" s="11">
        <f t="shared" si="33"/>
        <v>35.299999999999997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416</v>
      </c>
      <c r="AA2155" s="11">
        <f t="shared" si="33"/>
        <v>14.9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589</v>
      </c>
      <c r="AA2156" s="11">
        <f t="shared" si="33"/>
        <v>-117.8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457.8</v>
      </c>
      <c r="AA2157" s="11">
        <f t="shared" si="33"/>
        <v>25.4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535</v>
      </c>
      <c r="AA2158" s="11">
        <f t="shared" si="33"/>
        <v>29.7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506</v>
      </c>
      <c r="AA2159" s="11">
        <f t="shared" si="33"/>
        <v>56.2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562</v>
      </c>
      <c r="AA2161" s="11">
        <f t="shared" si="33"/>
        <v>281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437</v>
      </c>
      <c r="AA2162" s="11">
        <f t="shared" si="33"/>
        <v>27.3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477</v>
      </c>
      <c r="AA2163" s="11">
        <f t="shared" si="33"/>
        <v>25.1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493</v>
      </c>
      <c r="AA2164" s="11">
        <f t="shared" si="33"/>
        <v>17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468</v>
      </c>
      <c r="AA2165" s="11">
        <f t="shared" si="33"/>
        <v>66.900000000000006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664</v>
      </c>
      <c r="AA2166" s="11">
        <f t="shared" si="33"/>
        <v>664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520.4</v>
      </c>
      <c r="AA2167" s="11">
        <f t="shared" si="33"/>
        <v>30.6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450</v>
      </c>
      <c r="AA2168" s="11">
        <f t="shared" si="33"/>
        <v>20.5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360</v>
      </c>
      <c r="AA2169" s="11">
        <f t="shared" si="33"/>
        <v>18.899999999999999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676.5</v>
      </c>
      <c r="AA2170" s="11">
        <f t="shared" si="33"/>
        <v>67.7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635</v>
      </c>
      <c r="AA2171" s="11">
        <f t="shared" si="33"/>
        <v>31.8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416</v>
      </c>
      <c r="AA2172" s="11">
        <f t="shared" si="33"/>
        <v>17.3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589</v>
      </c>
      <c r="AA2173" s="11">
        <f t="shared" si="33"/>
        <v>-73.599999999999994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457.8</v>
      </c>
      <c r="AA2174" s="11">
        <f t="shared" si="33"/>
        <v>30.5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535</v>
      </c>
      <c r="AA2175" s="11">
        <f t="shared" si="33"/>
        <v>35.700000000000003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506</v>
      </c>
      <c r="AA2176" s="11">
        <f t="shared" si="33"/>
        <v>84.3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562</v>
      </c>
      <c r="AA2178" s="11">
        <f t="shared" si="33"/>
        <v>281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437</v>
      </c>
      <c r="AA2179" s="11">
        <f t="shared" ref="AA2179:AA2242" si="34">ROUND(IFERROR(Z2179/M2179,0),1)</f>
        <v>19.899999999999999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477</v>
      </c>
      <c r="AA2180" s="11">
        <f t="shared" si="34"/>
        <v>26.5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493</v>
      </c>
      <c r="AA2181" s="11">
        <f t="shared" si="34"/>
        <v>19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468</v>
      </c>
      <c r="AA2182" s="11">
        <f t="shared" si="34"/>
        <v>66.900000000000006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664</v>
      </c>
      <c r="AA2183" s="11">
        <f t="shared" si="34"/>
        <v>664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520.4</v>
      </c>
      <c r="AA2184" s="11">
        <f t="shared" si="34"/>
        <v>65.099999999999994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450</v>
      </c>
      <c r="AA2185" s="11">
        <f t="shared" si="34"/>
        <v>22.5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360</v>
      </c>
      <c r="AA2186" s="11">
        <f t="shared" si="34"/>
        <v>15.7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676.5</v>
      </c>
      <c r="AA2187" s="11">
        <f t="shared" si="34"/>
        <v>37.6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635</v>
      </c>
      <c r="AA2188" s="11">
        <f t="shared" si="34"/>
        <v>48.8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416</v>
      </c>
      <c r="AA2189" s="11">
        <f t="shared" si="34"/>
        <v>17.3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589</v>
      </c>
      <c r="AA2190" s="11">
        <f t="shared" si="34"/>
        <v>-196.3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457.8</v>
      </c>
      <c r="AA2191" s="11">
        <f t="shared" si="34"/>
        <v>57.2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535</v>
      </c>
      <c r="AA2192" s="11">
        <f t="shared" si="34"/>
        <v>33.4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506</v>
      </c>
      <c r="AA2193" s="11">
        <f t="shared" si="34"/>
        <v>-101.2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562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437</v>
      </c>
      <c r="AA2195" s="11">
        <f t="shared" si="34"/>
        <v>15.6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477</v>
      </c>
      <c r="AA2196" s="11">
        <f t="shared" si="34"/>
        <v>16.399999999999999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493</v>
      </c>
      <c r="AA2197" s="11">
        <f t="shared" si="34"/>
        <v>19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468</v>
      </c>
      <c r="AA2198" s="11">
        <f t="shared" si="34"/>
        <v>-8.8000000000000007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664</v>
      </c>
      <c r="AA2199" s="11">
        <f t="shared" si="34"/>
        <v>332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520.4</v>
      </c>
      <c r="AA2200" s="11">
        <f t="shared" si="34"/>
        <v>65.099999999999994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450</v>
      </c>
      <c r="AA2201" s="11">
        <f t="shared" si="34"/>
        <v>18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360</v>
      </c>
      <c r="AA2202" s="11">
        <f t="shared" si="34"/>
        <v>22.5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676.5</v>
      </c>
      <c r="AA2203" s="11">
        <f t="shared" si="34"/>
        <v>-96.6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635</v>
      </c>
      <c r="AA2204" s="11">
        <f t="shared" si="34"/>
        <v>42.3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416</v>
      </c>
      <c r="AA2205" s="11">
        <f t="shared" si="34"/>
        <v>19.8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589</v>
      </c>
      <c r="AA2206" s="11">
        <f t="shared" si="34"/>
        <v>-65.400000000000006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457.8</v>
      </c>
      <c r="AA2207" s="11">
        <f t="shared" si="34"/>
        <v>26.9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535</v>
      </c>
      <c r="AA2208" s="11">
        <f t="shared" si="34"/>
        <v>29.7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506</v>
      </c>
      <c r="AA2209" s="11">
        <f t="shared" si="34"/>
        <v>38.9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562</v>
      </c>
      <c r="AA2210" s="11">
        <f t="shared" si="34"/>
        <v>562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437</v>
      </c>
      <c r="AA2211" s="11">
        <f t="shared" si="34"/>
        <v>16.2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477</v>
      </c>
      <c r="AA2212" s="11">
        <f t="shared" si="34"/>
        <v>22.7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493</v>
      </c>
      <c r="AA2213" s="11">
        <f t="shared" si="34"/>
        <v>22.4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468</v>
      </c>
      <c r="AA2214" s="11">
        <f t="shared" si="34"/>
        <v>-58.5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664</v>
      </c>
      <c r="AA2215" s="11">
        <f t="shared" si="34"/>
        <v>332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520.4</v>
      </c>
      <c r="AA2216" s="11">
        <f t="shared" si="34"/>
        <v>43.4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450</v>
      </c>
      <c r="AA2217" s="11">
        <f t="shared" si="34"/>
        <v>19.600000000000001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360</v>
      </c>
      <c r="AA2218" s="11">
        <f t="shared" si="34"/>
        <v>22.5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635</v>
      </c>
      <c r="AA2219" s="11">
        <f t="shared" si="34"/>
        <v>39.700000000000003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416</v>
      </c>
      <c r="AA2220" s="11">
        <f t="shared" si="34"/>
        <v>17.3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589</v>
      </c>
      <c r="AA2221" s="11">
        <f t="shared" si="34"/>
        <v>-589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457.8</v>
      </c>
      <c r="AA2222" s="11">
        <f t="shared" si="34"/>
        <v>25.4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535</v>
      </c>
      <c r="AA2223" s="11">
        <f t="shared" si="34"/>
        <v>31.5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506</v>
      </c>
      <c r="AA2224" s="11">
        <f t="shared" si="34"/>
        <v>50.6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562</v>
      </c>
      <c r="AA2225" s="11">
        <f t="shared" si="34"/>
        <v>281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437</v>
      </c>
      <c r="AA2226" s="11">
        <f t="shared" si="34"/>
        <v>18.2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477</v>
      </c>
      <c r="AA2227" s="11">
        <f t="shared" si="34"/>
        <v>22.7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493</v>
      </c>
      <c r="AA2228" s="11">
        <f t="shared" si="34"/>
        <v>23.5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626</v>
      </c>
      <c r="AA2229" s="11">
        <f t="shared" si="34"/>
        <v>125.2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836</v>
      </c>
      <c r="AA2230" s="11">
        <f t="shared" si="34"/>
        <v>76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710</v>
      </c>
      <c r="AA2231" s="11">
        <f t="shared" si="34"/>
        <v>18.2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715</v>
      </c>
      <c r="AA2233" s="11">
        <f t="shared" si="34"/>
        <v>31.1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729.8</v>
      </c>
      <c r="AA2234" s="11">
        <f t="shared" si="34"/>
        <v>52.1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629.9</v>
      </c>
      <c r="AA2235" s="11">
        <f t="shared" si="34"/>
        <v>48.5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627</v>
      </c>
      <c r="AA2236" s="11">
        <f t="shared" si="34"/>
        <v>156.80000000000001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616</v>
      </c>
      <c r="AA2238" s="11">
        <f t="shared" si="34"/>
        <v>47.4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564</v>
      </c>
      <c r="AA2242" s="11">
        <f t="shared" si="34"/>
        <v>188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815</v>
      </c>
      <c r="AA2243" s="11">
        <f t="shared" ref="AA2243:AA2306" si="35">ROUND(IFERROR(Z2243/M2243,0),1)</f>
        <v>18.5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578</v>
      </c>
      <c r="AA2244" s="11">
        <f t="shared" si="35"/>
        <v>-144.5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626</v>
      </c>
      <c r="AA2246" s="11">
        <f t="shared" si="35"/>
        <v>44.7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836</v>
      </c>
      <c r="AA2247" s="11">
        <f t="shared" si="35"/>
        <v>64.3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601</v>
      </c>
      <c r="AA2248" s="11">
        <f t="shared" si="35"/>
        <v>40.1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710</v>
      </c>
      <c r="AA2249" s="11">
        <f t="shared" si="35"/>
        <v>25.4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715</v>
      </c>
      <c r="AA2251" s="11">
        <f t="shared" si="35"/>
        <v>27.5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729.8</v>
      </c>
      <c r="AA2253" s="11">
        <f t="shared" si="35"/>
        <v>42.9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629.9</v>
      </c>
      <c r="AA2254" s="11">
        <f t="shared" si="35"/>
        <v>37.1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627</v>
      </c>
      <c r="AA2255" s="11">
        <f t="shared" si="35"/>
        <v>89.6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616</v>
      </c>
      <c r="AA2257" s="11">
        <f t="shared" si="35"/>
        <v>34.200000000000003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564</v>
      </c>
      <c r="AA2260" s="11">
        <f t="shared" si="35"/>
        <v>62.7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815</v>
      </c>
      <c r="AA2261" s="11">
        <f t="shared" si="35"/>
        <v>22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578</v>
      </c>
      <c r="AA2262" s="11">
        <f t="shared" si="35"/>
        <v>-96.3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626</v>
      </c>
      <c r="AA2265" s="11">
        <f t="shared" si="35"/>
        <v>41.7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836</v>
      </c>
      <c r="AA2266" s="11">
        <f t="shared" si="35"/>
        <v>49.2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601</v>
      </c>
      <c r="AA2268" s="11">
        <f t="shared" si="35"/>
        <v>42.9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710</v>
      </c>
      <c r="AA2269" s="11">
        <f t="shared" si="35"/>
        <v>24.5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715</v>
      </c>
      <c r="AA2271" s="11">
        <f t="shared" si="35"/>
        <v>26.5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729.8</v>
      </c>
      <c r="AA2273" s="11">
        <f t="shared" si="35"/>
        <v>91.2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640</v>
      </c>
      <c r="AA2274" s="11">
        <f t="shared" si="35"/>
        <v>45.7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629.9</v>
      </c>
      <c r="AA2275" s="11">
        <f t="shared" si="35"/>
        <v>37.1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627</v>
      </c>
      <c r="AA2276" s="11">
        <f t="shared" si="35"/>
        <v>89.6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616</v>
      </c>
      <c r="AA2278" s="11">
        <f t="shared" si="35"/>
        <v>26.8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564</v>
      </c>
      <c r="AA2281" s="11">
        <f t="shared" si="35"/>
        <v>80.599999999999994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815</v>
      </c>
      <c r="AA2282" s="11">
        <f t="shared" si="35"/>
        <v>34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578</v>
      </c>
      <c r="AA2283" s="11">
        <f t="shared" si="35"/>
        <v>-38.5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626</v>
      </c>
      <c r="AA2286" s="11">
        <f t="shared" si="35"/>
        <v>36.799999999999997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836</v>
      </c>
      <c r="AA2287" s="11">
        <f t="shared" si="35"/>
        <v>49.2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601</v>
      </c>
      <c r="AA2288" s="11">
        <f t="shared" si="35"/>
        <v>23.1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710</v>
      </c>
      <c r="AA2289" s="11">
        <f t="shared" si="35"/>
        <v>29.6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715</v>
      </c>
      <c r="AA2291" s="11">
        <f t="shared" si="35"/>
        <v>20.399999999999999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729.8</v>
      </c>
      <c r="AA2293" s="11">
        <f t="shared" si="35"/>
        <v>81.099999999999994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640</v>
      </c>
      <c r="AA2294" s="11">
        <f t="shared" si="35"/>
        <v>80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629.9</v>
      </c>
      <c r="AA2295" s="11">
        <f t="shared" si="35"/>
        <v>39.4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627</v>
      </c>
      <c r="AA2296" s="11">
        <f t="shared" si="35"/>
        <v>89.6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616</v>
      </c>
      <c r="AA2298" s="11">
        <f t="shared" si="35"/>
        <v>14.7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564</v>
      </c>
      <c r="AA2301" s="11">
        <f t="shared" si="35"/>
        <v>37.6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815</v>
      </c>
      <c r="AA2302" s="11">
        <f t="shared" si="35"/>
        <v>45.3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578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616</v>
      </c>
      <c r="AA2306" s="11">
        <f t="shared" si="35"/>
        <v>68.400000000000006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626</v>
      </c>
      <c r="AA2307" s="11">
        <f t="shared" ref="AA2307:AA2370" si="36">ROUND(IFERROR(Z2307/M2307,0),1)</f>
        <v>313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836</v>
      </c>
      <c r="AA2308" s="11">
        <f t="shared" si="36"/>
        <v>139.30000000000001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601</v>
      </c>
      <c r="AA2309" s="11">
        <f t="shared" si="36"/>
        <v>54.6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710</v>
      </c>
      <c r="AA2310" s="11">
        <f t="shared" si="36"/>
        <v>54.6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715</v>
      </c>
      <c r="AA2312" s="11">
        <f t="shared" si="36"/>
        <v>238.3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729.8</v>
      </c>
      <c r="AA2314" s="11">
        <f t="shared" si="36"/>
        <v>182.5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640</v>
      </c>
      <c r="AA2315" s="11">
        <f t="shared" si="36"/>
        <v>80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629.9</v>
      </c>
      <c r="AA2316" s="11">
        <f t="shared" si="36"/>
        <v>70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627</v>
      </c>
      <c r="AA2317" s="11">
        <f t="shared" si="36"/>
        <v>-29.9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616</v>
      </c>
      <c r="AA2319" s="11">
        <f t="shared" si="36"/>
        <v>51.3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564</v>
      </c>
      <c r="AA2322" s="11">
        <f t="shared" si="36"/>
        <v>-26.9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815</v>
      </c>
      <c r="AA2323" s="11">
        <f t="shared" si="36"/>
        <v>-47.9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578</v>
      </c>
      <c r="AA2324" s="11">
        <f t="shared" si="36"/>
        <v>13.4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616</v>
      </c>
      <c r="AA2327" s="11">
        <f t="shared" si="36"/>
        <v>616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626</v>
      </c>
      <c r="AA2328" s="11">
        <f t="shared" si="36"/>
        <v>69.599999999999994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836</v>
      </c>
      <c r="AA2329" s="11">
        <f t="shared" si="36"/>
        <v>104.5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601</v>
      </c>
      <c r="AA2330" s="11">
        <f t="shared" si="36"/>
        <v>75.099999999999994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710</v>
      </c>
      <c r="AA2331" s="11">
        <f t="shared" si="36"/>
        <v>44.4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715</v>
      </c>
      <c r="AA2333" s="11">
        <f t="shared" si="36"/>
        <v>59.6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729.8</v>
      </c>
      <c r="AA2335" s="11">
        <f t="shared" si="36"/>
        <v>66.3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640</v>
      </c>
      <c r="AA2336" s="11">
        <f t="shared" si="36"/>
        <v>106.7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629.9</v>
      </c>
      <c r="AA2337" s="11">
        <f t="shared" si="36"/>
        <v>52.5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627</v>
      </c>
      <c r="AA2338" s="11">
        <f t="shared" si="36"/>
        <v>-78.400000000000006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616</v>
      </c>
      <c r="AA2340" s="11">
        <f t="shared" si="36"/>
        <v>30.8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564</v>
      </c>
      <c r="AA2343" s="11">
        <f t="shared" si="36"/>
        <v>94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815</v>
      </c>
      <c r="AA2344" s="11">
        <f t="shared" si="36"/>
        <v>163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578</v>
      </c>
      <c r="AA2345" s="11">
        <f t="shared" si="36"/>
        <v>23.1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616</v>
      </c>
      <c r="AA2348" s="11">
        <f t="shared" si="36"/>
        <v>16.600000000000001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626</v>
      </c>
      <c r="AA2349" s="11">
        <f t="shared" si="36"/>
        <v>78.3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836</v>
      </c>
      <c r="AA2350" s="11">
        <f t="shared" si="36"/>
        <v>167.2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601</v>
      </c>
      <c r="AA2351" s="11">
        <f t="shared" si="36"/>
        <v>100.2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710</v>
      </c>
      <c r="AA2352" s="11">
        <f t="shared" si="36"/>
        <v>59.2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715</v>
      </c>
      <c r="AA2354" s="11">
        <f t="shared" si="36"/>
        <v>79.400000000000006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729.8</v>
      </c>
      <c r="AA2356" s="11">
        <f t="shared" si="36"/>
        <v>81.099999999999994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640</v>
      </c>
      <c r="AA2357" s="11">
        <f t="shared" si="36"/>
        <v>45.7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629.9</v>
      </c>
      <c r="AA2358" s="11">
        <f t="shared" si="36"/>
        <v>57.3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627</v>
      </c>
      <c r="AA2359" s="11">
        <f t="shared" si="36"/>
        <v>-104.5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616</v>
      </c>
      <c r="AA2361" s="11">
        <f t="shared" si="36"/>
        <v>24.6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564</v>
      </c>
      <c r="AA2364" s="11">
        <f t="shared" si="36"/>
        <v>188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815</v>
      </c>
      <c r="AA2365" s="11">
        <f t="shared" si="36"/>
        <v>815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578</v>
      </c>
      <c r="AA2366" s="11">
        <f t="shared" si="36"/>
        <v>36.1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616</v>
      </c>
      <c r="AA2369" s="11">
        <f t="shared" si="36"/>
        <v>18.100000000000001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626</v>
      </c>
      <c r="AA2370" s="11">
        <f t="shared" si="36"/>
        <v>62.6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836</v>
      </c>
      <c r="AA2371" s="11">
        <f t="shared" ref="AA2371:AA2434" si="37">ROUND(IFERROR(Z2371/M2371,0),1)</f>
        <v>104.5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601</v>
      </c>
      <c r="AA2372" s="11">
        <f t="shared" si="37"/>
        <v>85.9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710</v>
      </c>
      <c r="AA2373" s="11">
        <f t="shared" si="37"/>
        <v>64.5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715</v>
      </c>
      <c r="AA2375" s="11">
        <f t="shared" si="37"/>
        <v>26.5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729.8</v>
      </c>
      <c r="AA2377" s="11">
        <f t="shared" si="37"/>
        <v>60.8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640</v>
      </c>
      <c r="AA2378" s="11">
        <f t="shared" si="37"/>
        <v>40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629.9</v>
      </c>
      <c r="AA2379" s="11">
        <f t="shared" si="37"/>
        <v>57.3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627</v>
      </c>
      <c r="AA2380" s="11">
        <f t="shared" si="37"/>
        <v>313.5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616</v>
      </c>
      <c r="AA2382" s="11">
        <f t="shared" si="37"/>
        <v>51.3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564</v>
      </c>
      <c r="AA2385" s="11">
        <f t="shared" si="37"/>
        <v>94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815</v>
      </c>
      <c r="AA2386" s="11">
        <f t="shared" si="37"/>
        <v>815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578</v>
      </c>
      <c r="AA2387" s="11">
        <f t="shared" si="37"/>
        <v>38.5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616</v>
      </c>
      <c r="AA2390" s="11">
        <f t="shared" si="37"/>
        <v>26.8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626</v>
      </c>
      <c r="AA2391" s="11">
        <f t="shared" si="37"/>
        <v>156.5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836</v>
      </c>
      <c r="AA2392" s="11">
        <f t="shared" si="37"/>
        <v>167.2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601</v>
      </c>
      <c r="AA2393" s="11">
        <f t="shared" si="37"/>
        <v>100.2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710</v>
      </c>
      <c r="AA2394" s="11">
        <f t="shared" si="37"/>
        <v>37.4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715</v>
      </c>
      <c r="AA2396" s="11">
        <f t="shared" si="37"/>
        <v>102.1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729.8</v>
      </c>
      <c r="AA2398" s="11">
        <f t="shared" si="37"/>
        <v>146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640</v>
      </c>
      <c r="AA2399" s="11">
        <f t="shared" si="37"/>
        <v>106.7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629.9</v>
      </c>
      <c r="AA2400" s="11">
        <f t="shared" si="37"/>
        <v>70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627</v>
      </c>
      <c r="AA2401" s="11">
        <f t="shared" si="37"/>
        <v>18.399999999999999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616</v>
      </c>
      <c r="AA2403" s="11">
        <f t="shared" si="37"/>
        <v>51.3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564</v>
      </c>
      <c r="AA2405" s="11">
        <f t="shared" si="37"/>
        <v>-70.5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815</v>
      </c>
      <c r="AA2406" s="11">
        <f t="shared" si="37"/>
        <v>135.80000000000001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578</v>
      </c>
      <c r="AA2407" s="11">
        <f t="shared" si="37"/>
        <v>289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616</v>
      </c>
      <c r="AA2410" s="11">
        <f t="shared" si="37"/>
        <v>56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626</v>
      </c>
      <c r="AA2411" s="11">
        <f t="shared" si="37"/>
        <v>89.4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836</v>
      </c>
      <c r="AA2412" s="11">
        <f t="shared" si="37"/>
        <v>104.5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601</v>
      </c>
      <c r="AA2413" s="11">
        <f t="shared" si="37"/>
        <v>75.099999999999994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710</v>
      </c>
      <c r="AA2414" s="11">
        <f t="shared" si="37"/>
        <v>50.7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715</v>
      </c>
      <c r="AA2416" s="11">
        <f t="shared" si="37"/>
        <v>44.7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729.8</v>
      </c>
      <c r="AA2418" s="11">
        <f t="shared" si="37"/>
        <v>243.3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640</v>
      </c>
      <c r="AA2419" s="11">
        <f t="shared" si="37"/>
        <v>37.6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629.9</v>
      </c>
      <c r="AA2420" s="11">
        <f t="shared" si="37"/>
        <v>63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627</v>
      </c>
      <c r="AA2421" s="11">
        <f t="shared" si="37"/>
        <v>78.400000000000006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616</v>
      </c>
      <c r="AA2423" s="11">
        <f t="shared" si="37"/>
        <v>44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564</v>
      </c>
      <c r="AA2425" s="11">
        <f t="shared" si="37"/>
        <v>564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815</v>
      </c>
      <c r="AA2426" s="11">
        <f t="shared" si="37"/>
        <v>58.2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578</v>
      </c>
      <c r="AA2427" s="11">
        <f t="shared" si="37"/>
        <v>64.2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616</v>
      </c>
      <c r="AA2430" s="11">
        <f t="shared" si="37"/>
        <v>308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626</v>
      </c>
      <c r="AA2431" s="11">
        <f t="shared" si="37"/>
        <v>125.2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836</v>
      </c>
      <c r="AA2432" s="11">
        <f t="shared" si="37"/>
        <v>167.2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601</v>
      </c>
      <c r="AA2433" s="11">
        <f t="shared" si="37"/>
        <v>66.8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710</v>
      </c>
      <c r="AA2434" s="11">
        <f t="shared" si="37"/>
        <v>50.7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715</v>
      </c>
      <c r="AA2436" s="11">
        <f t="shared" si="38"/>
        <v>47.7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729.8</v>
      </c>
      <c r="AA2438" s="11">
        <f t="shared" si="38"/>
        <v>104.3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640</v>
      </c>
      <c r="AA2439" s="11">
        <f t="shared" si="38"/>
        <v>80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629.9</v>
      </c>
      <c r="AA2440" s="11">
        <f t="shared" si="38"/>
        <v>63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627</v>
      </c>
      <c r="AA2441" s="11">
        <f t="shared" si="38"/>
        <v>125.4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616</v>
      </c>
      <c r="AA2443" s="11">
        <f t="shared" si="38"/>
        <v>38.5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564</v>
      </c>
      <c r="AA2445" s="11">
        <f t="shared" si="38"/>
        <v>141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815</v>
      </c>
      <c r="AA2446" s="11">
        <f t="shared" si="38"/>
        <v>81.5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578</v>
      </c>
      <c r="AA2447" s="11">
        <f t="shared" si="38"/>
        <v>44.5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616</v>
      </c>
      <c r="AA2450" s="11">
        <f t="shared" si="38"/>
        <v>205.3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626</v>
      </c>
      <c r="AA2451" s="11">
        <f t="shared" si="38"/>
        <v>62.6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836</v>
      </c>
      <c r="AA2452" s="11">
        <f t="shared" si="38"/>
        <v>44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601</v>
      </c>
      <c r="AA2453" s="11">
        <f t="shared" si="38"/>
        <v>60.1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710</v>
      </c>
      <c r="AA2454" s="11">
        <f t="shared" si="38"/>
        <v>44.4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715</v>
      </c>
      <c r="AA2455" s="11">
        <f t="shared" si="38"/>
        <v>29.8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729.8</v>
      </c>
      <c r="AA2457" s="11">
        <f t="shared" si="38"/>
        <v>42.9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640</v>
      </c>
      <c r="AA2458" s="11">
        <f t="shared" si="38"/>
        <v>29.1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2049</v>
      </c>
      <c r="AA2459" s="11">
        <f t="shared" si="38"/>
        <v>341.5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629.9</v>
      </c>
      <c r="AA2460" s="11">
        <f t="shared" si="38"/>
        <v>57.3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627</v>
      </c>
      <c r="AA2461" s="11">
        <f t="shared" si="38"/>
        <v>156.80000000000001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616</v>
      </c>
      <c r="AA2463" s="11">
        <f t="shared" si="38"/>
        <v>38.5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564</v>
      </c>
      <c r="AA2465" s="11">
        <f t="shared" si="38"/>
        <v>70.5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815</v>
      </c>
      <c r="AA2466" s="11">
        <f t="shared" si="38"/>
        <v>101.9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578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616</v>
      </c>
      <c r="AA2470" s="11">
        <f t="shared" si="38"/>
        <v>308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626</v>
      </c>
      <c r="AA2471" s="11">
        <f t="shared" si="38"/>
        <v>44.7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836</v>
      </c>
      <c r="AA2472" s="11">
        <f t="shared" si="38"/>
        <v>139.30000000000001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601</v>
      </c>
      <c r="AA2473" s="11">
        <f t="shared" si="38"/>
        <v>75.099999999999994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710</v>
      </c>
      <c r="AA2474" s="11">
        <f t="shared" si="38"/>
        <v>50.7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715</v>
      </c>
      <c r="AA2475" s="11">
        <f t="shared" si="38"/>
        <v>59.6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729.8</v>
      </c>
      <c r="AA2477" s="11">
        <f t="shared" si="38"/>
        <v>52.1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640</v>
      </c>
      <c r="AA2478" s="11">
        <f t="shared" si="38"/>
        <v>106.7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629.9</v>
      </c>
      <c r="AA2479" s="11">
        <f t="shared" si="38"/>
        <v>45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627</v>
      </c>
      <c r="AA2480" s="11">
        <f t="shared" si="38"/>
        <v>313.5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616</v>
      </c>
      <c r="AA2482" s="11">
        <f t="shared" si="38"/>
        <v>41.1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564</v>
      </c>
      <c r="AA2484" s="11">
        <f t="shared" si="38"/>
        <v>-112.8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815</v>
      </c>
      <c r="AA2485" s="11">
        <f t="shared" si="38"/>
        <v>90.6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578</v>
      </c>
      <c r="AA2486" s="11">
        <f t="shared" si="38"/>
        <v>192.7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616</v>
      </c>
      <c r="AA2488" s="11">
        <f t="shared" si="38"/>
        <v>-308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626</v>
      </c>
      <c r="AA2489" s="11">
        <f t="shared" si="38"/>
        <v>56.9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836</v>
      </c>
      <c r="AA2490" s="11">
        <f t="shared" si="38"/>
        <v>55.7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601</v>
      </c>
      <c r="AA2491" s="11">
        <f t="shared" si="38"/>
        <v>60.1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710</v>
      </c>
      <c r="AA2492" s="11">
        <f t="shared" si="38"/>
        <v>39.4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715</v>
      </c>
      <c r="AA2493" s="11">
        <f t="shared" si="38"/>
        <v>89.4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729.8</v>
      </c>
      <c r="AA2495" s="11">
        <f t="shared" si="38"/>
        <v>20.9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640</v>
      </c>
      <c r="AA2496" s="11">
        <f t="shared" si="38"/>
        <v>320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2049</v>
      </c>
      <c r="AA2497" s="11">
        <f t="shared" si="38"/>
        <v>97.6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629.9</v>
      </c>
      <c r="AA2498" s="11">
        <f t="shared" si="38"/>
        <v>52.5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627</v>
      </c>
      <c r="AA2499" s="11">
        <f t="shared" ref="AA2499:AA2562" si="39">ROUND(IFERROR(Z2499/M2499,0),1)</f>
        <v>-125.4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616</v>
      </c>
      <c r="AA2501" s="11">
        <f t="shared" si="39"/>
        <v>38.5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564</v>
      </c>
      <c r="AA2503" s="11">
        <f t="shared" si="39"/>
        <v>37.6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815</v>
      </c>
      <c r="AA2504" s="11">
        <f t="shared" si="39"/>
        <v>58.2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578</v>
      </c>
      <c r="AA2505" s="11">
        <f t="shared" si="39"/>
        <v>52.5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616</v>
      </c>
      <c r="AA2507" s="11">
        <f t="shared" si="39"/>
        <v>-61.6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626</v>
      </c>
      <c r="AA2508" s="11">
        <f t="shared" si="39"/>
        <v>56.9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836</v>
      </c>
      <c r="AA2509" s="11">
        <f t="shared" si="39"/>
        <v>46.4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601</v>
      </c>
      <c r="AA2510" s="11">
        <f t="shared" si="39"/>
        <v>66.8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710</v>
      </c>
      <c r="AA2511" s="11">
        <f t="shared" si="39"/>
        <v>47.3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715</v>
      </c>
      <c r="AA2512" s="11">
        <f t="shared" si="39"/>
        <v>71.5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729.8</v>
      </c>
      <c r="AA2514" s="11">
        <f t="shared" si="39"/>
        <v>23.5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2049</v>
      </c>
      <c r="AA2515" s="11">
        <f t="shared" si="39"/>
        <v>107.8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629.9</v>
      </c>
      <c r="AA2516" s="11">
        <f t="shared" si="39"/>
        <v>48.5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627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616</v>
      </c>
      <c r="AA2519" s="11">
        <f t="shared" si="39"/>
        <v>41.1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564</v>
      </c>
      <c r="AA2521" s="11">
        <f t="shared" si="39"/>
        <v>56.4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815</v>
      </c>
      <c r="AA2522" s="11">
        <f t="shared" si="39"/>
        <v>74.099999999999994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578</v>
      </c>
      <c r="AA2523" s="11">
        <f t="shared" si="39"/>
        <v>57.8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616</v>
      </c>
      <c r="AA2525" s="11">
        <f t="shared" si="39"/>
        <v>34.200000000000003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626</v>
      </c>
      <c r="AA2526" s="11">
        <f t="shared" si="39"/>
        <v>62.6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836</v>
      </c>
      <c r="AA2527" s="11">
        <f t="shared" si="39"/>
        <v>64.3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601</v>
      </c>
      <c r="AA2528" s="11">
        <f t="shared" si="39"/>
        <v>75.099999999999994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710</v>
      </c>
      <c r="AA2529" s="11">
        <f t="shared" si="39"/>
        <v>64.5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715</v>
      </c>
      <c r="AA2530" s="11">
        <f t="shared" si="39"/>
        <v>51.1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729.8</v>
      </c>
      <c r="AA2532" s="11">
        <f t="shared" si="39"/>
        <v>21.5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640</v>
      </c>
      <c r="AA2533" s="11">
        <f t="shared" si="39"/>
        <v>106.7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2049</v>
      </c>
      <c r="AA2534" s="11">
        <f t="shared" si="39"/>
        <v>128.1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629.9</v>
      </c>
      <c r="AA2535" s="11">
        <f t="shared" si="39"/>
        <v>78.7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627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616</v>
      </c>
      <c r="AA2538" s="11">
        <f t="shared" si="39"/>
        <v>44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564</v>
      </c>
      <c r="AA2540" s="11">
        <f t="shared" si="39"/>
        <v>56.4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815</v>
      </c>
      <c r="AA2541" s="11">
        <f t="shared" si="39"/>
        <v>271.7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578</v>
      </c>
      <c r="AA2542" s="11">
        <f t="shared" si="39"/>
        <v>82.6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616</v>
      </c>
      <c r="AA2544" s="11">
        <f t="shared" si="39"/>
        <v>32.4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626</v>
      </c>
      <c r="AA2545" s="11">
        <f t="shared" si="39"/>
        <v>156.5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836</v>
      </c>
      <c r="AA2546" s="11">
        <f t="shared" si="39"/>
        <v>55.7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601</v>
      </c>
      <c r="AA2547" s="11">
        <f t="shared" si="39"/>
        <v>54.6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710</v>
      </c>
      <c r="AA2548" s="11">
        <f t="shared" si="39"/>
        <v>17.8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715</v>
      </c>
      <c r="AA2549" s="11">
        <f t="shared" si="39"/>
        <v>119.2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729.8</v>
      </c>
      <c r="AA2551" s="11">
        <f t="shared" si="39"/>
        <v>29.2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640</v>
      </c>
      <c r="AA2552" s="11">
        <f t="shared" si="39"/>
        <v>320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2049</v>
      </c>
      <c r="AA2553" s="11">
        <f t="shared" si="39"/>
        <v>-107.8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629.9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627</v>
      </c>
      <c r="AA2555" s="11">
        <f t="shared" si="39"/>
        <v>-52.3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616</v>
      </c>
      <c r="AA2557" s="11">
        <f t="shared" si="39"/>
        <v>88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564</v>
      </c>
      <c r="AA2559" s="11">
        <f t="shared" si="39"/>
        <v>56.4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815</v>
      </c>
      <c r="AA2560" s="11">
        <f t="shared" si="39"/>
        <v>27.2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578</v>
      </c>
      <c r="AA2561" s="11">
        <f t="shared" si="39"/>
        <v>-144.5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616</v>
      </c>
      <c r="AA2563" s="11">
        <f t="shared" ref="AA2563:AA2626" si="40">ROUND(IFERROR(Z2563/M2563,0),1)</f>
        <v>61.6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626</v>
      </c>
      <c r="AA2564" s="11">
        <f t="shared" si="40"/>
        <v>56.9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836</v>
      </c>
      <c r="AA2565" s="11">
        <f t="shared" si="40"/>
        <v>64.3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601</v>
      </c>
      <c r="AA2566" s="11">
        <f t="shared" si="40"/>
        <v>75.099999999999994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710</v>
      </c>
      <c r="AA2567" s="11">
        <f t="shared" si="40"/>
        <v>29.6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715</v>
      </c>
      <c r="AA2568" s="11">
        <f t="shared" si="40"/>
        <v>-65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729.8</v>
      </c>
      <c r="AA2570" s="11">
        <f t="shared" si="40"/>
        <v>31.7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640</v>
      </c>
      <c r="AA2571" s="11">
        <f t="shared" si="40"/>
        <v>213.3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2049</v>
      </c>
      <c r="AA2572" s="11">
        <f t="shared" si="40"/>
        <v>-683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629.9</v>
      </c>
      <c r="AA2573" s="11">
        <f t="shared" si="40"/>
        <v>30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627</v>
      </c>
      <c r="AA2574" s="11">
        <f t="shared" si="40"/>
        <v>89.6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616</v>
      </c>
      <c r="AA2576" s="11">
        <f t="shared" si="40"/>
        <v>47.4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564</v>
      </c>
      <c r="AA2578" s="11">
        <f t="shared" si="40"/>
        <v>282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815</v>
      </c>
      <c r="AA2579" s="11">
        <f t="shared" si="40"/>
        <v>20.9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578</v>
      </c>
      <c r="AA2580" s="11">
        <f t="shared" si="40"/>
        <v>-24.1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616</v>
      </c>
      <c r="AA2582" s="11">
        <f t="shared" si="40"/>
        <v>77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626</v>
      </c>
      <c r="AA2583" s="11">
        <f t="shared" si="40"/>
        <v>56.9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836</v>
      </c>
      <c r="AA2584" s="11">
        <f t="shared" si="40"/>
        <v>36.299999999999997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601</v>
      </c>
      <c r="AA2585" s="11">
        <f t="shared" si="40"/>
        <v>50.1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710</v>
      </c>
      <c r="AA2586" s="11">
        <f t="shared" si="40"/>
        <v>30.9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715</v>
      </c>
      <c r="AA2587" s="11">
        <f t="shared" si="40"/>
        <v>238.3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729.8</v>
      </c>
      <c r="AA2589" s="11">
        <f t="shared" si="40"/>
        <v>14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640</v>
      </c>
      <c r="AA2590" s="11">
        <f t="shared" si="40"/>
        <v>640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2049</v>
      </c>
      <c r="AA2591" s="11">
        <f t="shared" si="40"/>
        <v>1024.5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629.9</v>
      </c>
      <c r="AA2592" s="11">
        <f t="shared" si="40"/>
        <v>42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627</v>
      </c>
      <c r="AA2593" s="11">
        <f t="shared" si="40"/>
        <v>104.5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616</v>
      </c>
      <c r="AA2595" s="11">
        <f t="shared" si="40"/>
        <v>51.3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564</v>
      </c>
      <c r="AA2597" s="11">
        <f t="shared" si="40"/>
        <v>40.299999999999997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815</v>
      </c>
      <c r="AA2598" s="11">
        <f t="shared" si="40"/>
        <v>19.399999999999999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578</v>
      </c>
      <c r="AA2599" s="11">
        <f t="shared" si="40"/>
        <v>52.5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616</v>
      </c>
      <c r="AA2600" s="11">
        <f t="shared" si="40"/>
        <v>308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626</v>
      </c>
      <c r="AA2601" s="11">
        <f t="shared" si="40"/>
        <v>52.2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836</v>
      </c>
      <c r="AA2602" s="11">
        <f t="shared" si="40"/>
        <v>39.799999999999997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601</v>
      </c>
      <c r="AA2603" s="11">
        <f t="shared" si="40"/>
        <v>50.1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710</v>
      </c>
      <c r="AA2604" s="11">
        <f t="shared" si="40"/>
        <v>37.4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715</v>
      </c>
      <c r="AA2605" s="11">
        <f t="shared" si="40"/>
        <v>65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729.8</v>
      </c>
      <c r="AA2606" s="11">
        <f t="shared" si="40"/>
        <v>12.4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640</v>
      </c>
      <c r="AA2607" s="11">
        <f t="shared" si="40"/>
        <v>160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2049</v>
      </c>
      <c r="AA2608" s="11">
        <f t="shared" si="40"/>
        <v>409.8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629.9</v>
      </c>
      <c r="AA2609" s="11">
        <f t="shared" si="40"/>
        <v>48.5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627</v>
      </c>
      <c r="AA2610" s="11">
        <f t="shared" si="40"/>
        <v>125.4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616</v>
      </c>
      <c r="AA2611" s="11">
        <f t="shared" si="40"/>
        <v>47.4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564</v>
      </c>
      <c r="AA2612" s="11">
        <f t="shared" si="40"/>
        <v>37.6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815</v>
      </c>
      <c r="AA2613" s="11">
        <f t="shared" si="40"/>
        <v>35.4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578</v>
      </c>
      <c r="AA2614" s="11">
        <f t="shared" si="40"/>
        <v>57.8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616</v>
      </c>
      <c r="AA2615" s="11">
        <f t="shared" si="40"/>
        <v>616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626</v>
      </c>
      <c r="AA2616" s="11">
        <f t="shared" si="40"/>
        <v>104.3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836</v>
      </c>
      <c r="AA2617" s="11">
        <f t="shared" si="40"/>
        <v>25.3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601</v>
      </c>
      <c r="AA2618" s="11">
        <f t="shared" si="40"/>
        <v>85.9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710</v>
      </c>
      <c r="AA2619" s="11">
        <f t="shared" si="40"/>
        <v>41.8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715</v>
      </c>
      <c r="AA2620" s="11">
        <f t="shared" si="40"/>
        <v>37.6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729.8</v>
      </c>
      <c r="AA2621" s="11">
        <f t="shared" si="40"/>
        <v>60.8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640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2049</v>
      </c>
      <c r="AA2623" s="11">
        <f t="shared" si="40"/>
        <v>683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629.9</v>
      </c>
      <c r="AA2624" s="11">
        <f t="shared" si="40"/>
        <v>629.9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627</v>
      </c>
      <c r="AA2625" s="11">
        <f t="shared" si="40"/>
        <v>36.9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616</v>
      </c>
      <c r="AA2626" s="11">
        <f t="shared" si="40"/>
        <v>51.3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564</v>
      </c>
      <c r="AA2627" s="11">
        <f t="shared" ref="AA2627:AA2690" si="41">ROUND(IFERROR(Z2627/M2627,0),1)</f>
        <v>56.4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815</v>
      </c>
      <c r="AA2628" s="11">
        <f t="shared" si="41"/>
        <v>101.9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578</v>
      </c>
      <c r="AA2629" s="11">
        <f t="shared" si="41"/>
        <v>10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616</v>
      </c>
      <c r="AA2630" s="11">
        <f t="shared" si="41"/>
        <v>308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626</v>
      </c>
      <c r="AA2631" s="11">
        <f t="shared" si="41"/>
        <v>78.3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836</v>
      </c>
      <c r="AA2632" s="11">
        <f t="shared" si="41"/>
        <v>49.2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601</v>
      </c>
      <c r="AA2633" s="11">
        <f t="shared" si="41"/>
        <v>85.9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710</v>
      </c>
      <c r="AA2634" s="11">
        <f t="shared" si="41"/>
        <v>44.4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715</v>
      </c>
      <c r="AA2635" s="11">
        <f t="shared" si="41"/>
        <v>71.5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729.8</v>
      </c>
      <c r="AA2636" s="11">
        <f t="shared" si="41"/>
        <v>66.3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640</v>
      </c>
      <c r="AA2637" s="11">
        <f t="shared" si="41"/>
        <v>320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2049</v>
      </c>
      <c r="AA2638" s="11">
        <f t="shared" si="41"/>
        <v>157.6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629.9</v>
      </c>
      <c r="AA2639" s="11">
        <f t="shared" si="41"/>
        <v>105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627</v>
      </c>
      <c r="AA2640" s="11">
        <f t="shared" si="41"/>
        <v>104.5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616</v>
      </c>
      <c r="AA2641" s="11">
        <f t="shared" si="41"/>
        <v>61.6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564</v>
      </c>
      <c r="AA2642" s="11">
        <f t="shared" si="41"/>
        <v>112.8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815</v>
      </c>
      <c r="AA2643" s="11">
        <f t="shared" si="41"/>
        <v>203.8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578</v>
      </c>
      <c r="AA2644" s="11">
        <f t="shared" si="41"/>
        <v>17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616</v>
      </c>
      <c r="AA2645" s="11">
        <f t="shared" si="41"/>
        <v>308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626</v>
      </c>
      <c r="AA2646" s="11">
        <f t="shared" si="41"/>
        <v>104.3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836</v>
      </c>
      <c r="AA2647" s="11">
        <f t="shared" si="41"/>
        <v>52.3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601</v>
      </c>
      <c r="AA2648" s="11">
        <f t="shared" si="41"/>
        <v>100.2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710</v>
      </c>
      <c r="AA2649" s="11">
        <f t="shared" si="41"/>
        <v>47.3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715</v>
      </c>
      <c r="AA2650" s="11">
        <f t="shared" si="41"/>
        <v>71.5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729.8</v>
      </c>
      <c r="AA2651" s="11">
        <f t="shared" si="41"/>
        <v>66.3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2049</v>
      </c>
      <c r="AA2652" s="11">
        <f t="shared" si="41"/>
        <v>227.7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629.9</v>
      </c>
      <c r="AA2653" s="11">
        <f t="shared" si="41"/>
        <v>105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627</v>
      </c>
      <c r="AA2654" s="11">
        <f t="shared" si="41"/>
        <v>313.5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616</v>
      </c>
      <c r="AA2655" s="11">
        <f t="shared" si="41"/>
        <v>61.6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564</v>
      </c>
      <c r="AA2656" s="11">
        <f t="shared" si="41"/>
        <v>112.8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815</v>
      </c>
      <c r="AA2657" s="11">
        <f t="shared" si="41"/>
        <v>54.3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578</v>
      </c>
      <c r="AA2658" s="11">
        <f t="shared" si="41"/>
        <v>23.1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616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375.1</v>
      </c>
      <c r="AA2660" s="11">
        <f t="shared" si="41"/>
        <v>20.8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233</v>
      </c>
      <c r="AA2662" s="11">
        <f t="shared" si="41"/>
        <v>14.6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682</v>
      </c>
      <c r="AA2663" s="11">
        <f t="shared" si="41"/>
        <v>25.3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236.5</v>
      </c>
      <c r="AA2664" s="11">
        <f t="shared" si="41"/>
        <v>10.8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242</v>
      </c>
      <c r="AA2665" s="11">
        <f t="shared" si="41"/>
        <v>12.7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206</v>
      </c>
      <c r="AA2666" s="11">
        <f t="shared" si="41"/>
        <v>10.8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233</v>
      </c>
      <c r="AA2668" s="11">
        <f t="shared" si="41"/>
        <v>11.1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630</v>
      </c>
      <c r="AA2670" s="11">
        <f t="shared" si="41"/>
        <v>28.6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268</v>
      </c>
      <c r="AA2671" s="11">
        <f t="shared" si="41"/>
        <v>11.7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487</v>
      </c>
      <c r="AA2674" s="11">
        <f t="shared" si="41"/>
        <v>12.5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236.9</v>
      </c>
      <c r="AA2675" s="11">
        <f t="shared" si="41"/>
        <v>11.8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276</v>
      </c>
      <c r="AA2676" s="11">
        <f t="shared" si="41"/>
        <v>13.8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328</v>
      </c>
      <c r="AA2677" s="11">
        <f t="shared" si="41"/>
        <v>16.399999999999999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420.2</v>
      </c>
      <c r="AA2678" s="11">
        <f t="shared" si="41"/>
        <v>24.7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314.39999999999998</v>
      </c>
      <c r="AA2679" s="11">
        <f t="shared" si="41"/>
        <v>12.1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699</v>
      </c>
      <c r="AA2680" s="11">
        <f t="shared" si="41"/>
        <v>29.1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226.1</v>
      </c>
      <c r="AA2683" s="11">
        <f t="shared" si="41"/>
        <v>11.3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375.1</v>
      </c>
      <c r="AA2685" s="11">
        <f t="shared" si="41"/>
        <v>-125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233</v>
      </c>
      <c r="AA2687" s="11">
        <f t="shared" si="41"/>
        <v>16.600000000000001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682</v>
      </c>
      <c r="AA2688" s="11">
        <f t="shared" si="41"/>
        <v>21.3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236.5</v>
      </c>
      <c r="AA2689" s="11">
        <f t="shared" si="41"/>
        <v>12.4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242</v>
      </c>
      <c r="AA2690" s="11">
        <f t="shared" si="41"/>
        <v>16.100000000000001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206</v>
      </c>
      <c r="AA2691" s="11">
        <f t="shared" ref="AA2691:AA2754" si="43">ROUND(IFERROR(Z2691/M2691,0),1)</f>
        <v>7.6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233</v>
      </c>
      <c r="AA2693" s="11">
        <f t="shared" si="43"/>
        <v>12.9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630</v>
      </c>
      <c r="AA2695" s="11">
        <f t="shared" si="43"/>
        <v>27.4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268</v>
      </c>
      <c r="AA2696" s="11">
        <f t="shared" si="43"/>
        <v>16.8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487</v>
      </c>
      <c r="AA2699" s="11">
        <f t="shared" si="43"/>
        <v>8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236.9</v>
      </c>
      <c r="AA2700" s="11">
        <f t="shared" si="43"/>
        <v>11.8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276</v>
      </c>
      <c r="AA2701" s="11">
        <f t="shared" si="43"/>
        <v>15.3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328</v>
      </c>
      <c r="AA2702" s="11">
        <f t="shared" si="43"/>
        <v>18.2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420.2</v>
      </c>
      <c r="AA2703" s="11">
        <f t="shared" si="43"/>
        <v>16.2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314.39999999999998</v>
      </c>
      <c r="AA2704" s="11">
        <f t="shared" si="43"/>
        <v>22.5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699</v>
      </c>
      <c r="AA2705" s="11">
        <f t="shared" si="43"/>
        <v>20.6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226.1</v>
      </c>
      <c r="AA2708" s="11">
        <f t="shared" si="43"/>
        <v>10.8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375.1</v>
      </c>
      <c r="AA2710" s="11">
        <f t="shared" si="43"/>
        <v>-53.6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233</v>
      </c>
      <c r="AA2712" s="11">
        <f t="shared" si="43"/>
        <v>19.399999999999999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682</v>
      </c>
      <c r="AA2713" s="11">
        <f t="shared" si="43"/>
        <v>22.7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236.5</v>
      </c>
      <c r="AA2714" s="11">
        <f t="shared" si="43"/>
        <v>14.8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242</v>
      </c>
      <c r="AA2715" s="11">
        <f t="shared" si="43"/>
        <v>17.3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206</v>
      </c>
      <c r="AA2716" s="11">
        <f t="shared" si="43"/>
        <v>25.8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233</v>
      </c>
      <c r="AA2718" s="11">
        <f t="shared" si="43"/>
        <v>11.7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630</v>
      </c>
      <c r="AA2719" s="11">
        <f t="shared" si="43"/>
        <v>25.2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268</v>
      </c>
      <c r="AA2720" s="11">
        <f t="shared" si="43"/>
        <v>16.8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487</v>
      </c>
      <c r="AA2721" s="11">
        <f t="shared" si="43"/>
        <v>8.5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236.9</v>
      </c>
      <c r="AA2722" s="11">
        <f t="shared" si="43"/>
        <v>11.3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276</v>
      </c>
      <c r="AA2723" s="11">
        <f t="shared" si="43"/>
        <v>16.2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328</v>
      </c>
      <c r="AA2724" s="11">
        <f t="shared" si="43"/>
        <v>15.6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420.2</v>
      </c>
      <c r="AA2725" s="11">
        <f t="shared" si="43"/>
        <v>18.3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314.39999999999998</v>
      </c>
      <c r="AA2726" s="11">
        <f t="shared" si="43"/>
        <v>19.7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699</v>
      </c>
      <c r="AA2727" s="11">
        <f t="shared" si="43"/>
        <v>18.899999999999999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226.1</v>
      </c>
      <c r="AA2729" s="11">
        <f t="shared" si="43"/>
        <v>22.6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225.5</v>
      </c>
      <c r="AA2730" s="11">
        <f t="shared" si="43"/>
        <v>18.8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664</v>
      </c>
      <c r="AA2731" s="11">
        <f t="shared" si="43"/>
        <v>332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520.4</v>
      </c>
      <c r="AA2732" s="11">
        <f t="shared" si="43"/>
        <v>57.8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450</v>
      </c>
      <c r="AA2733" s="11">
        <f t="shared" si="43"/>
        <v>19.600000000000001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360</v>
      </c>
      <c r="AA2734" s="11">
        <f t="shared" si="43"/>
        <v>22.5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676.5</v>
      </c>
      <c r="AA2735" s="11">
        <f t="shared" si="43"/>
        <v>-84.6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635</v>
      </c>
      <c r="AA2736" s="11">
        <f t="shared" si="43"/>
        <v>37.4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416</v>
      </c>
      <c r="AA2737" s="11">
        <f t="shared" si="43"/>
        <v>17.3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589</v>
      </c>
      <c r="AA2738" s="11">
        <f t="shared" si="43"/>
        <v>-98.2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457.8</v>
      </c>
      <c r="AA2739" s="11">
        <f t="shared" si="43"/>
        <v>22.9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535</v>
      </c>
      <c r="AA2740" s="11">
        <f t="shared" si="43"/>
        <v>31.5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506</v>
      </c>
      <c r="AA2741" s="11">
        <f t="shared" si="43"/>
        <v>42.2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562</v>
      </c>
      <c r="AA2742" s="11">
        <f t="shared" si="43"/>
        <v>112.4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437</v>
      </c>
      <c r="AA2743" s="11">
        <f t="shared" si="43"/>
        <v>18.2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477</v>
      </c>
      <c r="AA2744" s="11">
        <f t="shared" si="43"/>
        <v>22.7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493</v>
      </c>
      <c r="AA2745" s="11">
        <f t="shared" si="43"/>
        <v>24.7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468</v>
      </c>
      <c r="AA2746" s="11">
        <f t="shared" si="43"/>
        <v>234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664</v>
      </c>
      <c r="AA2747" s="11">
        <f t="shared" si="43"/>
        <v>94.9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520.4</v>
      </c>
      <c r="AA2748" s="11">
        <f t="shared" si="43"/>
        <v>74.3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450</v>
      </c>
      <c r="AA2749" s="11">
        <f t="shared" si="43"/>
        <v>30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360</v>
      </c>
      <c r="AA2750" s="11">
        <f t="shared" si="43"/>
        <v>40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676.5</v>
      </c>
      <c r="AA2751" s="11">
        <f t="shared" si="43"/>
        <v>52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635</v>
      </c>
      <c r="AA2752" s="11">
        <f t="shared" si="43"/>
        <v>63.5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416</v>
      </c>
      <c r="AA2753" s="11">
        <f t="shared" si="43"/>
        <v>21.9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589</v>
      </c>
      <c r="AA2754" s="11">
        <f t="shared" si="43"/>
        <v>-23.6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457.8</v>
      </c>
      <c r="AA2755" s="11">
        <f t="shared" ref="AA2755:AA2818" si="45">ROUND(IFERROR(Z2755/M2755,0),1)</f>
        <v>65.400000000000006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535</v>
      </c>
      <c r="AA2756" s="11">
        <f t="shared" si="45"/>
        <v>26.8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506</v>
      </c>
      <c r="AA2757" s="11">
        <f t="shared" si="45"/>
        <v>253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562</v>
      </c>
      <c r="AA2758" s="11">
        <f t="shared" si="45"/>
        <v>-40.1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437</v>
      </c>
      <c r="AA2759" s="11">
        <f t="shared" si="45"/>
        <v>39.700000000000003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477</v>
      </c>
      <c r="AA2760" s="11">
        <f t="shared" si="45"/>
        <v>59.6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493</v>
      </c>
      <c r="AA2761" s="11">
        <f t="shared" si="45"/>
        <v>98.6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468</v>
      </c>
      <c r="AA2762" s="11">
        <f t="shared" si="45"/>
        <v>-7.4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664</v>
      </c>
      <c r="AA2763" s="11">
        <f t="shared" si="45"/>
        <v>166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520.4</v>
      </c>
      <c r="AA2764" s="11">
        <f t="shared" si="45"/>
        <v>130.1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450</v>
      </c>
      <c r="AA2765" s="11">
        <f t="shared" si="45"/>
        <v>23.7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360</v>
      </c>
      <c r="AA2766" s="11">
        <f t="shared" si="45"/>
        <v>180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676.5</v>
      </c>
      <c r="AA2767" s="11">
        <f t="shared" si="45"/>
        <v>96.6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635</v>
      </c>
      <c r="AA2768" s="11">
        <f t="shared" si="45"/>
        <v>52.9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416</v>
      </c>
      <c r="AA2769" s="11">
        <f t="shared" si="45"/>
        <v>20.8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589</v>
      </c>
      <c r="AA2770" s="11">
        <f t="shared" si="45"/>
        <v>-45.3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457.8</v>
      </c>
      <c r="AA2771" s="11">
        <f t="shared" si="45"/>
        <v>45.8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535</v>
      </c>
      <c r="AA2772" s="11">
        <f t="shared" si="45"/>
        <v>26.8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506</v>
      </c>
      <c r="AA2773" s="11">
        <f t="shared" si="45"/>
        <v>-72.3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562</v>
      </c>
      <c r="AA2774" s="11">
        <f t="shared" si="45"/>
        <v>562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437</v>
      </c>
      <c r="AA2775" s="11">
        <f t="shared" si="45"/>
        <v>27.3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477</v>
      </c>
      <c r="AA2776" s="11">
        <f t="shared" si="45"/>
        <v>31.8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493</v>
      </c>
      <c r="AA2777" s="11">
        <f t="shared" si="45"/>
        <v>41.1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468</v>
      </c>
      <c r="AA2778" s="11">
        <f t="shared" si="45"/>
        <v>-7.7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626</v>
      </c>
      <c r="AA2779" s="11">
        <f t="shared" si="45"/>
        <v>89.4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836</v>
      </c>
      <c r="AA2780" s="11">
        <f t="shared" si="45"/>
        <v>41.8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601</v>
      </c>
      <c r="AA2781" s="11">
        <f t="shared" si="45"/>
        <v>60.1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710</v>
      </c>
      <c r="AA2782" s="11">
        <f t="shared" si="45"/>
        <v>39.4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715</v>
      </c>
      <c r="AA2783" s="11">
        <f t="shared" si="45"/>
        <v>119.2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729.8</v>
      </c>
      <c r="AA2784" s="11">
        <f t="shared" si="45"/>
        <v>91.2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640</v>
      </c>
      <c r="AA2785" s="11">
        <f t="shared" si="45"/>
        <v>640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2049</v>
      </c>
      <c r="AA2786" s="11">
        <f t="shared" si="45"/>
        <v>341.5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629.9</v>
      </c>
      <c r="AA2787" s="11">
        <f t="shared" si="45"/>
        <v>63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627</v>
      </c>
      <c r="AA2788" s="11">
        <f t="shared" si="45"/>
        <v>104.5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616</v>
      </c>
      <c r="AA2789" s="11">
        <f t="shared" si="45"/>
        <v>61.6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564</v>
      </c>
      <c r="AA2790" s="11">
        <f t="shared" si="45"/>
        <v>80.599999999999994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815</v>
      </c>
      <c r="AA2791" s="11">
        <f t="shared" si="45"/>
        <v>74.099999999999994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578</v>
      </c>
      <c r="AA2792" s="11">
        <f t="shared" si="45"/>
        <v>28.9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616</v>
      </c>
      <c r="AA2793" s="11">
        <f t="shared" si="45"/>
        <v>616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626</v>
      </c>
      <c r="AA2794" s="11">
        <f t="shared" si="45"/>
        <v>156.5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836</v>
      </c>
      <c r="AA2795" s="11">
        <f t="shared" si="45"/>
        <v>52.3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601</v>
      </c>
      <c r="AA2796" s="11">
        <f t="shared" si="45"/>
        <v>601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710</v>
      </c>
      <c r="AA2797" s="11">
        <f t="shared" si="45"/>
        <v>64.5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715</v>
      </c>
      <c r="AA2798" s="11">
        <f t="shared" si="45"/>
        <v>715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729.8</v>
      </c>
      <c r="AA2799" s="11">
        <f t="shared" si="45"/>
        <v>34.799999999999997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640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2049</v>
      </c>
      <c r="AA2801" s="11">
        <f t="shared" si="45"/>
        <v>512.29999999999995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629.9</v>
      </c>
      <c r="AA2802" s="11">
        <f t="shared" si="45"/>
        <v>315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627</v>
      </c>
      <c r="AA2803" s="11">
        <f t="shared" si="45"/>
        <v>57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616</v>
      </c>
      <c r="AA2804" s="11">
        <f t="shared" si="45"/>
        <v>616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564</v>
      </c>
      <c r="AA2805" s="11">
        <f t="shared" si="45"/>
        <v>-35.299999999999997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815</v>
      </c>
      <c r="AA2806" s="11">
        <f t="shared" si="45"/>
        <v>54.3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578</v>
      </c>
      <c r="AA2807" s="11">
        <f t="shared" si="45"/>
        <v>192.7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616</v>
      </c>
      <c r="AA2808" s="11">
        <f t="shared" si="45"/>
        <v>-36.200000000000003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626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836</v>
      </c>
      <c r="AA2810" s="11">
        <f t="shared" si="45"/>
        <v>83.6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601</v>
      </c>
      <c r="AA2811" s="11">
        <f t="shared" si="45"/>
        <v>601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710</v>
      </c>
      <c r="AA2812" s="11">
        <f t="shared" si="45"/>
        <v>101.4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715</v>
      </c>
      <c r="AA2813" s="11">
        <f t="shared" si="45"/>
        <v>178.8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729.8</v>
      </c>
      <c r="AA2814" s="11">
        <f t="shared" si="45"/>
        <v>36.5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640</v>
      </c>
      <c r="AA2815" s="11">
        <f t="shared" si="45"/>
        <v>640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2049</v>
      </c>
      <c r="AA2816" s="11">
        <f t="shared" si="45"/>
        <v>512.29999999999995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629.9</v>
      </c>
      <c r="AA2817" s="11">
        <f t="shared" si="45"/>
        <v>90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627</v>
      </c>
      <c r="AA2818" s="11">
        <f t="shared" si="45"/>
        <v>-209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616</v>
      </c>
      <c r="AA2819" s="11">
        <f t="shared" ref="AA2819:AA2882" si="47">ROUND(IFERROR(Z2819/M2819,0),1)</f>
        <v>154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564</v>
      </c>
      <c r="AA2820" s="11">
        <f t="shared" si="47"/>
        <v>-80.599999999999994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815</v>
      </c>
      <c r="AA2821" s="11">
        <f t="shared" si="47"/>
        <v>54.3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578</v>
      </c>
      <c r="AA2822" s="11">
        <f t="shared" si="47"/>
        <v>289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616</v>
      </c>
      <c r="AA2823" s="11">
        <f t="shared" si="47"/>
        <v>-32.4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1016</v>
      </c>
      <c r="AA2824" s="11">
        <f t="shared" si="47"/>
        <v>24.8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1014</v>
      </c>
      <c r="AA2825" s="11">
        <f t="shared" si="47"/>
        <v>24.1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912</v>
      </c>
      <c r="AA2826" s="11">
        <f t="shared" si="47"/>
        <v>39.700000000000003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1085</v>
      </c>
      <c r="AA2827" s="11">
        <f t="shared" si="47"/>
        <v>22.6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823</v>
      </c>
      <c r="AA2829" s="11">
        <f t="shared" si="47"/>
        <v>16.8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979</v>
      </c>
      <c r="AA2831" s="11">
        <f t="shared" si="47"/>
        <v>22.8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890</v>
      </c>
      <c r="AA2832" s="11">
        <f t="shared" si="47"/>
        <v>26.2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1048</v>
      </c>
      <c r="AA2834" s="11">
        <f t="shared" si="47"/>
        <v>30.8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1493</v>
      </c>
      <c r="AA2835" s="11">
        <f t="shared" si="47"/>
        <v>38.299999999999997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1181</v>
      </c>
      <c r="AA2836" s="11">
        <f t="shared" si="47"/>
        <v>26.2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1423.9</v>
      </c>
      <c r="AA2838" s="11">
        <f t="shared" si="47"/>
        <v>23.7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1005.1</v>
      </c>
      <c r="AA2839" s="11">
        <f t="shared" si="47"/>
        <v>25.1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798</v>
      </c>
      <c r="AA2840" s="11">
        <f t="shared" si="47"/>
        <v>49.9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788.9</v>
      </c>
      <c r="AA2841" s="11">
        <f t="shared" si="47"/>
        <v>37.6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891</v>
      </c>
      <c r="AA2842" s="11">
        <f t="shared" si="47"/>
        <v>23.4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998</v>
      </c>
      <c r="AA2843" s="11">
        <f t="shared" si="47"/>
        <v>62.4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1067</v>
      </c>
      <c r="AA2844" s="11">
        <f t="shared" si="47"/>
        <v>22.2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1610</v>
      </c>
      <c r="AA2845" s="11">
        <f t="shared" si="47"/>
        <v>20.9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1658.5</v>
      </c>
      <c r="AA2847" s="11">
        <f t="shared" si="47"/>
        <v>138.19999999999999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1148.9000000000001</v>
      </c>
      <c r="AA2849" s="11">
        <f t="shared" si="47"/>
        <v>30.2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1518.9</v>
      </c>
      <c r="AA2850" s="11">
        <f t="shared" si="47"/>
        <v>13.6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1008</v>
      </c>
      <c r="AA2851" s="11">
        <f t="shared" si="47"/>
        <v>48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1429</v>
      </c>
      <c r="AA2852" s="11">
        <f t="shared" si="47"/>
        <v>39.700000000000003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1373</v>
      </c>
      <c r="AA2853" s="11">
        <f t="shared" si="47"/>
        <v>28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1752.2</v>
      </c>
      <c r="AA2854" s="11">
        <f t="shared" si="47"/>
        <v>103.1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880</v>
      </c>
      <c r="AA2855" s="11">
        <f t="shared" si="47"/>
        <v>23.2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2205.1999999999998</v>
      </c>
      <c r="AA2856" s="11">
        <f t="shared" si="47"/>
        <v>25.6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2070.1</v>
      </c>
      <c r="AA2857" s="11">
        <f t="shared" si="47"/>
        <v>23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1819.9</v>
      </c>
      <c r="AA2859" s="11">
        <f t="shared" si="47"/>
        <v>130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782</v>
      </c>
      <c r="AA2860" s="11">
        <f t="shared" si="47"/>
        <v>21.1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1249</v>
      </c>
      <c r="AA2861" s="11">
        <f t="shared" si="47"/>
        <v>44.6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2325</v>
      </c>
      <c r="AA2864" s="11">
        <f t="shared" si="47"/>
        <v>26.4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1646</v>
      </c>
      <c r="AA2865" s="11">
        <f t="shared" si="47"/>
        <v>22.2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1827</v>
      </c>
      <c r="AA2866" s="11">
        <f t="shared" si="47"/>
        <v>23.7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2690.1</v>
      </c>
      <c r="AA2867" s="11">
        <f t="shared" si="47"/>
        <v>28.3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1492</v>
      </c>
      <c r="AA2869" s="11">
        <f t="shared" si="47"/>
        <v>41.4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1471</v>
      </c>
      <c r="AA2870" s="11">
        <f t="shared" si="47"/>
        <v>147.1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1311.1</v>
      </c>
      <c r="AA2873" s="11">
        <f t="shared" si="47"/>
        <v>29.8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1391</v>
      </c>
      <c r="AA2874" s="11">
        <f t="shared" si="47"/>
        <v>60.5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1040.0999999999999</v>
      </c>
      <c r="AA2875" s="11">
        <f t="shared" si="47"/>
        <v>104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1230.2</v>
      </c>
      <c r="AA2877" s="11">
        <f t="shared" si="47"/>
        <v>68.3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1671</v>
      </c>
      <c r="AA2878" s="11">
        <f t="shared" si="47"/>
        <v>76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1553</v>
      </c>
      <c r="AA2880" s="11">
        <f t="shared" si="47"/>
        <v>9.6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1014</v>
      </c>
      <c r="AA2883" s="11">
        <f t="shared" ref="AA2883:AA2946" si="49">ROUND(IFERROR(Z2883/M2883,0),1)</f>
        <v>59.6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1016</v>
      </c>
      <c r="AA2884" s="11">
        <f t="shared" si="49"/>
        <v>23.1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1014</v>
      </c>
      <c r="AA2885" s="11">
        <f t="shared" si="49"/>
        <v>20.3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912</v>
      </c>
      <c r="AA2886" s="11">
        <f t="shared" si="49"/>
        <v>32.6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1085</v>
      </c>
      <c r="AA2887" s="11">
        <f t="shared" si="49"/>
        <v>26.5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823</v>
      </c>
      <c r="AA2889" s="11">
        <f t="shared" si="49"/>
        <v>17.5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979</v>
      </c>
      <c r="AA2891" s="11">
        <f t="shared" si="49"/>
        <v>21.8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890</v>
      </c>
      <c r="AA2892" s="11">
        <f t="shared" si="49"/>
        <v>22.8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1048</v>
      </c>
      <c r="AA2894" s="11">
        <f t="shared" si="49"/>
        <v>16.899999999999999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1493</v>
      </c>
      <c r="AA2895" s="11">
        <f t="shared" si="49"/>
        <v>43.9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1181</v>
      </c>
      <c r="AA2896" s="11">
        <f t="shared" si="49"/>
        <v>28.1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1423.9</v>
      </c>
      <c r="AA2898" s="11">
        <f t="shared" si="49"/>
        <v>41.9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1005.1</v>
      </c>
      <c r="AA2899" s="11">
        <f t="shared" si="49"/>
        <v>30.5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798</v>
      </c>
      <c r="AA2900" s="11">
        <f t="shared" si="49"/>
        <v>46.9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788.9</v>
      </c>
      <c r="AA2901" s="11">
        <f t="shared" si="49"/>
        <v>39.4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891</v>
      </c>
      <c r="AA2902" s="11">
        <f t="shared" si="49"/>
        <v>24.1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998</v>
      </c>
      <c r="AA2903" s="11">
        <f t="shared" si="49"/>
        <v>43.4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1067</v>
      </c>
      <c r="AA2904" s="11">
        <f t="shared" si="49"/>
        <v>28.8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1610</v>
      </c>
      <c r="AA2905" s="11">
        <f t="shared" si="49"/>
        <v>23.7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1658.5</v>
      </c>
      <c r="AA2906" s="11">
        <f t="shared" si="49"/>
        <v>138.19999999999999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1148.9000000000001</v>
      </c>
      <c r="AA2908" s="11">
        <f t="shared" si="49"/>
        <v>31.9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1518.9</v>
      </c>
      <c r="AA2909" s="11">
        <f t="shared" si="49"/>
        <v>15.2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1008</v>
      </c>
      <c r="AA2910" s="11">
        <f t="shared" si="49"/>
        <v>43.8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1429</v>
      </c>
      <c r="AA2911" s="11">
        <f t="shared" si="49"/>
        <v>37.6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1373</v>
      </c>
      <c r="AA2912" s="11">
        <f t="shared" si="49"/>
        <v>30.5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1752.2</v>
      </c>
      <c r="AA2913" s="11">
        <f t="shared" si="49"/>
        <v>73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880</v>
      </c>
      <c r="AA2914" s="11">
        <f t="shared" si="49"/>
        <v>44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2205.1999999999998</v>
      </c>
      <c r="AA2915" s="11">
        <f t="shared" si="49"/>
        <v>25.3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2070.1</v>
      </c>
      <c r="AA2916" s="11">
        <f t="shared" si="49"/>
        <v>20.3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1819.9</v>
      </c>
      <c r="AA2918" s="11">
        <f t="shared" si="49"/>
        <v>140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782</v>
      </c>
      <c r="AA2919" s="11">
        <f t="shared" si="49"/>
        <v>23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1249</v>
      </c>
      <c r="AA2920" s="11">
        <f t="shared" si="49"/>
        <v>69.400000000000006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2325</v>
      </c>
      <c r="AA2923" s="11">
        <f t="shared" si="49"/>
        <v>28.7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1646</v>
      </c>
      <c r="AA2924" s="11">
        <f t="shared" si="49"/>
        <v>21.7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1827</v>
      </c>
      <c r="AA2925" s="11">
        <f t="shared" si="49"/>
        <v>30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2690.1</v>
      </c>
      <c r="AA2926" s="11">
        <f t="shared" si="49"/>
        <v>39.6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1492</v>
      </c>
      <c r="AA2928" s="11">
        <f t="shared" si="49"/>
        <v>34.700000000000003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1471</v>
      </c>
      <c r="AA2929" s="11">
        <f t="shared" si="49"/>
        <v>105.1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1311.1</v>
      </c>
      <c r="AA2932" s="11">
        <f t="shared" si="49"/>
        <v>35.4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1391</v>
      </c>
      <c r="AA2933" s="11">
        <f t="shared" si="49"/>
        <v>63.2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1040.0999999999999</v>
      </c>
      <c r="AA2934" s="11">
        <f t="shared" si="49"/>
        <v>148.6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1230.2</v>
      </c>
      <c r="AA2936" s="11">
        <f t="shared" si="49"/>
        <v>64.7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1671</v>
      </c>
      <c r="AA2937" s="11">
        <f t="shared" si="49"/>
        <v>98.3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1553</v>
      </c>
      <c r="AA2939" s="11">
        <f t="shared" si="49"/>
        <v>23.5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1014</v>
      </c>
      <c r="AA2942" s="11">
        <f t="shared" si="49"/>
        <v>56.3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1016</v>
      </c>
      <c r="AA2943" s="11">
        <f t="shared" si="49"/>
        <v>17.8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1014</v>
      </c>
      <c r="AA2944" s="11">
        <f t="shared" si="49"/>
        <v>29.8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912</v>
      </c>
      <c r="AA2945" s="11">
        <f t="shared" si="49"/>
        <v>35.1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1085</v>
      </c>
      <c r="AA2946" s="11">
        <f t="shared" si="49"/>
        <v>63.8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823</v>
      </c>
      <c r="AA2948" s="11">
        <f t="shared" si="51"/>
        <v>137.19999999999999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979</v>
      </c>
      <c r="AA2950" s="11">
        <f t="shared" si="51"/>
        <v>16.600000000000001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890</v>
      </c>
      <c r="AA2951" s="11">
        <f t="shared" si="51"/>
        <v>42.4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1048</v>
      </c>
      <c r="AA2953" s="11">
        <f t="shared" si="51"/>
        <v>65.5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1493</v>
      </c>
      <c r="AA2954" s="11">
        <f t="shared" si="51"/>
        <v>149.30000000000001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1181</v>
      </c>
      <c r="AA2955" s="11">
        <f t="shared" si="51"/>
        <v>-295.3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1423.9</v>
      </c>
      <c r="AA2957" s="11">
        <f t="shared" si="51"/>
        <v>-67.8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1005.1</v>
      </c>
      <c r="AA2958" s="11">
        <f t="shared" si="51"/>
        <v>100.5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798</v>
      </c>
      <c r="AA2959" s="11">
        <f t="shared" si="51"/>
        <v>42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788.9</v>
      </c>
      <c r="AA2960" s="11">
        <f t="shared" si="51"/>
        <v>-157.80000000000001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891</v>
      </c>
      <c r="AA2961" s="11">
        <f t="shared" si="51"/>
        <v>99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998</v>
      </c>
      <c r="AA2962" s="11">
        <f t="shared" si="51"/>
        <v>99.8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1067</v>
      </c>
      <c r="AA2963" s="11">
        <f t="shared" si="51"/>
        <v>48.5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1610</v>
      </c>
      <c r="AA2964" s="11">
        <f t="shared" si="51"/>
        <v>23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1658.5</v>
      </c>
      <c r="AA2965" s="11">
        <f t="shared" si="51"/>
        <v>92.1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1148.9000000000001</v>
      </c>
      <c r="AA2967" s="11">
        <f t="shared" si="51"/>
        <v>191.5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1518.9</v>
      </c>
      <c r="AA2968" s="11">
        <f t="shared" si="51"/>
        <v>138.1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1008</v>
      </c>
      <c r="AA2969" s="11">
        <f t="shared" si="51"/>
        <v>201.6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1429</v>
      </c>
      <c r="AA2970" s="11">
        <f t="shared" si="51"/>
        <v>178.6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1373</v>
      </c>
      <c r="AA2971" s="11">
        <f t="shared" si="51"/>
        <v>72.3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1752.2</v>
      </c>
      <c r="AA2972" s="11">
        <f t="shared" si="51"/>
        <v>876.1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880</v>
      </c>
      <c r="AA2973" s="11">
        <f t="shared" si="51"/>
        <v>-176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2205.1999999999998</v>
      </c>
      <c r="AA2974" s="11">
        <f t="shared" si="51"/>
        <v>24.8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2070.1</v>
      </c>
      <c r="AA2975" s="11">
        <f t="shared" si="51"/>
        <v>48.1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1819.9</v>
      </c>
      <c r="AA2977" s="11">
        <f t="shared" si="51"/>
        <v>-75.8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782</v>
      </c>
      <c r="AA2978" s="11">
        <f t="shared" si="51"/>
        <v>52.1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1249</v>
      </c>
      <c r="AA2979" s="11">
        <f t="shared" si="51"/>
        <v>43.1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2325</v>
      </c>
      <c r="AA2982" s="11">
        <f t="shared" si="51"/>
        <v>-290.60000000000002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1646</v>
      </c>
      <c r="AA2983" s="11">
        <f t="shared" si="51"/>
        <v>28.9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1827</v>
      </c>
      <c r="AA2984" s="11">
        <f t="shared" si="51"/>
        <v>45.7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2690.1</v>
      </c>
      <c r="AA2985" s="11">
        <f t="shared" si="51"/>
        <v>103.5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1492</v>
      </c>
      <c r="AA2987" s="11">
        <f t="shared" si="51"/>
        <v>-67.8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1471</v>
      </c>
      <c r="AA2988" s="11">
        <f t="shared" si="51"/>
        <v>-122.6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1311.1</v>
      </c>
      <c r="AA2991" s="11">
        <f t="shared" si="51"/>
        <v>72.8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1391</v>
      </c>
      <c r="AA2992" s="11">
        <f t="shared" si="51"/>
        <v>463.7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1040.0999999999999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1230.2</v>
      </c>
      <c r="AA2995" s="11">
        <f t="shared" si="51"/>
        <v>175.7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1671</v>
      </c>
      <c r="AA2996" s="11">
        <f t="shared" si="51"/>
        <v>1671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1553</v>
      </c>
      <c r="AA2998" s="11">
        <f t="shared" si="51"/>
        <v>31.1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1014</v>
      </c>
      <c r="AA3001" s="11">
        <f t="shared" si="51"/>
        <v>46.1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1016</v>
      </c>
      <c r="AA3002" s="11">
        <f t="shared" si="51"/>
        <v>26.1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1014</v>
      </c>
      <c r="AA3003" s="11">
        <f t="shared" si="51"/>
        <v>36.200000000000003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912</v>
      </c>
      <c r="AA3004" s="11">
        <f t="shared" si="51"/>
        <v>36.5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1085</v>
      </c>
      <c r="AA3005" s="11">
        <f t="shared" si="51"/>
        <v>63.8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823</v>
      </c>
      <c r="AA3007" s="11">
        <f t="shared" si="51"/>
        <v>63.3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979</v>
      </c>
      <c r="AA3009" s="11">
        <f t="shared" si="51"/>
        <v>22.3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890</v>
      </c>
      <c r="AA3010" s="11">
        <f t="shared" si="51"/>
        <v>55.6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1048</v>
      </c>
      <c r="AA3012" s="11">
        <f t="shared" si="53"/>
        <v>28.3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1493</v>
      </c>
      <c r="AA3013" s="11">
        <f t="shared" si="53"/>
        <v>67.900000000000006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1181</v>
      </c>
      <c r="AA3014" s="11">
        <f t="shared" si="53"/>
        <v>-107.4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1423.9</v>
      </c>
      <c r="AA3016" s="11">
        <f t="shared" si="53"/>
        <v>284.8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1005.1</v>
      </c>
      <c r="AA3017" s="11">
        <f t="shared" si="53"/>
        <v>77.3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798</v>
      </c>
      <c r="AA3018" s="11">
        <f t="shared" si="53"/>
        <v>44.3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788.9</v>
      </c>
      <c r="AA3019" s="11">
        <f t="shared" si="53"/>
        <v>394.5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891</v>
      </c>
      <c r="AA3020" s="11">
        <f t="shared" si="53"/>
        <v>89.1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998</v>
      </c>
      <c r="AA3021" s="11">
        <f t="shared" si="53"/>
        <v>142.6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1067</v>
      </c>
      <c r="AA3022" s="11">
        <f t="shared" si="53"/>
        <v>56.2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1610</v>
      </c>
      <c r="AA3023" s="11">
        <f t="shared" si="53"/>
        <v>29.3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1658.5</v>
      </c>
      <c r="AA3024" s="11">
        <f t="shared" si="53"/>
        <v>110.6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1148.9000000000001</v>
      </c>
      <c r="AA3026" s="11">
        <f t="shared" si="53"/>
        <v>67.599999999999994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1518.9</v>
      </c>
      <c r="AA3027" s="11">
        <f t="shared" si="53"/>
        <v>63.3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1008</v>
      </c>
      <c r="AA3028" s="11">
        <f t="shared" si="53"/>
        <v>67.2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1429</v>
      </c>
      <c r="AA3029" s="11">
        <f t="shared" si="53"/>
        <v>75.2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1373</v>
      </c>
      <c r="AA3030" s="11">
        <f t="shared" si="53"/>
        <v>65.400000000000006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1752.2</v>
      </c>
      <c r="AA3031" s="11">
        <f t="shared" si="53"/>
        <v>350.4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880</v>
      </c>
      <c r="AA3032" s="11">
        <f t="shared" si="53"/>
        <v>-33.799999999999997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2205.1999999999998</v>
      </c>
      <c r="AA3033" s="11">
        <f t="shared" si="53"/>
        <v>25.6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2070.1</v>
      </c>
      <c r="AA3034" s="11">
        <f t="shared" si="53"/>
        <v>49.3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1819.9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782</v>
      </c>
      <c r="AA3037" s="11">
        <f t="shared" si="53"/>
        <v>46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1249</v>
      </c>
      <c r="AA3038" s="11">
        <f t="shared" si="53"/>
        <v>-249.8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2325</v>
      </c>
      <c r="AA3041" s="11">
        <f t="shared" si="53"/>
        <v>178.8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1646</v>
      </c>
      <c r="AA3042" s="11">
        <f t="shared" si="53"/>
        <v>32.299999999999997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1827</v>
      </c>
      <c r="AA3043" s="11">
        <f t="shared" si="53"/>
        <v>60.9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2690.1</v>
      </c>
      <c r="AA3044" s="11">
        <f t="shared" si="53"/>
        <v>-89.7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1492</v>
      </c>
      <c r="AA3046" s="11">
        <f t="shared" si="53"/>
        <v>373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1471</v>
      </c>
      <c r="AA3047" s="11">
        <f t="shared" si="53"/>
        <v>-52.5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1311.1</v>
      </c>
      <c r="AA3050" s="11">
        <f t="shared" si="53"/>
        <v>187.3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1391</v>
      </c>
      <c r="AA3051" s="11">
        <f t="shared" si="53"/>
        <v>-173.9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1040.0999999999999</v>
      </c>
      <c r="AA3052" s="11">
        <f t="shared" si="53"/>
        <v>86.7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1230.2</v>
      </c>
      <c r="AA3054" s="11">
        <f t="shared" si="53"/>
        <v>111.8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1671</v>
      </c>
      <c r="AA3055" s="11">
        <f t="shared" si="53"/>
        <v>417.8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1553</v>
      </c>
      <c r="AA3057" s="11">
        <f t="shared" si="53"/>
        <v>39.799999999999997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1014</v>
      </c>
      <c r="AA3060" s="11">
        <f t="shared" si="53"/>
        <v>56.3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375.1</v>
      </c>
      <c r="AA3061" s="11">
        <f t="shared" si="53"/>
        <v>53.6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233</v>
      </c>
      <c r="AA3062" s="11">
        <f t="shared" si="53"/>
        <v>19.399999999999999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682</v>
      </c>
      <c r="AA3063" s="11">
        <f t="shared" si="53"/>
        <v>22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236.5</v>
      </c>
      <c r="AA3064" s="11">
        <f t="shared" si="53"/>
        <v>14.8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242</v>
      </c>
      <c r="AA3065" s="11">
        <f t="shared" si="53"/>
        <v>22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206</v>
      </c>
      <c r="AA3066" s="11">
        <f t="shared" si="53"/>
        <v>22.9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233</v>
      </c>
      <c r="AA3068" s="11">
        <f t="shared" si="53"/>
        <v>12.9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630</v>
      </c>
      <c r="AA3069" s="11">
        <f t="shared" si="53"/>
        <v>25.2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268</v>
      </c>
      <c r="AA3070" s="11">
        <f t="shared" si="53"/>
        <v>16.8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487</v>
      </c>
      <c r="AA3071" s="11">
        <f t="shared" si="53"/>
        <v>10.6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236.9</v>
      </c>
      <c r="AA3072" s="11">
        <f t="shared" si="53"/>
        <v>12.5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276</v>
      </c>
      <c r="AA3073" s="11">
        <f t="shared" si="53"/>
        <v>16.2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328</v>
      </c>
      <c r="AA3074" s="11">
        <f t="shared" si="53"/>
        <v>18.2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420.2</v>
      </c>
      <c r="AA3075" s="11">
        <f t="shared" ref="AA3075:AA3138" si="55">ROUND(IFERROR(Z3075/M3075,0),1)</f>
        <v>17.5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314.39999999999998</v>
      </c>
      <c r="AA3076" s="11">
        <f t="shared" si="55"/>
        <v>22.5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699</v>
      </c>
      <c r="AA3077" s="11">
        <f t="shared" si="55"/>
        <v>18.899999999999999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226.1</v>
      </c>
      <c r="AA3079" s="11">
        <f t="shared" si="55"/>
        <v>20.6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225.5</v>
      </c>
      <c r="AA3080" s="11">
        <f t="shared" si="55"/>
        <v>18.8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664</v>
      </c>
      <c r="AA3081" s="11">
        <f t="shared" si="55"/>
        <v>221.3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450</v>
      </c>
      <c r="AA3082" s="11">
        <f t="shared" si="55"/>
        <v>26.5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360</v>
      </c>
      <c r="AA3083" s="11">
        <f t="shared" si="55"/>
        <v>60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635</v>
      </c>
      <c r="AA3084" s="11">
        <f t="shared" si="55"/>
        <v>48.8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416</v>
      </c>
      <c r="AA3085" s="11">
        <f t="shared" si="55"/>
        <v>24.5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589</v>
      </c>
      <c r="AA3086" s="11">
        <f t="shared" si="55"/>
        <v>-34.6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457.8</v>
      </c>
      <c r="AA3087" s="11">
        <f t="shared" si="55"/>
        <v>45.8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535</v>
      </c>
      <c r="AA3088" s="11">
        <f t="shared" si="55"/>
        <v>31.5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506</v>
      </c>
      <c r="AA3089" s="11">
        <f t="shared" si="55"/>
        <v>-126.5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562</v>
      </c>
      <c r="AA3090" s="11">
        <f t="shared" si="55"/>
        <v>187.3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437</v>
      </c>
      <c r="AA3091" s="11">
        <f t="shared" si="55"/>
        <v>36.4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477</v>
      </c>
      <c r="AA3092" s="11">
        <f t="shared" si="55"/>
        <v>26.5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493</v>
      </c>
      <c r="AA3093" s="11">
        <f t="shared" si="55"/>
        <v>37.9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836</v>
      </c>
      <c r="AA3094" s="11">
        <f t="shared" si="55"/>
        <v>278.7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601</v>
      </c>
      <c r="AA3095" s="11">
        <f t="shared" si="55"/>
        <v>601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710</v>
      </c>
      <c r="AA3096" s="11">
        <f t="shared" si="55"/>
        <v>78.900000000000006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715</v>
      </c>
      <c r="AA3097" s="11">
        <f t="shared" si="55"/>
        <v>238.3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729.8</v>
      </c>
      <c r="AA3098" s="11">
        <f t="shared" si="55"/>
        <v>42.9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640</v>
      </c>
      <c r="AA3099" s="11">
        <f t="shared" si="55"/>
        <v>320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2049</v>
      </c>
      <c r="AA3100" s="11">
        <f t="shared" si="55"/>
        <v>1024.5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252.5</v>
      </c>
      <c r="AA3101" s="11">
        <f t="shared" si="55"/>
        <v>63.1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434</v>
      </c>
      <c r="AA3102" s="11">
        <f t="shared" si="55"/>
        <v>86.8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673</v>
      </c>
      <c r="AA3103" s="11">
        <f t="shared" si="55"/>
        <v>17.3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202</v>
      </c>
      <c r="AA3104" s="11">
        <f t="shared" si="55"/>
        <v>33.700000000000003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578</v>
      </c>
      <c r="AA3105" s="11">
        <f t="shared" si="55"/>
        <v>8.9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385</v>
      </c>
      <c r="AA3107" s="11">
        <f t="shared" si="55"/>
        <v>38.5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275.89999999999998</v>
      </c>
      <c r="AA3108" s="11">
        <f t="shared" si="55"/>
        <v>39.4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469.9</v>
      </c>
      <c r="AA3109" s="11">
        <f t="shared" si="55"/>
        <v>26.1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545</v>
      </c>
      <c r="AA3110" s="11">
        <f t="shared" si="55"/>
        <v>36.299999999999997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252.5</v>
      </c>
      <c r="AA3111" s="11">
        <f t="shared" si="55"/>
        <v>42.1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434</v>
      </c>
      <c r="AA3112" s="11">
        <f t="shared" si="55"/>
        <v>28.9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673</v>
      </c>
      <c r="AA3113" s="11">
        <f t="shared" si="55"/>
        <v>21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202</v>
      </c>
      <c r="AA3114" s="11">
        <f t="shared" si="55"/>
        <v>28.9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578</v>
      </c>
      <c r="AA3115" s="11">
        <f t="shared" si="55"/>
        <v>12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237.9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275.89999999999998</v>
      </c>
      <c r="AA3118" s="11">
        <f t="shared" si="55"/>
        <v>39.4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469.9</v>
      </c>
      <c r="AA3119" s="11">
        <f t="shared" si="55"/>
        <v>67.099999999999994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361</v>
      </c>
      <c r="AA3120" s="11">
        <f t="shared" si="55"/>
        <v>51.6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340</v>
      </c>
      <c r="AA3121" s="11">
        <f t="shared" si="55"/>
        <v>56.7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321</v>
      </c>
      <c r="AA3122" s="11">
        <f t="shared" si="55"/>
        <v>29.2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240</v>
      </c>
      <c r="AA3123" s="11">
        <f t="shared" si="55"/>
        <v>120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380</v>
      </c>
      <c r="AA3124" s="11">
        <f t="shared" si="55"/>
        <v>190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252.5</v>
      </c>
      <c r="AA3125" s="11">
        <f t="shared" si="55"/>
        <v>50.5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434</v>
      </c>
      <c r="AA3126" s="11">
        <f t="shared" si="55"/>
        <v>8.6999999999999993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673</v>
      </c>
      <c r="AA3127" s="11">
        <f t="shared" si="55"/>
        <v>24.9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202</v>
      </c>
      <c r="AA3128" s="11">
        <f t="shared" si="55"/>
        <v>-28.9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578</v>
      </c>
      <c r="AA3129" s="11">
        <f t="shared" si="55"/>
        <v>22.2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237.9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385</v>
      </c>
      <c r="AA3132" s="11">
        <f t="shared" si="55"/>
        <v>-128.30000000000001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275.89999999999998</v>
      </c>
      <c r="AA3133" s="11">
        <f t="shared" si="55"/>
        <v>46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469.9</v>
      </c>
      <c r="AA3134" s="11">
        <f t="shared" si="55"/>
        <v>42.7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340</v>
      </c>
      <c r="AA3135" s="11">
        <f t="shared" si="55"/>
        <v>56.7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321</v>
      </c>
      <c r="AA3136" s="11">
        <f t="shared" si="55"/>
        <v>107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351.1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240</v>
      </c>
      <c r="AA3138" s="11">
        <f t="shared" si="55"/>
        <v>-120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380</v>
      </c>
      <c r="AA3139" s="11">
        <f t="shared" ref="AA3139:AA3202" si="57">ROUND(IFERROR(Z3139/M3139,0),1)</f>
        <v>-380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649</v>
      </c>
      <c r="AA3140" s="11">
        <f t="shared" si="57"/>
        <v>54.1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252.5</v>
      </c>
      <c r="AA3141" s="11">
        <f t="shared" si="57"/>
        <v>25.3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434</v>
      </c>
      <c r="AA3142" s="11">
        <f t="shared" si="57"/>
        <v>12.1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673</v>
      </c>
      <c r="AA3143" s="11">
        <f t="shared" si="57"/>
        <v>28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202</v>
      </c>
      <c r="AA3144" s="11">
        <f t="shared" si="57"/>
        <v>-50.5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578</v>
      </c>
      <c r="AA3145" s="11">
        <f t="shared" si="57"/>
        <v>44.5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237.9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385</v>
      </c>
      <c r="AA3148" s="11">
        <f t="shared" si="57"/>
        <v>16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275.89999999999998</v>
      </c>
      <c r="AA3149" s="11">
        <f t="shared" si="57"/>
        <v>39.4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469.9</v>
      </c>
      <c r="AA3150" s="11">
        <f t="shared" si="57"/>
        <v>42.7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340</v>
      </c>
      <c r="AA3151" s="11">
        <f t="shared" si="57"/>
        <v>85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321</v>
      </c>
      <c r="AA3152" s="11">
        <f t="shared" si="57"/>
        <v>107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240</v>
      </c>
      <c r="AA3153" s="11">
        <f t="shared" si="57"/>
        <v>-48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380</v>
      </c>
      <c r="AA3154" s="11">
        <f t="shared" si="57"/>
        <v>-380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649</v>
      </c>
      <c r="AA3155" s="11">
        <f t="shared" si="57"/>
        <v>108.2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400</v>
      </c>
      <c r="AA3156" s="11">
        <f t="shared" si="57"/>
        <v>23.5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304.5</v>
      </c>
      <c r="AA3157" s="11">
        <f t="shared" si="57"/>
        <v>152.30000000000001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252.5</v>
      </c>
      <c r="AA3158" s="11">
        <f t="shared" si="57"/>
        <v>126.3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434</v>
      </c>
      <c r="AA3159" s="11">
        <f t="shared" si="57"/>
        <v>27.1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673</v>
      </c>
      <c r="AA3160" s="11">
        <f t="shared" si="57"/>
        <v>18.7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202</v>
      </c>
      <c r="AA3161" s="11">
        <f t="shared" si="57"/>
        <v>67.3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578</v>
      </c>
      <c r="AA3162" s="11">
        <f t="shared" si="57"/>
        <v>19.899999999999999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237.9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385</v>
      </c>
      <c r="AA3165" s="11">
        <f t="shared" si="57"/>
        <v>13.8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275.89999999999998</v>
      </c>
      <c r="AA3166" s="11">
        <f t="shared" si="57"/>
        <v>46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469.9</v>
      </c>
      <c r="AA3167" s="11">
        <f t="shared" si="57"/>
        <v>24.7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340</v>
      </c>
      <c r="AA3168" s="11">
        <f t="shared" si="57"/>
        <v>22.7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321</v>
      </c>
      <c r="AA3169" s="11">
        <f t="shared" si="57"/>
        <v>16.899999999999999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351.1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240</v>
      </c>
      <c r="AA3171" s="11">
        <f t="shared" si="57"/>
        <v>-120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380</v>
      </c>
      <c r="AA3172" s="11">
        <f t="shared" si="57"/>
        <v>34.5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649</v>
      </c>
      <c r="AA3173" s="11">
        <f t="shared" si="57"/>
        <v>34.200000000000003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400</v>
      </c>
      <c r="AA3174" s="11">
        <f t="shared" si="57"/>
        <v>9.8000000000000007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198</v>
      </c>
      <c r="AA3175" s="11">
        <f t="shared" si="57"/>
        <v>33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252.5</v>
      </c>
      <c r="AA3176" s="11">
        <f t="shared" si="57"/>
        <v>63.1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434</v>
      </c>
      <c r="AA3177" s="11">
        <f t="shared" si="57"/>
        <v>6.6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673</v>
      </c>
      <c r="AA3178" s="11">
        <f t="shared" si="57"/>
        <v>25.9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202</v>
      </c>
      <c r="AA3179" s="11">
        <f t="shared" si="57"/>
        <v>-202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578</v>
      </c>
      <c r="AA3180" s="11">
        <f t="shared" si="57"/>
        <v>27.5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237.9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385</v>
      </c>
      <c r="AA3183" s="11">
        <f t="shared" si="57"/>
        <v>22.6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275.89999999999998</v>
      </c>
      <c r="AA3184" s="11">
        <f t="shared" si="57"/>
        <v>46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469.9</v>
      </c>
      <c r="AA3185" s="11">
        <f t="shared" si="57"/>
        <v>31.3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340</v>
      </c>
      <c r="AA3186" s="11">
        <f t="shared" si="57"/>
        <v>34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321</v>
      </c>
      <c r="AA3187" s="11">
        <f t="shared" si="57"/>
        <v>29.2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278</v>
      </c>
      <c r="AA3188" s="11">
        <f t="shared" si="57"/>
        <v>-8.4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351.1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240</v>
      </c>
      <c r="AA3190" s="11">
        <f t="shared" si="57"/>
        <v>-34.299999999999997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380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649</v>
      </c>
      <c r="AA3192" s="11">
        <f t="shared" si="57"/>
        <v>38.200000000000003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400</v>
      </c>
      <c r="AA3193" s="11">
        <f t="shared" si="57"/>
        <v>18.2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545</v>
      </c>
      <c r="AA3194" s="11">
        <f t="shared" si="57"/>
        <v>90.8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198</v>
      </c>
      <c r="AA3196" s="11">
        <f t="shared" si="57"/>
        <v>-66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252.5</v>
      </c>
      <c r="AA3197" s="11">
        <f t="shared" si="57"/>
        <v>84.2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434</v>
      </c>
      <c r="AA3198" s="11">
        <f t="shared" si="57"/>
        <v>10.9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673</v>
      </c>
      <c r="AA3199" s="11">
        <f t="shared" si="57"/>
        <v>30.6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202</v>
      </c>
      <c r="AA3200" s="11">
        <f t="shared" si="57"/>
        <v>-40.4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578</v>
      </c>
      <c r="AA3201" s="11">
        <f t="shared" si="57"/>
        <v>44.5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237.9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385</v>
      </c>
      <c r="AA3204" s="11">
        <f t="shared" si="59"/>
        <v>42.8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275.89999999999998</v>
      </c>
      <c r="AA3205" s="11">
        <f t="shared" si="59"/>
        <v>69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469.9</v>
      </c>
      <c r="AA3206" s="11">
        <f t="shared" si="59"/>
        <v>42.7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340</v>
      </c>
      <c r="AA3207" s="11">
        <f t="shared" si="59"/>
        <v>48.6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321</v>
      </c>
      <c r="AA3208" s="11">
        <f t="shared" si="59"/>
        <v>80.3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278</v>
      </c>
      <c r="AA3209" s="11">
        <f t="shared" si="59"/>
        <v>-8.6999999999999993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351.1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240</v>
      </c>
      <c r="AA3211" s="11">
        <f t="shared" si="59"/>
        <v>-24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380</v>
      </c>
      <c r="AA3212" s="11">
        <f t="shared" si="59"/>
        <v>190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649</v>
      </c>
      <c r="AA3213" s="11">
        <f t="shared" si="59"/>
        <v>92.7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400</v>
      </c>
      <c r="AA3214" s="11">
        <f t="shared" si="59"/>
        <v>30.8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304.5</v>
      </c>
      <c r="AA3215" s="11">
        <f t="shared" si="59"/>
        <v>101.5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252.5</v>
      </c>
      <c r="AA3216" s="11">
        <f t="shared" si="59"/>
        <v>63.1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434</v>
      </c>
      <c r="AA3217" s="11">
        <f t="shared" si="59"/>
        <v>13.6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673</v>
      </c>
      <c r="AA3218" s="11">
        <f t="shared" si="59"/>
        <v>28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202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578</v>
      </c>
      <c r="AA3220" s="11">
        <f t="shared" si="59"/>
        <v>38.5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232.5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237.9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385</v>
      </c>
      <c r="AA3224" s="11">
        <f t="shared" si="59"/>
        <v>77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275.89999999999998</v>
      </c>
      <c r="AA3225" s="11">
        <f t="shared" si="59"/>
        <v>55.2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469.9</v>
      </c>
      <c r="AA3226" s="11">
        <f t="shared" si="59"/>
        <v>42.7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340</v>
      </c>
      <c r="AA3227" s="11">
        <f t="shared" si="59"/>
        <v>56.7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321</v>
      </c>
      <c r="AA3228" s="11">
        <f t="shared" si="59"/>
        <v>107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278</v>
      </c>
      <c r="AA3229" s="11">
        <f t="shared" si="59"/>
        <v>-8.1999999999999993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351.1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380</v>
      </c>
      <c r="AA3231" s="11">
        <f t="shared" si="59"/>
        <v>190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649</v>
      </c>
      <c r="AA3232" s="11">
        <f t="shared" si="59"/>
        <v>81.099999999999994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400</v>
      </c>
      <c r="AA3233" s="11">
        <f t="shared" si="59"/>
        <v>36.4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545</v>
      </c>
      <c r="AA3234" s="11">
        <f t="shared" si="59"/>
        <v>181.7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304.5</v>
      </c>
      <c r="AA3236" s="11">
        <f t="shared" si="59"/>
        <v>-43.5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198</v>
      </c>
      <c r="AA3237" s="11">
        <f t="shared" si="59"/>
        <v>66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328</v>
      </c>
      <c r="AA3238" s="11">
        <f t="shared" si="59"/>
        <v>-46.9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213</v>
      </c>
      <c r="AA3239" s="11">
        <f t="shared" si="59"/>
        <v>-213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298</v>
      </c>
      <c r="AA3240" s="11">
        <f t="shared" si="59"/>
        <v>-27.1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252.5</v>
      </c>
      <c r="AA3241" s="11">
        <f t="shared" si="59"/>
        <v>42.1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434</v>
      </c>
      <c r="AA3242" s="11">
        <f t="shared" si="59"/>
        <v>25.5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673</v>
      </c>
      <c r="AA3243" s="11">
        <f t="shared" si="59"/>
        <v>29.3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202</v>
      </c>
      <c r="AA3244" s="11">
        <f t="shared" si="59"/>
        <v>28.9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578</v>
      </c>
      <c r="AA3245" s="11">
        <f t="shared" si="59"/>
        <v>17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232.5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237.9</v>
      </c>
      <c r="AA3248" s="11">
        <f t="shared" si="59"/>
        <v>237.9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385</v>
      </c>
      <c r="AA3249" s="11">
        <f t="shared" si="59"/>
        <v>21.4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275.89999999999998</v>
      </c>
      <c r="AA3250" s="11">
        <f t="shared" si="59"/>
        <v>25.1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469.9</v>
      </c>
      <c r="AA3251" s="11">
        <f t="shared" si="59"/>
        <v>22.4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340</v>
      </c>
      <c r="AA3252" s="11">
        <f t="shared" si="59"/>
        <v>22.7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321</v>
      </c>
      <c r="AA3253" s="11">
        <f t="shared" si="59"/>
        <v>21.4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278</v>
      </c>
      <c r="AA3254" s="11">
        <f t="shared" si="59"/>
        <v>-9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351.1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240</v>
      </c>
      <c r="AA3256" s="11">
        <f t="shared" si="59"/>
        <v>-120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380</v>
      </c>
      <c r="AA3257" s="11">
        <f t="shared" si="59"/>
        <v>29.2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649</v>
      </c>
      <c r="AA3258" s="11">
        <f t="shared" si="59"/>
        <v>24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400</v>
      </c>
      <c r="AA3259" s="11">
        <f t="shared" si="59"/>
        <v>23.5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545</v>
      </c>
      <c r="AA3260" s="11">
        <f t="shared" si="59"/>
        <v>36.299999999999997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198</v>
      </c>
      <c r="AA3262" s="11">
        <f t="shared" si="59"/>
        <v>22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213</v>
      </c>
      <c r="AA3263" s="11">
        <f t="shared" si="59"/>
        <v>-213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252.5</v>
      </c>
      <c r="AA3264" s="11">
        <f t="shared" si="59"/>
        <v>36.1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434</v>
      </c>
      <c r="AA3265" s="11">
        <f t="shared" si="59"/>
        <v>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673</v>
      </c>
      <c r="AA3266" s="11">
        <f t="shared" si="59"/>
        <v>35.4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202</v>
      </c>
      <c r="AA3267" s="11">
        <f t="shared" ref="AA3267:AA3330" si="61">ROUND(IFERROR(Z3267/M3267,0),1)</f>
        <v>101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578</v>
      </c>
      <c r="AA3268" s="11">
        <f t="shared" si="61"/>
        <v>28.9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232.5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237.9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385</v>
      </c>
      <c r="AA3272" s="11">
        <f t="shared" si="61"/>
        <v>32.1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275.89999999999998</v>
      </c>
      <c r="AA3273" s="11">
        <f t="shared" si="61"/>
        <v>30.7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469.9</v>
      </c>
      <c r="AA3274" s="11">
        <f t="shared" si="61"/>
        <v>117.5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404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340</v>
      </c>
      <c r="AA3276" s="11">
        <f t="shared" si="61"/>
        <v>34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321</v>
      </c>
      <c r="AA3277" s="11">
        <f t="shared" si="61"/>
        <v>64.2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278</v>
      </c>
      <c r="AA3278" s="11">
        <f t="shared" si="61"/>
        <v>-16.399999999999999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351.1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240</v>
      </c>
      <c r="AA3280" s="11">
        <f t="shared" si="61"/>
        <v>-120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309</v>
      </c>
      <c r="AA3281" s="11">
        <f t="shared" si="61"/>
        <v>-154.5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380</v>
      </c>
      <c r="AA3282" s="11">
        <f t="shared" si="61"/>
        <v>47.5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649</v>
      </c>
      <c r="AA3283" s="11">
        <f t="shared" si="61"/>
        <v>38.200000000000003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400</v>
      </c>
      <c r="AA3284" s="11">
        <f t="shared" si="61"/>
        <v>25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545</v>
      </c>
      <c r="AA3285" s="11">
        <f t="shared" si="61"/>
        <v>77.900000000000006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304.5</v>
      </c>
      <c r="AA3287" s="11">
        <f t="shared" si="61"/>
        <v>152.30000000000001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198</v>
      </c>
      <c r="AA3288" s="11">
        <f t="shared" si="61"/>
        <v>198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252.5</v>
      </c>
      <c r="AA3289" s="11">
        <f t="shared" si="61"/>
        <v>42.1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434</v>
      </c>
      <c r="AA3290" s="11">
        <f t="shared" si="61"/>
        <v>10.6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673</v>
      </c>
      <c r="AA3291" s="11">
        <f t="shared" si="61"/>
        <v>44.9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202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578</v>
      </c>
      <c r="AA3293" s="11">
        <f t="shared" si="61"/>
        <v>44.5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232.5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237.9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385</v>
      </c>
      <c r="AA3297" s="11">
        <f t="shared" si="61"/>
        <v>-385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275.89999999999998</v>
      </c>
      <c r="AA3298" s="11">
        <f t="shared" si="61"/>
        <v>34.5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469.9</v>
      </c>
      <c r="AA3299" s="11">
        <f t="shared" si="61"/>
        <v>47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404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445.1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340</v>
      </c>
      <c r="AA3302" s="11">
        <f t="shared" si="61"/>
        <v>48.6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286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321</v>
      </c>
      <c r="AA3304" s="11">
        <f t="shared" si="61"/>
        <v>107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278</v>
      </c>
      <c r="AA3305" s="11">
        <f t="shared" si="61"/>
        <v>-9.6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351.1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240</v>
      </c>
      <c r="AA3307" s="11">
        <f t="shared" si="61"/>
        <v>-24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309</v>
      </c>
      <c r="AA3308" s="11">
        <f t="shared" si="61"/>
        <v>-309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380</v>
      </c>
      <c r="AA3309" s="11">
        <f t="shared" si="61"/>
        <v>95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649</v>
      </c>
      <c r="AA3310" s="11">
        <f t="shared" si="61"/>
        <v>64.900000000000006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400</v>
      </c>
      <c r="AA3311" s="11">
        <f t="shared" si="61"/>
        <v>30.8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545</v>
      </c>
      <c r="AA3312" s="11">
        <f t="shared" si="61"/>
        <v>109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304.5</v>
      </c>
      <c r="AA3314" s="11">
        <f t="shared" si="61"/>
        <v>-60.9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198</v>
      </c>
      <c r="AA3315" s="11">
        <f t="shared" si="61"/>
        <v>-49.5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328</v>
      </c>
      <c r="AA3316" s="11">
        <f t="shared" si="61"/>
        <v>-36.4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213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252.5</v>
      </c>
      <c r="AA3318" s="11">
        <f t="shared" si="61"/>
        <v>42.1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434</v>
      </c>
      <c r="AA3319" s="11">
        <f t="shared" si="61"/>
        <v>13.6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673</v>
      </c>
      <c r="AA3320" s="11">
        <f t="shared" si="61"/>
        <v>44.9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202</v>
      </c>
      <c r="AA3321" s="11">
        <f t="shared" si="61"/>
        <v>202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578</v>
      </c>
      <c r="AA3322" s="11">
        <f t="shared" si="61"/>
        <v>57.8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232.5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237.9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385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275.89999999999998</v>
      </c>
      <c r="AA3327" s="11">
        <f t="shared" si="61"/>
        <v>46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404</v>
      </c>
      <c r="AA3328" s="11">
        <f t="shared" si="61"/>
        <v>404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445.1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340</v>
      </c>
      <c r="AA3330" s="11">
        <f t="shared" si="61"/>
        <v>42.5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286</v>
      </c>
      <c r="AA3331" s="11">
        <f t="shared" ref="AA3331:AA3394" si="63">ROUND(IFERROR(Z3331/M3331,0),1)</f>
        <v>286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321</v>
      </c>
      <c r="AA3332" s="11">
        <f t="shared" si="63"/>
        <v>80.3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278</v>
      </c>
      <c r="AA3333" s="11">
        <f t="shared" si="63"/>
        <v>-8.6999999999999993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351.1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240</v>
      </c>
      <c r="AA3335" s="11">
        <f t="shared" si="63"/>
        <v>-18.5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309</v>
      </c>
      <c r="AA3336" s="11">
        <f t="shared" si="63"/>
        <v>-309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380</v>
      </c>
      <c r="AA3337" s="11">
        <f t="shared" si="63"/>
        <v>126.7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649</v>
      </c>
      <c r="AA3338" s="11">
        <f t="shared" si="63"/>
        <v>92.7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400</v>
      </c>
      <c r="AA3339" s="11">
        <f t="shared" si="63"/>
        <v>33.299999999999997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545</v>
      </c>
      <c r="AA3340" s="11">
        <f t="shared" si="63"/>
        <v>109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198</v>
      </c>
      <c r="AA3342" s="11">
        <f t="shared" si="63"/>
        <v>-49.5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328</v>
      </c>
      <c r="AA3343" s="11">
        <f t="shared" si="63"/>
        <v>-41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213</v>
      </c>
      <c r="AA3344" s="11">
        <f t="shared" si="63"/>
        <v>-213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298</v>
      </c>
      <c r="AA3345" s="11">
        <f t="shared" si="63"/>
        <v>-149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252.5</v>
      </c>
      <c r="AA3346" s="11">
        <f t="shared" si="63"/>
        <v>50.5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434</v>
      </c>
      <c r="AA3347" s="11">
        <f t="shared" si="63"/>
        <v>43.4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673</v>
      </c>
      <c r="AA3348" s="11">
        <f t="shared" si="63"/>
        <v>44.9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202</v>
      </c>
      <c r="AA3349" s="11">
        <f t="shared" si="63"/>
        <v>28.9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578</v>
      </c>
      <c r="AA3350" s="11">
        <f t="shared" si="63"/>
        <v>16.5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232.5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237.9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385</v>
      </c>
      <c r="AA3354" s="11">
        <f t="shared" si="63"/>
        <v>15.4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275.89999999999998</v>
      </c>
      <c r="AA3355" s="11">
        <f t="shared" si="63"/>
        <v>23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469.9</v>
      </c>
      <c r="AA3356" s="11">
        <f t="shared" si="63"/>
        <v>19.600000000000001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404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445.1</v>
      </c>
      <c r="AA3358" s="11">
        <f t="shared" si="63"/>
        <v>-445.1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340</v>
      </c>
      <c r="AA3359" s="11">
        <f t="shared" si="63"/>
        <v>18.899999999999999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286</v>
      </c>
      <c r="AA3360" s="11">
        <f t="shared" si="63"/>
        <v>95.3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321</v>
      </c>
      <c r="AA3361" s="11">
        <f t="shared" si="63"/>
        <v>13.4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278</v>
      </c>
      <c r="AA3362" s="11">
        <f t="shared" si="63"/>
        <v>-9.6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351.1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240</v>
      </c>
      <c r="AA3364" s="11">
        <f t="shared" si="63"/>
        <v>-48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309</v>
      </c>
      <c r="AA3365" s="11">
        <f t="shared" si="63"/>
        <v>-20.6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380</v>
      </c>
      <c r="AA3366" s="11">
        <f t="shared" si="63"/>
        <v>25.3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649</v>
      </c>
      <c r="AA3367" s="11">
        <f t="shared" si="63"/>
        <v>19.7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400</v>
      </c>
      <c r="AA3368" s="11">
        <f t="shared" si="63"/>
        <v>19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545</v>
      </c>
      <c r="AA3369" s="11">
        <f t="shared" si="63"/>
        <v>32.1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304.5</v>
      </c>
      <c r="AA3371" s="11">
        <f t="shared" si="63"/>
        <v>19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198</v>
      </c>
      <c r="AA3372" s="11">
        <f t="shared" si="63"/>
        <v>49.5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328</v>
      </c>
      <c r="AA3373" s="11">
        <f t="shared" si="63"/>
        <v>10.6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213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298</v>
      </c>
      <c r="AA3375" s="11">
        <f t="shared" si="63"/>
        <v>74.5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252.5</v>
      </c>
      <c r="AA3376" s="11">
        <f t="shared" si="63"/>
        <v>36.1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434</v>
      </c>
      <c r="AA3377" s="11">
        <f t="shared" si="63"/>
        <v>6.8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673</v>
      </c>
      <c r="AA3378" s="11">
        <f t="shared" si="63"/>
        <v>48.1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202</v>
      </c>
      <c r="AA3379" s="11">
        <f t="shared" si="63"/>
        <v>67.3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578</v>
      </c>
      <c r="AA3380" s="11">
        <f t="shared" si="63"/>
        <v>23.1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232.5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237.9</v>
      </c>
      <c r="AA3383" s="11">
        <f t="shared" si="63"/>
        <v>39.700000000000003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385</v>
      </c>
      <c r="AA3384" s="11">
        <f t="shared" si="63"/>
        <v>77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275.89999999999998</v>
      </c>
      <c r="AA3385" s="11">
        <f t="shared" si="63"/>
        <v>39.4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469.9</v>
      </c>
      <c r="AA3386" s="11">
        <f t="shared" si="63"/>
        <v>29.4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404</v>
      </c>
      <c r="AA3387" s="11">
        <f t="shared" si="63"/>
        <v>-404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445.1</v>
      </c>
      <c r="AA3388" s="11">
        <f t="shared" si="63"/>
        <v>-445.1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340</v>
      </c>
      <c r="AA3389" s="11">
        <f t="shared" si="63"/>
        <v>28.3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286</v>
      </c>
      <c r="AA3390" s="11">
        <f t="shared" si="63"/>
        <v>95.3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321</v>
      </c>
      <c r="AA3391" s="11">
        <f t="shared" si="63"/>
        <v>16.899999999999999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278</v>
      </c>
      <c r="AA3392" s="11">
        <f t="shared" si="63"/>
        <v>-9.6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351.1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240</v>
      </c>
      <c r="AA3394" s="11">
        <f t="shared" si="63"/>
        <v>-21.8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309</v>
      </c>
      <c r="AA3395" s="11">
        <f t="shared" ref="AA3395:AA3458" si="65">ROUND(IFERROR(Z3395/M3395,0),1)</f>
        <v>-154.5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380</v>
      </c>
      <c r="AA3396" s="11">
        <f t="shared" si="65"/>
        <v>42.2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649</v>
      </c>
      <c r="AA3397" s="11">
        <f t="shared" si="65"/>
        <v>30.9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400</v>
      </c>
      <c r="AA3398" s="11">
        <f t="shared" si="65"/>
        <v>22.2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545</v>
      </c>
      <c r="AA3399" s="11">
        <f t="shared" si="65"/>
        <v>41.9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304.5</v>
      </c>
      <c r="AA3401" s="11">
        <f t="shared" si="65"/>
        <v>43.5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198</v>
      </c>
      <c r="AA3402" s="11">
        <f t="shared" si="65"/>
        <v>-99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239</v>
      </c>
      <c r="AA3403" s="11">
        <f t="shared" si="65"/>
        <v>-47.8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328</v>
      </c>
      <c r="AA3404" s="11">
        <f t="shared" si="65"/>
        <v>19.3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213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298</v>
      </c>
      <c r="AA3406" s="11">
        <f t="shared" si="65"/>
        <v>99.3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778.5</v>
      </c>
      <c r="AA3407" s="11">
        <f t="shared" si="65"/>
        <v>129.80000000000001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530.4</v>
      </c>
      <c r="AA3408" s="11">
        <f t="shared" si="65"/>
        <v>-75.8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252.5</v>
      </c>
      <c r="AA3409" s="11">
        <f t="shared" si="65"/>
        <v>31.6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434</v>
      </c>
      <c r="AA3410" s="11">
        <f t="shared" si="65"/>
        <v>9.6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673</v>
      </c>
      <c r="AA3411" s="11">
        <f t="shared" si="65"/>
        <v>56.1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202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578</v>
      </c>
      <c r="AA3413" s="11">
        <f t="shared" si="65"/>
        <v>32.1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232.5</v>
      </c>
      <c r="AA3415" s="11">
        <f t="shared" si="65"/>
        <v>232.5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237.9</v>
      </c>
      <c r="AA3416" s="11">
        <f t="shared" si="65"/>
        <v>59.5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385</v>
      </c>
      <c r="AA3417" s="11">
        <f t="shared" si="65"/>
        <v>64.2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275.89999999999998</v>
      </c>
      <c r="AA3418" s="11">
        <f t="shared" si="65"/>
        <v>39.4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469.9</v>
      </c>
      <c r="AA3419" s="11">
        <f t="shared" si="65"/>
        <v>39.200000000000003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404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445.1</v>
      </c>
      <c r="AA3421" s="11">
        <f t="shared" si="65"/>
        <v>-445.1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340</v>
      </c>
      <c r="AA3422" s="11">
        <f t="shared" si="65"/>
        <v>68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286</v>
      </c>
      <c r="AA3423" s="11">
        <f t="shared" si="65"/>
        <v>95.3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321</v>
      </c>
      <c r="AA3424" s="11">
        <f t="shared" si="65"/>
        <v>22.9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351.1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240</v>
      </c>
      <c r="AA3426" s="11">
        <f t="shared" si="65"/>
        <v>-15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309</v>
      </c>
      <c r="AA3427" s="11">
        <f t="shared" si="65"/>
        <v>-61.8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380</v>
      </c>
      <c r="AA3428" s="11">
        <f t="shared" si="65"/>
        <v>63.3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649</v>
      </c>
      <c r="AA3429" s="11">
        <f t="shared" si="65"/>
        <v>38.200000000000003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400</v>
      </c>
      <c r="AA3430" s="11">
        <f t="shared" si="65"/>
        <v>25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545</v>
      </c>
      <c r="AA3431" s="11">
        <f t="shared" si="65"/>
        <v>41.9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304.5</v>
      </c>
      <c r="AA3433" s="11">
        <f t="shared" si="65"/>
        <v>-152.30000000000001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283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198</v>
      </c>
      <c r="AA3435" s="11">
        <f t="shared" si="65"/>
        <v>-198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239</v>
      </c>
      <c r="AA3436" s="11">
        <f t="shared" si="65"/>
        <v>-59.8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328</v>
      </c>
      <c r="AA3437" s="11">
        <f t="shared" si="65"/>
        <v>36.4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213</v>
      </c>
      <c r="AA3438" s="11">
        <f t="shared" si="65"/>
        <v>-213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298</v>
      </c>
      <c r="AA3439" s="11">
        <f t="shared" si="65"/>
        <v>298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252.5</v>
      </c>
      <c r="AA3440" s="11">
        <f t="shared" si="65"/>
        <v>36.1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434</v>
      </c>
      <c r="AA3441" s="11">
        <f t="shared" si="65"/>
        <v>16.100000000000001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673</v>
      </c>
      <c r="AA3442" s="11">
        <f t="shared" si="65"/>
        <v>51.8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202</v>
      </c>
      <c r="AA3443" s="11">
        <f t="shared" si="65"/>
        <v>202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578</v>
      </c>
      <c r="AA3444" s="11">
        <f t="shared" si="65"/>
        <v>41.3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232.5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237.9</v>
      </c>
      <c r="AA3447" s="11">
        <f t="shared" si="65"/>
        <v>34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385</v>
      </c>
      <c r="AA3448" s="11">
        <f t="shared" si="65"/>
        <v>192.5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275.89999999999998</v>
      </c>
      <c r="AA3449" s="11">
        <f t="shared" si="65"/>
        <v>34.5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469.9</v>
      </c>
      <c r="AA3450" s="11">
        <f t="shared" si="65"/>
        <v>42.7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404</v>
      </c>
      <c r="AA3451" s="11">
        <f t="shared" si="65"/>
        <v>-404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445.1</v>
      </c>
      <c r="AA3452" s="11">
        <f t="shared" si="65"/>
        <v>-445.1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340</v>
      </c>
      <c r="AA3453" s="11">
        <f t="shared" si="65"/>
        <v>68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286</v>
      </c>
      <c r="AA3454" s="11">
        <f t="shared" si="65"/>
        <v>95.3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321</v>
      </c>
      <c r="AA3455" s="11">
        <f t="shared" si="65"/>
        <v>20.100000000000001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351.1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240</v>
      </c>
      <c r="AA3457" s="11">
        <f t="shared" si="65"/>
        <v>-15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309</v>
      </c>
      <c r="AA3458" s="11">
        <f t="shared" si="65"/>
        <v>-61.8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380</v>
      </c>
      <c r="AA3459" s="11">
        <f t="shared" ref="AA3459:AA3522" si="67">ROUND(IFERROR(Z3459/M3459,0),1)</f>
        <v>76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649</v>
      </c>
      <c r="AA3460" s="11">
        <f t="shared" si="67"/>
        <v>59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400</v>
      </c>
      <c r="AA3461" s="11">
        <f t="shared" si="67"/>
        <v>25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545</v>
      </c>
      <c r="AA3462" s="11">
        <f t="shared" si="67"/>
        <v>60.6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216</v>
      </c>
      <c r="AA3464" s="11">
        <f t="shared" si="67"/>
        <v>-43.2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304.5</v>
      </c>
      <c r="AA3465" s="11">
        <f t="shared" si="67"/>
        <v>-76.099999999999994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283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198</v>
      </c>
      <c r="AA3467" s="11">
        <f t="shared" si="67"/>
        <v>-49.5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244.2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328</v>
      </c>
      <c r="AA3469" s="11">
        <f t="shared" si="67"/>
        <v>36.4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213</v>
      </c>
      <c r="AA3470" s="11">
        <f t="shared" si="67"/>
        <v>-213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298</v>
      </c>
      <c r="AA3471" s="11">
        <f t="shared" si="67"/>
        <v>149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184.8</v>
      </c>
      <c r="AA3472" s="11">
        <f t="shared" si="67"/>
        <v>184.8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252.5</v>
      </c>
      <c r="AA3473" s="11">
        <f t="shared" si="67"/>
        <v>19.399999999999999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434</v>
      </c>
      <c r="AA3474" s="11">
        <f t="shared" si="67"/>
        <v>54.3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673</v>
      </c>
      <c r="AA3475" s="11">
        <f t="shared" si="67"/>
        <v>42.1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202</v>
      </c>
      <c r="AA3476" s="11">
        <f t="shared" si="67"/>
        <v>67.3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578</v>
      </c>
      <c r="AA3477" s="11">
        <f t="shared" si="67"/>
        <v>16.5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232.5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237.9</v>
      </c>
      <c r="AA3480" s="11">
        <f t="shared" si="67"/>
        <v>7.9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385</v>
      </c>
      <c r="AA3481" s="11">
        <f t="shared" si="67"/>
        <v>128.30000000000001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275.89999999999998</v>
      </c>
      <c r="AA3482" s="11">
        <f t="shared" si="67"/>
        <v>7.7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469.9</v>
      </c>
      <c r="AA3483" s="11">
        <f t="shared" si="67"/>
        <v>36.1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404</v>
      </c>
      <c r="AA3484" s="11">
        <f t="shared" si="67"/>
        <v>-404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445.1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340</v>
      </c>
      <c r="AA3486" s="11">
        <f t="shared" si="67"/>
        <v>28.3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286</v>
      </c>
      <c r="AA3487" s="11">
        <f t="shared" si="67"/>
        <v>143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321</v>
      </c>
      <c r="AA3488" s="11">
        <f t="shared" si="67"/>
        <v>9.6999999999999993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351.1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240</v>
      </c>
      <c r="AA3490" s="11">
        <f t="shared" si="67"/>
        <v>-30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309</v>
      </c>
      <c r="AA3491" s="11">
        <f t="shared" si="67"/>
        <v>11.9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380</v>
      </c>
      <c r="AA3492" s="11">
        <f t="shared" si="67"/>
        <v>63.3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649</v>
      </c>
      <c r="AA3493" s="11">
        <f t="shared" si="67"/>
        <v>54.1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400</v>
      </c>
      <c r="AA3494" s="11">
        <f t="shared" si="67"/>
        <v>18.2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545</v>
      </c>
      <c r="AA3495" s="11">
        <f t="shared" si="67"/>
        <v>22.7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304.5</v>
      </c>
      <c r="AA3497" s="11">
        <f t="shared" si="67"/>
        <v>27.7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198</v>
      </c>
      <c r="AA3498" s="11">
        <f t="shared" si="67"/>
        <v>19.8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239</v>
      </c>
      <c r="AA3499" s="11">
        <f t="shared" si="67"/>
        <v>-39.799999999999997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328</v>
      </c>
      <c r="AA3500" s="11">
        <f t="shared" si="67"/>
        <v>10.9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330.5</v>
      </c>
      <c r="AA3501" s="11">
        <f t="shared" si="67"/>
        <v>330.5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213</v>
      </c>
      <c r="AA3502" s="11">
        <f t="shared" si="67"/>
        <v>-213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298</v>
      </c>
      <c r="AA3503" s="11">
        <f t="shared" si="67"/>
        <v>74.5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184.8</v>
      </c>
      <c r="AA3504" s="11">
        <f t="shared" si="67"/>
        <v>92.4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778.5</v>
      </c>
      <c r="AA3505" s="11">
        <f t="shared" si="67"/>
        <v>97.3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530.4</v>
      </c>
      <c r="AA3506" s="11">
        <f t="shared" si="67"/>
        <v>-530.4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865</v>
      </c>
      <c r="AA3507" s="11">
        <f t="shared" si="67"/>
        <v>22.2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252.5</v>
      </c>
      <c r="AA3508" s="11">
        <f t="shared" si="67"/>
        <v>18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434</v>
      </c>
      <c r="AA3509" s="11">
        <f t="shared" si="67"/>
        <v>48.2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673</v>
      </c>
      <c r="AA3510" s="11">
        <f t="shared" si="67"/>
        <v>56.1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202</v>
      </c>
      <c r="AA3511" s="11">
        <f t="shared" si="67"/>
        <v>101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578</v>
      </c>
      <c r="AA3512" s="11">
        <f t="shared" si="67"/>
        <v>25.1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232.5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237.9</v>
      </c>
      <c r="AA3515" s="11">
        <f t="shared" si="67"/>
        <v>9.9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385</v>
      </c>
      <c r="AA3516" s="11">
        <f t="shared" si="67"/>
        <v>55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275.89999999999998</v>
      </c>
      <c r="AA3517" s="11">
        <f t="shared" si="67"/>
        <v>18.399999999999999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469.9</v>
      </c>
      <c r="AA3518" s="11">
        <f t="shared" si="67"/>
        <v>47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404</v>
      </c>
      <c r="AA3519" s="11">
        <f t="shared" si="67"/>
        <v>-404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445.1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340</v>
      </c>
      <c r="AA3521" s="11">
        <f t="shared" si="67"/>
        <v>113.3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286</v>
      </c>
      <c r="AA3522" s="11">
        <f t="shared" si="67"/>
        <v>143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321</v>
      </c>
      <c r="AA3523" s="11">
        <f t="shared" ref="AA3523:AA3586" si="69">ROUND(IFERROR(Z3523/M3523,0),1)</f>
        <v>17.8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645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653</v>
      </c>
      <c r="AA3525" s="11">
        <f t="shared" si="69"/>
        <v>36.299999999999997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351.1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240</v>
      </c>
      <c r="AA3527" s="11">
        <f t="shared" si="69"/>
        <v>-21.8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309</v>
      </c>
      <c r="AA3528" s="11">
        <f t="shared" si="69"/>
        <v>-61.8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380</v>
      </c>
      <c r="AA3529" s="11">
        <f t="shared" si="69"/>
        <v>63.3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649</v>
      </c>
      <c r="AA3530" s="11">
        <f t="shared" si="69"/>
        <v>72.099999999999994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400</v>
      </c>
      <c r="AA3531" s="11">
        <f t="shared" si="69"/>
        <v>19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545</v>
      </c>
      <c r="AA3532" s="11">
        <f t="shared" si="69"/>
        <v>30.3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216</v>
      </c>
      <c r="AA3534" s="11">
        <f t="shared" si="69"/>
        <v>-24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304.5</v>
      </c>
      <c r="AA3535" s="11">
        <f t="shared" si="69"/>
        <v>-60.9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410</v>
      </c>
      <c r="AA3536" s="11">
        <f t="shared" si="69"/>
        <v>-410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283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198</v>
      </c>
      <c r="AA3538" s="11">
        <f t="shared" si="69"/>
        <v>198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239</v>
      </c>
      <c r="AA3539" s="11">
        <f t="shared" si="69"/>
        <v>-59.8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546</v>
      </c>
      <c r="AA3540" s="11">
        <f t="shared" si="69"/>
        <v>-27.3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328</v>
      </c>
      <c r="AA3541" s="11">
        <f t="shared" si="69"/>
        <v>17.3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212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330.5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213</v>
      </c>
      <c r="AA3544" s="11">
        <f t="shared" si="69"/>
        <v>-213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298</v>
      </c>
      <c r="AA3545" s="11">
        <f t="shared" si="69"/>
        <v>99.3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620</v>
      </c>
      <c r="AA3546" s="11">
        <f t="shared" si="69"/>
        <v>62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184.8</v>
      </c>
      <c r="AA3547" s="11">
        <f t="shared" si="69"/>
        <v>184.8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778.5</v>
      </c>
      <c r="AA3548" s="11">
        <f t="shared" si="69"/>
        <v>155.69999999999999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530.4</v>
      </c>
      <c r="AA3549" s="11">
        <f t="shared" si="69"/>
        <v>530.4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252.5</v>
      </c>
      <c r="AA3550" s="11">
        <f t="shared" si="69"/>
        <v>28.1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434</v>
      </c>
      <c r="AA3551" s="11">
        <f t="shared" si="69"/>
        <v>20.7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673</v>
      </c>
      <c r="AA3552" s="11">
        <f t="shared" si="69"/>
        <v>61.2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202</v>
      </c>
      <c r="AA3553" s="11">
        <f t="shared" si="69"/>
        <v>-202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578</v>
      </c>
      <c r="AA3554" s="11">
        <f t="shared" si="69"/>
        <v>36.1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232.5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237.9</v>
      </c>
      <c r="AA3557" s="11">
        <f t="shared" si="69"/>
        <v>14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385</v>
      </c>
      <c r="AA3558" s="11">
        <f t="shared" si="69"/>
        <v>128.30000000000001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275.89999999999998</v>
      </c>
      <c r="AA3559" s="11">
        <f t="shared" si="69"/>
        <v>30.7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469.9</v>
      </c>
      <c r="AA3560" s="11">
        <f t="shared" si="69"/>
        <v>78.3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404</v>
      </c>
      <c r="AA3561" s="11">
        <f t="shared" si="69"/>
        <v>-404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445.1</v>
      </c>
      <c r="AA3562" s="11">
        <f t="shared" si="69"/>
        <v>-445.1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340</v>
      </c>
      <c r="AA3563" s="11">
        <f t="shared" si="69"/>
        <v>56.7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286</v>
      </c>
      <c r="AA3564" s="11">
        <f t="shared" si="69"/>
        <v>286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321</v>
      </c>
      <c r="AA3565" s="11">
        <f t="shared" si="69"/>
        <v>29.2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278</v>
      </c>
      <c r="AA3566" s="11">
        <f t="shared" si="69"/>
        <v>-9.9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351.1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240</v>
      </c>
      <c r="AA3568" s="11">
        <f t="shared" si="69"/>
        <v>-26.7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309</v>
      </c>
      <c r="AA3569" s="11">
        <f t="shared" si="69"/>
        <v>154.5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380</v>
      </c>
      <c r="AA3570" s="11">
        <f t="shared" si="69"/>
        <v>76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649</v>
      </c>
      <c r="AA3571" s="11">
        <f t="shared" si="69"/>
        <v>129.80000000000001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400</v>
      </c>
      <c r="AA3572" s="11">
        <f t="shared" si="69"/>
        <v>22.2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545</v>
      </c>
      <c r="AA3573" s="11">
        <f t="shared" si="69"/>
        <v>38.9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216</v>
      </c>
      <c r="AA3575" s="11">
        <f t="shared" si="69"/>
        <v>-36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304.5</v>
      </c>
      <c r="AA3576" s="11">
        <f t="shared" si="69"/>
        <v>-304.5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283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198</v>
      </c>
      <c r="AA3578" s="11">
        <f t="shared" si="69"/>
        <v>-39.6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239</v>
      </c>
      <c r="AA3579" s="11">
        <f t="shared" si="69"/>
        <v>-79.7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244.2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328</v>
      </c>
      <c r="AA3581" s="11">
        <f t="shared" si="69"/>
        <v>82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212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330.5</v>
      </c>
      <c r="AA3583" s="11">
        <f t="shared" si="69"/>
        <v>-165.3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213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298</v>
      </c>
      <c r="AA3585" s="11">
        <f t="shared" si="69"/>
        <v>149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184.8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778.5</v>
      </c>
      <c r="AA3587" s="11">
        <f t="shared" ref="AA3587:AA3650" si="71">ROUND(IFERROR(Z3587/M3587,0),1)</f>
        <v>259.5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530.4</v>
      </c>
      <c r="AA3588" s="11">
        <f t="shared" si="71"/>
        <v>88.4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865</v>
      </c>
      <c r="AA3589" s="11">
        <f t="shared" si="71"/>
        <v>43.3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252.5</v>
      </c>
      <c r="AA3590" s="11">
        <f t="shared" si="71"/>
        <v>50.5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434</v>
      </c>
      <c r="AA3591" s="11">
        <f t="shared" si="71"/>
        <v>25.5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673</v>
      </c>
      <c r="AA3592" s="11">
        <f t="shared" si="71"/>
        <v>61.2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202</v>
      </c>
      <c r="AA3593" s="11">
        <f t="shared" si="71"/>
        <v>-101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578</v>
      </c>
      <c r="AA3594" s="11">
        <f t="shared" si="71"/>
        <v>41.3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232.5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237.9</v>
      </c>
      <c r="AA3597" s="11">
        <f t="shared" si="71"/>
        <v>13.2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385</v>
      </c>
      <c r="AA3598" s="11">
        <f t="shared" si="71"/>
        <v>385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275.89999999999998</v>
      </c>
      <c r="AA3599" s="11">
        <f t="shared" si="71"/>
        <v>55.2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469.9</v>
      </c>
      <c r="AA3600" s="11">
        <f t="shared" si="71"/>
        <v>22.4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404</v>
      </c>
      <c r="AA3601" s="11">
        <f t="shared" si="71"/>
        <v>-404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445.1</v>
      </c>
      <c r="AA3602" s="11">
        <f t="shared" si="71"/>
        <v>-445.1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340</v>
      </c>
      <c r="AA3603" s="11">
        <f t="shared" si="71"/>
        <v>56.7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286</v>
      </c>
      <c r="AA3604" s="11">
        <f t="shared" si="71"/>
        <v>143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321</v>
      </c>
      <c r="AA3605" s="11">
        <f t="shared" si="71"/>
        <v>29.2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278</v>
      </c>
      <c r="AA3606" s="11">
        <f t="shared" si="71"/>
        <v>3.9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351.1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240</v>
      </c>
      <c r="AA3608" s="11">
        <f t="shared" si="71"/>
        <v>-21.8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309</v>
      </c>
      <c r="AA3609" s="11">
        <f t="shared" si="71"/>
        <v>309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380</v>
      </c>
      <c r="AA3610" s="11">
        <f t="shared" si="71"/>
        <v>126.7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649</v>
      </c>
      <c r="AA3611" s="11">
        <f t="shared" si="71"/>
        <v>92.7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400</v>
      </c>
      <c r="AA3612" s="11">
        <f t="shared" si="71"/>
        <v>40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545</v>
      </c>
      <c r="AA3613" s="11">
        <f t="shared" si="71"/>
        <v>38.9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216</v>
      </c>
      <c r="AA3615" s="11">
        <f t="shared" si="71"/>
        <v>-72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304.5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283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198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239</v>
      </c>
      <c r="AA3619" s="11">
        <f t="shared" si="71"/>
        <v>-79.7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244.2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328</v>
      </c>
      <c r="AA3621" s="11">
        <f t="shared" si="71"/>
        <v>82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212</v>
      </c>
      <c r="AA3622" s="11">
        <f t="shared" si="71"/>
        <v>212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330.5</v>
      </c>
      <c r="AA3623" s="11">
        <f t="shared" si="71"/>
        <v>-330.5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213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298</v>
      </c>
      <c r="AA3625" s="11">
        <f t="shared" si="71"/>
        <v>298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184.8</v>
      </c>
      <c r="AA3626" s="11">
        <f t="shared" si="71"/>
        <v>-184.8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778.5</v>
      </c>
      <c r="AA3627" s="11">
        <f t="shared" si="71"/>
        <v>194.6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530.4</v>
      </c>
      <c r="AA3628" s="11">
        <f t="shared" si="71"/>
        <v>48.2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865</v>
      </c>
      <c r="AA3629" s="11">
        <f t="shared" si="71"/>
        <v>48.1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252.5</v>
      </c>
      <c r="AA3630" s="11">
        <f t="shared" si="71"/>
        <v>19.399999999999999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434</v>
      </c>
      <c r="AA3631" s="11">
        <f t="shared" si="71"/>
        <v>43.4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673</v>
      </c>
      <c r="AA3632" s="11">
        <f t="shared" si="71"/>
        <v>51.8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202</v>
      </c>
      <c r="AA3633" s="11">
        <f t="shared" si="71"/>
        <v>1.2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578</v>
      </c>
      <c r="AA3634" s="11">
        <f t="shared" si="71"/>
        <v>16.5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232.5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237.9</v>
      </c>
      <c r="AA3637" s="11">
        <f t="shared" si="71"/>
        <v>7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385</v>
      </c>
      <c r="AA3638" s="11">
        <f t="shared" si="71"/>
        <v>25.7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275.89999999999998</v>
      </c>
      <c r="AA3639" s="11">
        <f t="shared" si="71"/>
        <v>25.1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469.9</v>
      </c>
      <c r="AA3640" s="11">
        <f t="shared" si="71"/>
        <v>42.7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361</v>
      </c>
      <c r="AA3641" s="11">
        <f t="shared" si="71"/>
        <v>-361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404</v>
      </c>
      <c r="AA3642" s="11">
        <f t="shared" si="71"/>
        <v>-404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445.1</v>
      </c>
      <c r="AA3643" s="11">
        <f t="shared" si="71"/>
        <v>-445.1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340</v>
      </c>
      <c r="AA3644" s="11">
        <f t="shared" si="71"/>
        <v>-68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286</v>
      </c>
      <c r="AA3645" s="11">
        <f t="shared" si="71"/>
        <v>143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321</v>
      </c>
      <c r="AA3646" s="11">
        <f t="shared" si="71"/>
        <v>21.4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645</v>
      </c>
      <c r="AA3647" s="11">
        <f t="shared" si="71"/>
        <v>80.599999999999994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653</v>
      </c>
      <c r="AA3648" s="11">
        <f t="shared" si="71"/>
        <v>28.4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278</v>
      </c>
      <c r="AA3649" s="11">
        <f t="shared" si="71"/>
        <v>46.3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351.1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240</v>
      </c>
      <c r="AA3651" s="11">
        <f t="shared" ref="AA3651:AA3714" si="73">ROUND(IFERROR(Z3651/M3651,0),1)</f>
        <v>60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309</v>
      </c>
      <c r="AA3652" s="11">
        <f t="shared" si="73"/>
        <v>8.1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380</v>
      </c>
      <c r="AA3653" s="11">
        <f t="shared" si="73"/>
        <v>38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649</v>
      </c>
      <c r="AA3654" s="11">
        <f t="shared" si="73"/>
        <v>59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400</v>
      </c>
      <c r="AA3655" s="11">
        <f t="shared" si="73"/>
        <v>36.4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545</v>
      </c>
      <c r="AA3656" s="11">
        <f t="shared" si="73"/>
        <v>20.2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216</v>
      </c>
      <c r="AA3658" s="11">
        <f t="shared" si="73"/>
        <v>-13.5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304.5</v>
      </c>
      <c r="AA3659" s="11">
        <f t="shared" si="73"/>
        <v>13.2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410</v>
      </c>
      <c r="AA3660" s="11">
        <f t="shared" si="73"/>
        <v>-410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283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198</v>
      </c>
      <c r="AA3662" s="11">
        <f t="shared" si="73"/>
        <v>12.4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239</v>
      </c>
      <c r="AA3663" s="11">
        <f t="shared" si="73"/>
        <v>-119.5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546</v>
      </c>
      <c r="AA3664" s="11">
        <f t="shared" si="73"/>
        <v>45.5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244.2</v>
      </c>
      <c r="AA3665" s="11">
        <f t="shared" si="73"/>
        <v>18.8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328</v>
      </c>
      <c r="AA3666" s="11">
        <f t="shared" si="73"/>
        <v>7.6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212</v>
      </c>
      <c r="AA3667" s="11">
        <f t="shared" si="73"/>
        <v>-7.3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213</v>
      </c>
      <c r="AA3668" s="11">
        <f t="shared" si="73"/>
        <v>6.7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298</v>
      </c>
      <c r="AA3669" s="11">
        <f t="shared" si="73"/>
        <v>42.6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620</v>
      </c>
      <c r="AA3670" s="11">
        <f t="shared" si="73"/>
        <v>-31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778.5</v>
      </c>
      <c r="AA3671" s="11">
        <f t="shared" si="73"/>
        <v>13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530.4</v>
      </c>
      <c r="AA3672" s="11">
        <f t="shared" si="73"/>
        <v>17.7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865</v>
      </c>
      <c r="AA3673" s="11">
        <f t="shared" si="73"/>
        <v>28.8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252.5</v>
      </c>
      <c r="AA3674" s="11">
        <f t="shared" si="73"/>
        <v>50.5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434</v>
      </c>
      <c r="AA3675" s="11">
        <f t="shared" si="73"/>
        <v>33.4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673</v>
      </c>
      <c r="AA3676" s="11">
        <f t="shared" si="73"/>
        <v>61.2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202</v>
      </c>
      <c r="AA3677" s="11">
        <f t="shared" si="73"/>
        <v>202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578</v>
      </c>
      <c r="AA3678" s="11">
        <f t="shared" si="73"/>
        <v>27.5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232.5</v>
      </c>
      <c r="AA3679" s="11">
        <f t="shared" si="73"/>
        <v>-21.1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237.9</v>
      </c>
      <c r="AA3680" s="11">
        <f t="shared" si="73"/>
        <v>14.9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385</v>
      </c>
      <c r="AA3681" s="11">
        <f t="shared" si="73"/>
        <v>64.2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275.89999999999998</v>
      </c>
      <c r="AA3682" s="11">
        <f t="shared" si="73"/>
        <v>92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469.9</v>
      </c>
      <c r="AA3683" s="11">
        <f t="shared" si="73"/>
        <v>156.6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940</v>
      </c>
      <c r="AA3684" s="11">
        <f t="shared" si="73"/>
        <v>235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361</v>
      </c>
      <c r="AA3685" s="11">
        <f t="shared" si="73"/>
        <v>-24.1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404</v>
      </c>
      <c r="AA3686" s="11">
        <f t="shared" si="73"/>
        <v>-404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445.1</v>
      </c>
      <c r="AA3687" s="11">
        <f t="shared" si="73"/>
        <v>-445.1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340</v>
      </c>
      <c r="AA3688" s="11">
        <f t="shared" si="73"/>
        <v>113.3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495.9</v>
      </c>
      <c r="AA3689" s="11">
        <f t="shared" si="73"/>
        <v>165.3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428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491</v>
      </c>
      <c r="AA3691" s="11">
        <f t="shared" si="73"/>
        <v>491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286</v>
      </c>
      <c r="AA3692" s="11">
        <f t="shared" si="73"/>
        <v>35.799999999999997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321</v>
      </c>
      <c r="AA3693" s="11">
        <f t="shared" si="73"/>
        <v>35.700000000000003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645</v>
      </c>
      <c r="AA3694" s="11">
        <f t="shared" si="73"/>
        <v>71.7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653</v>
      </c>
      <c r="AA3695" s="11">
        <f t="shared" si="73"/>
        <v>54.4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278</v>
      </c>
      <c r="AA3696" s="11">
        <f t="shared" si="73"/>
        <v>27.8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351.1</v>
      </c>
      <c r="AA3697" s="11">
        <f t="shared" si="73"/>
        <v>-35.1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240</v>
      </c>
      <c r="AA3698" s="11">
        <f t="shared" si="73"/>
        <v>-40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710</v>
      </c>
      <c r="AA3699" s="11">
        <f t="shared" si="73"/>
        <v>-177.5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309</v>
      </c>
      <c r="AA3700" s="11">
        <f t="shared" si="73"/>
        <v>16.3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380</v>
      </c>
      <c r="AA3701" s="11">
        <f t="shared" si="73"/>
        <v>54.3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680</v>
      </c>
      <c r="AA3702" s="11">
        <f t="shared" si="73"/>
        <v>75.599999999999994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649</v>
      </c>
      <c r="AA3703" s="11">
        <f t="shared" si="73"/>
        <v>32.5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400</v>
      </c>
      <c r="AA3704" s="11">
        <f t="shared" si="73"/>
        <v>66.7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626</v>
      </c>
      <c r="AA3705" s="11">
        <f t="shared" si="73"/>
        <v>156.5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413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545</v>
      </c>
      <c r="AA3707" s="11">
        <f t="shared" si="73"/>
        <v>34.1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216</v>
      </c>
      <c r="AA3708" s="11">
        <f t="shared" si="73"/>
        <v>-30.9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304.5</v>
      </c>
      <c r="AA3709" s="11">
        <f t="shared" si="73"/>
        <v>33.799999999999997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410</v>
      </c>
      <c r="AA3710" s="11">
        <f t="shared" si="73"/>
        <v>-410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283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553.9</v>
      </c>
      <c r="AA3712" s="11">
        <f t="shared" si="73"/>
        <v>69.2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198</v>
      </c>
      <c r="AA3713" s="11">
        <f t="shared" si="73"/>
        <v>28.3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239</v>
      </c>
      <c r="AA3714" s="11">
        <f t="shared" si="73"/>
        <v>119.5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546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244.2</v>
      </c>
      <c r="AA3716" s="11">
        <f t="shared" si="75"/>
        <v>-40.700000000000003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328</v>
      </c>
      <c r="AA3717" s="11">
        <f t="shared" si="75"/>
        <v>16.399999999999999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212</v>
      </c>
      <c r="AA3718" s="11">
        <f t="shared" si="75"/>
        <v>-11.8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213</v>
      </c>
      <c r="AA3719" s="11">
        <f t="shared" si="75"/>
        <v>-13.3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298</v>
      </c>
      <c r="AA3720" s="11">
        <f t="shared" si="75"/>
        <v>59.6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620</v>
      </c>
      <c r="AA3721" s="11">
        <f t="shared" si="75"/>
        <v>77.5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426</v>
      </c>
      <c r="AA3722" s="11">
        <f t="shared" si="75"/>
        <v>-213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666.6</v>
      </c>
      <c r="AA3723" s="11">
        <f t="shared" si="75"/>
        <v>31.7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405</v>
      </c>
      <c r="AA3724" s="11">
        <f t="shared" si="75"/>
        <v>-202.5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778.5</v>
      </c>
      <c r="AA3725" s="11">
        <f t="shared" si="75"/>
        <v>21.6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588.5</v>
      </c>
      <c r="AA3726" s="11">
        <f t="shared" si="75"/>
        <v>31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415</v>
      </c>
      <c r="AA3727" s="11">
        <f t="shared" si="75"/>
        <v>31.9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530.4</v>
      </c>
      <c r="AA3728" s="11">
        <f t="shared" si="75"/>
        <v>40.799999999999997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787</v>
      </c>
      <c r="AA3729" s="11">
        <f t="shared" si="75"/>
        <v>52.5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865</v>
      </c>
      <c r="AA3730" s="11">
        <f t="shared" si="75"/>
        <v>36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413</v>
      </c>
      <c r="AA3731" s="11">
        <f t="shared" si="75"/>
        <v>-37.5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258.3</v>
      </c>
      <c r="AA3732" s="11">
        <f t="shared" si="75"/>
        <v>64.599999999999994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252.5</v>
      </c>
      <c r="AA3733" s="11">
        <f t="shared" si="75"/>
        <v>28.1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434</v>
      </c>
      <c r="AA3734" s="11">
        <f t="shared" si="75"/>
        <v>39.5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673</v>
      </c>
      <c r="AA3735" s="11">
        <f t="shared" si="75"/>
        <v>56.1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202</v>
      </c>
      <c r="AA3736" s="11">
        <f t="shared" si="75"/>
        <v>202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578</v>
      </c>
      <c r="AA3737" s="11">
        <f t="shared" si="75"/>
        <v>24.1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232.5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237.9</v>
      </c>
      <c r="AA3740" s="11">
        <f t="shared" si="75"/>
        <v>10.8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385</v>
      </c>
      <c r="AA3741" s="11">
        <f t="shared" si="75"/>
        <v>25.7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275.89999999999998</v>
      </c>
      <c r="AA3742" s="11">
        <f t="shared" si="75"/>
        <v>27.6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469.9</v>
      </c>
      <c r="AA3743" s="11">
        <f t="shared" si="75"/>
        <v>42.7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361</v>
      </c>
      <c r="AA3744" s="11">
        <f t="shared" si="75"/>
        <v>-180.5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404</v>
      </c>
      <c r="AA3745" s="11">
        <f t="shared" si="75"/>
        <v>-404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445.1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340</v>
      </c>
      <c r="AA3747" s="11">
        <f t="shared" si="75"/>
        <v>85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286</v>
      </c>
      <c r="AA3748" s="11">
        <f t="shared" si="75"/>
        <v>143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321</v>
      </c>
      <c r="AA3749" s="11">
        <f t="shared" si="75"/>
        <v>26.8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645</v>
      </c>
      <c r="AA3750" s="11">
        <f t="shared" si="75"/>
        <v>129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653</v>
      </c>
      <c r="AA3751" s="11">
        <f t="shared" si="75"/>
        <v>32.700000000000003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278</v>
      </c>
      <c r="AA3752" s="11">
        <f t="shared" si="75"/>
        <v>23.2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351.1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240</v>
      </c>
      <c r="AA3754" s="11">
        <f t="shared" si="75"/>
        <v>-240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309</v>
      </c>
      <c r="AA3755" s="11">
        <f t="shared" si="75"/>
        <v>13.4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380</v>
      </c>
      <c r="AA3756" s="11">
        <f t="shared" si="75"/>
        <v>95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649</v>
      </c>
      <c r="AA3757" s="11">
        <f t="shared" si="75"/>
        <v>46.4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400</v>
      </c>
      <c r="AA3758" s="11">
        <f t="shared" si="75"/>
        <v>40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545</v>
      </c>
      <c r="AA3759" s="11">
        <f t="shared" si="75"/>
        <v>26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216</v>
      </c>
      <c r="AA3761" s="11">
        <f t="shared" si="75"/>
        <v>216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304.5</v>
      </c>
      <c r="AA3762" s="11">
        <f t="shared" si="75"/>
        <v>21.8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410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283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198</v>
      </c>
      <c r="AA3765" s="11">
        <f t="shared" si="75"/>
        <v>22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239</v>
      </c>
      <c r="AA3766" s="11">
        <f t="shared" si="75"/>
        <v>-119.5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546</v>
      </c>
      <c r="AA3767" s="11">
        <f t="shared" si="75"/>
        <v>60.7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244.2</v>
      </c>
      <c r="AA3768" s="11">
        <f t="shared" si="75"/>
        <v>81.400000000000006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328</v>
      </c>
      <c r="AA3769" s="11">
        <f t="shared" si="75"/>
        <v>10.6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212</v>
      </c>
      <c r="AA3770" s="11">
        <f t="shared" si="75"/>
        <v>-8.8000000000000007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213</v>
      </c>
      <c r="AA3771" s="11">
        <f t="shared" si="75"/>
        <v>-35.5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298</v>
      </c>
      <c r="AA3772" s="11">
        <f t="shared" si="75"/>
        <v>59.6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620</v>
      </c>
      <c r="AA3773" s="11">
        <f t="shared" si="75"/>
        <v>-25.8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184.8</v>
      </c>
      <c r="AA3774" s="11">
        <f t="shared" si="75"/>
        <v>-30.8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778.5</v>
      </c>
      <c r="AA3775" s="11">
        <f t="shared" si="75"/>
        <v>18.100000000000001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415</v>
      </c>
      <c r="AA3776" s="11">
        <f t="shared" si="75"/>
        <v>-27.7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530.4</v>
      </c>
      <c r="AA3777" s="11">
        <f t="shared" si="75"/>
        <v>23.1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865</v>
      </c>
      <c r="AA3778" s="11">
        <f t="shared" si="75"/>
        <v>29.8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614</v>
      </c>
      <c r="AA3779" s="11">
        <f t="shared" ref="AA3779:AA3842" si="77">ROUND(IFERROR(Z3779/M3779,0),1)</f>
        <v>102.3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252.5</v>
      </c>
      <c r="AA3780" s="11">
        <f t="shared" si="77"/>
        <v>31.6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434</v>
      </c>
      <c r="AA3781" s="11">
        <f t="shared" si="77"/>
        <v>43.4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673</v>
      </c>
      <c r="AA3782" s="11">
        <f t="shared" si="77"/>
        <v>67.3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202</v>
      </c>
      <c r="AA3783" s="11">
        <f t="shared" si="77"/>
        <v>67.3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578</v>
      </c>
      <c r="AA3784" s="11">
        <f t="shared" si="77"/>
        <v>30.4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232.5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237.9</v>
      </c>
      <c r="AA3787" s="11">
        <f t="shared" si="77"/>
        <v>14.9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385</v>
      </c>
      <c r="AA3788" s="11">
        <f t="shared" si="77"/>
        <v>32.1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275.89999999999998</v>
      </c>
      <c r="AA3789" s="11">
        <f t="shared" si="77"/>
        <v>34.5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469.9</v>
      </c>
      <c r="AA3790" s="11">
        <f t="shared" si="77"/>
        <v>47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361</v>
      </c>
      <c r="AA3791" s="11">
        <f t="shared" si="77"/>
        <v>-180.5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404</v>
      </c>
      <c r="AA3792" s="11">
        <f t="shared" si="77"/>
        <v>-404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445.1</v>
      </c>
      <c r="AA3793" s="11">
        <f t="shared" si="77"/>
        <v>-445.1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340</v>
      </c>
      <c r="AA3794" s="11">
        <f t="shared" si="77"/>
        <v>113.3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286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321</v>
      </c>
      <c r="AA3796" s="11">
        <f t="shared" si="77"/>
        <v>53.5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645</v>
      </c>
      <c r="AA3797" s="11">
        <f t="shared" si="77"/>
        <v>161.30000000000001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653</v>
      </c>
      <c r="AA3798" s="11">
        <f t="shared" si="77"/>
        <v>29.7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278</v>
      </c>
      <c r="AA3799" s="11">
        <f t="shared" si="77"/>
        <v>46.3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351.1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240</v>
      </c>
      <c r="AA3801" s="11">
        <f t="shared" si="77"/>
        <v>-40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309</v>
      </c>
      <c r="AA3802" s="11">
        <f t="shared" si="77"/>
        <v>25.8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380</v>
      </c>
      <c r="AA3803" s="11">
        <f t="shared" si="77"/>
        <v>-190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649</v>
      </c>
      <c r="AA3804" s="11">
        <f t="shared" si="77"/>
        <v>54.1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400</v>
      </c>
      <c r="AA3805" s="11">
        <f t="shared" si="77"/>
        <v>40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545</v>
      </c>
      <c r="AA3806" s="11">
        <f t="shared" si="77"/>
        <v>41.9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216</v>
      </c>
      <c r="AA3808" s="11">
        <f t="shared" si="77"/>
        <v>-72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304.5</v>
      </c>
      <c r="AA3809" s="11">
        <f t="shared" si="77"/>
        <v>50.8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410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283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553.9</v>
      </c>
      <c r="AA3812" s="11">
        <f t="shared" si="77"/>
        <v>79.099999999999994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198</v>
      </c>
      <c r="AA3813" s="11">
        <f t="shared" si="77"/>
        <v>39.6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239</v>
      </c>
      <c r="AA3814" s="11">
        <f t="shared" si="77"/>
        <v>-119.5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546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244.2</v>
      </c>
      <c r="AA3816" s="11">
        <f t="shared" si="77"/>
        <v>-48.8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328</v>
      </c>
      <c r="AA3817" s="11">
        <f t="shared" si="77"/>
        <v>17.3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212</v>
      </c>
      <c r="AA3818" s="11">
        <f t="shared" si="77"/>
        <v>-8.1999999999999993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213</v>
      </c>
      <c r="AA3819" s="11">
        <f t="shared" si="77"/>
        <v>-10.1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298</v>
      </c>
      <c r="AA3820" s="11">
        <f t="shared" si="77"/>
        <v>59.6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620</v>
      </c>
      <c r="AA3821" s="11">
        <f t="shared" si="77"/>
        <v>-32.6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426</v>
      </c>
      <c r="AA3822" s="11">
        <f t="shared" si="77"/>
        <v>-213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666.6</v>
      </c>
      <c r="AA3823" s="11">
        <f t="shared" si="77"/>
        <v>30.3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184.8</v>
      </c>
      <c r="AA3824" s="11">
        <f t="shared" si="77"/>
        <v>-61.6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405</v>
      </c>
      <c r="AA3825" s="11">
        <f t="shared" si="77"/>
        <v>-135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778.5</v>
      </c>
      <c r="AA3826" s="11">
        <f t="shared" si="77"/>
        <v>26.8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530.4</v>
      </c>
      <c r="AA3827" s="11">
        <f t="shared" si="77"/>
        <v>31.2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865</v>
      </c>
      <c r="AA3828" s="11">
        <f t="shared" si="77"/>
        <v>36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413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614</v>
      </c>
      <c r="AA3830" s="11">
        <f t="shared" si="77"/>
        <v>204.7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258.3</v>
      </c>
      <c r="AA3831" s="11">
        <f t="shared" si="77"/>
        <v>2.2999999999999998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252.5</v>
      </c>
      <c r="AA3832" s="11">
        <f t="shared" si="77"/>
        <v>50.5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434</v>
      </c>
      <c r="AA3833" s="11">
        <f t="shared" si="77"/>
        <v>54.3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673</v>
      </c>
      <c r="AA3834" s="11">
        <f t="shared" si="77"/>
        <v>61.2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202</v>
      </c>
      <c r="AA3835" s="11">
        <f t="shared" si="77"/>
        <v>-202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578</v>
      </c>
      <c r="AA3836" s="11">
        <f t="shared" si="77"/>
        <v>34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232.5</v>
      </c>
      <c r="AA3837" s="11">
        <f t="shared" si="77"/>
        <v>-116.3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237.9</v>
      </c>
      <c r="AA3838" s="11">
        <f t="shared" si="77"/>
        <v>18.3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385</v>
      </c>
      <c r="AA3839" s="11">
        <f t="shared" si="77"/>
        <v>385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275.89999999999998</v>
      </c>
      <c r="AA3840" s="11">
        <f t="shared" si="77"/>
        <v>69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469.9</v>
      </c>
      <c r="AA3841" s="11">
        <f t="shared" si="77"/>
        <v>117.5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940</v>
      </c>
      <c r="AA3842" s="11">
        <f t="shared" si="77"/>
        <v>188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361</v>
      </c>
      <c r="AA3843" s="11">
        <f t="shared" ref="AA3843:AA3906" si="79">ROUND(IFERROR(Z3843/M3843,0),1)</f>
        <v>361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404</v>
      </c>
      <c r="AA3844" s="11">
        <f t="shared" si="79"/>
        <v>-404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445.1</v>
      </c>
      <c r="AA3845" s="11">
        <f t="shared" si="79"/>
        <v>-445.1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340</v>
      </c>
      <c r="AA3846" s="11">
        <f t="shared" si="79"/>
        <v>340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495.9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491</v>
      </c>
      <c r="AA3848" s="11">
        <f t="shared" si="79"/>
        <v>-491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286</v>
      </c>
      <c r="AA3849" s="11">
        <f t="shared" si="79"/>
        <v>286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321</v>
      </c>
      <c r="AA3850" s="11">
        <f t="shared" si="79"/>
        <v>53.5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645</v>
      </c>
      <c r="AA3851" s="11">
        <f t="shared" si="79"/>
        <v>129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653</v>
      </c>
      <c r="AA3852" s="11">
        <f t="shared" si="79"/>
        <v>32.700000000000003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278</v>
      </c>
      <c r="AA3853" s="11">
        <f t="shared" si="79"/>
        <v>278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351.1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240</v>
      </c>
      <c r="AA3855" s="11">
        <f t="shared" si="79"/>
        <v>-34.299999999999997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309</v>
      </c>
      <c r="AA3856" s="11">
        <f t="shared" si="79"/>
        <v>25.8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380</v>
      </c>
      <c r="AA3857" s="11">
        <f t="shared" si="79"/>
        <v>-42.2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680</v>
      </c>
      <c r="AA3858" s="11">
        <f t="shared" si="79"/>
        <v>97.1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649</v>
      </c>
      <c r="AA3859" s="11">
        <f t="shared" si="79"/>
        <v>64.900000000000006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400</v>
      </c>
      <c r="AA3860" s="11">
        <f t="shared" si="79"/>
        <v>133.30000000000001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626</v>
      </c>
      <c r="AA3861" s="11">
        <f t="shared" si="79"/>
        <v>-156.5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545</v>
      </c>
      <c r="AA3862" s="11">
        <f t="shared" si="79"/>
        <v>45.4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216</v>
      </c>
      <c r="AA3863" s="11">
        <f t="shared" si="79"/>
        <v>-30.9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304.5</v>
      </c>
      <c r="AA3864" s="11">
        <f t="shared" si="79"/>
        <v>-101.5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410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283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553.9</v>
      </c>
      <c r="AA3867" s="11">
        <f t="shared" si="79"/>
        <v>184.6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198</v>
      </c>
      <c r="AA3868" s="11">
        <f t="shared" si="79"/>
        <v>66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239</v>
      </c>
      <c r="AA3869" s="11">
        <f t="shared" si="79"/>
        <v>-119.5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546</v>
      </c>
      <c r="AA3870" s="11">
        <f t="shared" si="79"/>
        <v>-546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244.2</v>
      </c>
      <c r="AA3871" s="11">
        <f t="shared" si="79"/>
        <v>-61.1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328</v>
      </c>
      <c r="AA3872" s="11">
        <f t="shared" si="79"/>
        <v>19.3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212</v>
      </c>
      <c r="AA3873" s="11">
        <f t="shared" si="79"/>
        <v>-8.5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213</v>
      </c>
      <c r="AA3874" s="11">
        <f t="shared" si="79"/>
        <v>-11.8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298</v>
      </c>
      <c r="AA3875" s="11">
        <f t="shared" si="79"/>
        <v>74.5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620</v>
      </c>
      <c r="AA3876" s="11">
        <f t="shared" si="79"/>
        <v>-44.3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426</v>
      </c>
      <c r="AA3877" s="11">
        <f t="shared" si="79"/>
        <v>-426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666.6</v>
      </c>
      <c r="AA3878" s="11">
        <f t="shared" si="79"/>
        <v>51.3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184.8</v>
      </c>
      <c r="AA3879" s="11">
        <f t="shared" si="79"/>
        <v>-37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405</v>
      </c>
      <c r="AA3880" s="11">
        <f t="shared" si="79"/>
        <v>-405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778.5</v>
      </c>
      <c r="AA3881" s="11">
        <f t="shared" si="79"/>
        <v>25.1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588.5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415</v>
      </c>
      <c r="AA3883" s="11">
        <f t="shared" si="79"/>
        <v>-83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530.4</v>
      </c>
      <c r="AA3884" s="11">
        <f t="shared" si="79"/>
        <v>44.2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787</v>
      </c>
      <c r="AA3885" s="11">
        <f t="shared" si="79"/>
        <v>78.7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865</v>
      </c>
      <c r="AA3886" s="11">
        <f t="shared" si="79"/>
        <v>41.2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413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614</v>
      </c>
      <c r="AA3888" s="11">
        <f t="shared" si="79"/>
        <v>204.7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258.3</v>
      </c>
      <c r="AA3889" s="11">
        <f t="shared" si="79"/>
        <v>5.3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252.5</v>
      </c>
      <c r="AA3890" s="11">
        <f t="shared" si="79"/>
        <v>42.1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434</v>
      </c>
      <c r="AA3891" s="11">
        <f t="shared" si="79"/>
        <v>43.4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673</v>
      </c>
      <c r="AA3892" s="11">
        <f t="shared" si="79"/>
        <v>56.1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202</v>
      </c>
      <c r="AA3893" s="11">
        <f t="shared" si="79"/>
        <v>101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578</v>
      </c>
      <c r="AA3894" s="11">
        <f t="shared" si="79"/>
        <v>19.3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232.5</v>
      </c>
      <c r="AA3895" s="11">
        <f t="shared" si="79"/>
        <v>-8.9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237.9</v>
      </c>
      <c r="AA3896" s="11">
        <f t="shared" si="79"/>
        <v>12.5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385</v>
      </c>
      <c r="AA3897" s="11">
        <f t="shared" si="79"/>
        <v>55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275.89999999999998</v>
      </c>
      <c r="AA3898" s="11">
        <f t="shared" si="79"/>
        <v>55.2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469.9</v>
      </c>
      <c r="AA3899" s="11">
        <f t="shared" si="79"/>
        <v>21.4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940</v>
      </c>
      <c r="AA3900" s="11">
        <f t="shared" si="79"/>
        <v>134.30000000000001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361</v>
      </c>
      <c r="AA3901" s="11">
        <f t="shared" si="79"/>
        <v>-40.1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404</v>
      </c>
      <c r="AA3902" s="11">
        <f t="shared" si="79"/>
        <v>-202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445.1</v>
      </c>
      <c r="AA3903" s="11">
        <f t="shared" si="79"/>
        <v>-445.1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340</v>
      </c>
      <c r="AA3904" s="11">
        <f t="shared" si="79"/>
        <v>56.7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495.9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491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286</v>
      </c>
      <c r="AA3907" s="11">
        <f t="shared" ref="AA3907:AA3970" si="81">ROUND(IFERROR(Z3907/M3907,0),1)</f>
        <v>26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321</v>
      </c>
      <c r="AA3908" s="11">
        <f t="shared" si="81"/>
        <v>16.100000000000001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645</v>
      </c>
      <c r="AA3909" s="11">
        <f t="shared" si="81"/>
        <v>43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653</v>
      </c>
      <c r="AA3910" s="11">
        <f t="shared" si="81"/>
        <v>54.4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278</v>
      </c>
      <c r="AA3911" s="11">
        <f t="shared" si="81"/>
        <v>12.6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351.1</v>
      </c>
      <c r="AA3912" s="11">
        <f t="shared" si="81"/>
        <v>-50.2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240</v>
      </c>
      <c r="AA3913" s="11">
        <f t="shared" si="81"/>
        <v>240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309</v>
      </c>
      <c r="AA3914" s="11">
        <f t="shared" si="81"/>
        <v>7.9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380</v>
      </c>
      <c r="AA3915" s="11">
        <f t="shared" si="81"/>
        <v>190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680</v>
      </c>
      <c r="AA3916" s="11">
        <f t="shared" si="81"/>
        <v>34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649</v>
      </c>
      <c r="AA3917" s="11">
        <f t="shared" si="81"/>
        <v>25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400</v>
      </c>
      <c r="AA3918" s="11">
        <f t="shared" si="81"/>
        <v>80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626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413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545</v>
      </c>
      <c r="AA3921" s="11">
        <f t="shared" si="81"/>
        <v>30.3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216</v>
      </c>
      <c r="AA3922" s="11">
        <f t="shared" si="81"/>
        <v>-9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304.5</v>
      </c>
      <c r="AA3923" s="11">
        <f t="shared" si="81"/>
        <v>15.2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410</v>
      </c>
      <c r="AA3924" s="11">
        <f t="shared" si="81"/>
        <v>-410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283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553.9</v>
      </c>
      <c r="AA3926" s="11">
        <f t="shared" si="81"/>
        <v>39.6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198</v>
      </c>
      <c r="AA3927" s="11">
        <f t="shared" si="81"/>
        <v>19.8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239</v>
      </c>
      <c r="AA3928" s="11">
        <f t="shared" si="81"/>
        <v>-119.5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546</v>
      </c>
      <c r="AA3929" s="11">
        <f t="shared" si="81"/>
        <v>32.1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244.2</v>
      </c>
      <c r="AA3930" s="11">
        <f t="shared" si="81"/>
        <v>20.399999999999999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328</v>
      </c>
      <c r="AA3931" s="11">
        <f t="shared" si="81"/>
        <v>9.1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212</v>
      </c>
      <c r="AA3932" s="11">
        <f t="shared" si="81"/>
        <v>-23.6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213</v>
      </c>
      <c r="AA3933" s="11">
        <f t="shared" si="81"/>
        <v>7.1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298</v>
      </c>
      <c r="AA3934" s="11">
        <f t="shared" si="81"/>
        <v>37.299999999999997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620</v>
      </c>
      <c r="AA3935" s="11">
        <f t="shared" si="81"/>
        <v>28.2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426</v>
      </c>
      <c r="AA3936" s="11">
        <f t="shared" si="81"/>
        <v>-426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666.6</v>
      </c>
      <c r="AA3937" s="11">
        <f t="shared" si="81"/>
        <v>47.6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184.8</v>
      </c>
      <c r="AA3938" s="11">
        <f t="shared" si="81"/>
        <v>-11.6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405</v>
      </c>
      <c r="AA3939" s="11">
        <f t="shared" si="81"/>
        <v>-135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778.5</v>
      </c>
      <c r="AA3940" s="11">
        <f t="shared" si="81"/>
        <v>13.9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588.5</v>
      </c>
      <c r="AA3941" s="11">
        <f t="shared" si="81"/>
        <v>20.3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415</v>
      </c>
      <c r="AA3942" s="11">
        <f t="shared" si="81"/>
        <v>-6.8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530.4</v>
      </c>
      <c r="AA3943" s="11">
        <f t="shared" si="81"/>
        <v>24.1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787</v>
      </c>
      <c r="AA3944" s="11">
        <f t="shared" si="81"/>
        <v>28.1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865</v>
      </c>
      <c r="AA3945" s="11">
        <f t="shared" si="81"/>
        <v>30.9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413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614</v>
      </c>
      <c r="AA3947" s="11">
        <f t="shared" si="81"/>
        <v>24.6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258.3</v>
      </c>
      <c r="AA3948" s="11">
        <f t="shared" si="81"/>
        <v>64.599999999999994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753</v>
      </c>
      <c r="AA3949" s="11">
        <f t="shared" si="81"/>
        <v>83.7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1700</v>
      </c>
      <c r="AA3951" s="11">
        <f t="shared" si="81"/>
        <v>566.70000000000005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907</v>
      </c>
      <c r="AA3952" s="11">
        <f t="shared" si="81"/>
        <v>82.5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698</v>
      </c>
      <c r="AA3953" s="11">
        <f t="shared" si="81"/>
        <v>34.9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753</v>
      </c>
      <c r="AA3956" s="11">
        <f t="shared" si="81"/>
        <v>125.5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1700</v>
      </c>
      <c r="AA3958" s="11">
        <f t="shared" si="81"/>
        <v>850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907</v>
      </c>
      <c r="AA3959" s="11">
        <f t="shared" si="81"/>
        <v>64.8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698</v>
      </c>
      <c r="AA3960" s="11">
        <f t="shared" si="81"/>
        <v>53.7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753</v>
      </c>
      <c r="AA3963" s="11">
        <f t="shared" si="81"/>
        <v>150.6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1700</v>
      </c>
      <c r="AA3965" s="11">
        <f t="shared" si="81"/>
        <v>283.3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907</v>
      </c>
      <c r="AA3966" s="11">
        <f t="shared" si="81"/>
        <v>50.4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698</v>
      </c>
      <c r="AA3967" s="11">
        <f t="shared" si="81"/>
        <v>38.799999999999997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753</v>
      </c>
      <c r="AA3970" s="11">
        <f t="shared" si="81"/>
        <v>150.6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1700</v>
      </c>
      <c r="AA3972" s="11">
        <f t="shared" si="83"/>
        <v>188.9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907</v>
      </c>
      <c r="AA3973" s="11">
        <f t="shared" si="83"/>
        <v>69.8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698</v>
      </c>
      <c r="AA3974" s="11">
        <f t="shared" si="83"/>
        <v>49.9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753</v>
      </c>
      <c r="AA3977" s="11">
        <f t="shared" si="83"/>
        <v>94.1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1700</v>
      </c>
      <c r="AA3979" s="11">
        <f t="shared" si="83"/>
        <v>154.5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907</v>
      </c>
      <c r="AA3980" s="11">
        <f t="shared" si="83"/>
        <v>39.4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698</v>
      </c>
      <c r="AA3981" s="11">
        <f t="shared" si="83"/>
        <v>34.9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753</v>
      </c>
      <c r="AA3984" s="11">
        <f t="shared" si="83"/>
        <v>125.5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1700</v>
      </c>
      <c r="AA3986" s="11">
        <f t="shared" si="83"/>
        <v>170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907</v>
      </c>
      <c r="AA3987" s="11">
        <f t="shared" si="83"/>
        <v>69.8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698</v>
      </c>
      <c r="AA3988" s="11">
        <f t="shared" si="83"/>
        <v>33.200000000000003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753</v>
      </c>
      <c r="AA3991" s="11">
        <f t="shared" si="83"/>
        <v>188.3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1700</v>
      </c>
      <c r="AA3993" s="11">
        <f t="shared" si="83"/>
        <v>170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907</v>
      </c>
      <c r="AA3994" s="11">
        <f t="shared" si="83"/>
        <v>69.8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698</v>
      </c>
      <c r="AA3995" s="11">
        <f t="shared" si="83"/>
        <v>38.799999999999997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753</v>
      </c>
      <c r="AA3999" s="11">
        <f t="shared" si="83"/>
        <v>188.3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1700</v>
      </c>
      <c r="AA4001" s="11">
        <f t="shared" si="83"/>
        <v>212.5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907</v>
      </c>
      <c r="AA4002" s="11">
        <f t="shared" si="83"/>
        <v>82.5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698</v>
      </c>
      <c r="AA4003" s="11">
        <f t="shared" si="83"/>
        <v>38.799999999999997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753</v>
      </c>
      <c r="AA4007" s="11">
        <f t="shared" si="83"/>
        <v>188.3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1700</v>
      </c>
      <c r="AA4009" s="11">
        <f t="shared" si="83"/>
        <v>212.5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907</v>
      </c>
      <c r="AA4010" s="11">
        <f t="shared" si="83"/>
        <v>82.5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698</v>
      </c>
      <c r="AA4011" s="11">
        <f t="shared" si="83"/>
        <v>38.799999999999997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753</v>
      </c>
      <c r="AA4015" s="11">
        <f t="shared" si="83"/>
        <v>150.6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1700</v>
      </c>
      <c r="AA4017" s="11">
        <f t="shared" si="83"/>
        <v>170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907</v>
      </c>
      <c r="AA4018" s="11">
        <f t="shared" si="83"/>
        <v>69.8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698</v>
      </c>
      <c r="AA4019" s="11">
        <f t="shared" si="83"/>
        <v>63.5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753</v>
      </c>
      <c r="AA4023" s="11">
        <f t="shared" si="83"/>
        <v>188.3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1700</v>
      </c>
      <c r="AA4025" s="11">
        <f t="shared" si="83"/>
        <v>170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907</v>
      </c>
      <c r="AA4026" s="11">
        <f t="shared" si="83"/>
        <v>82.5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698</v>
      </c>
      <c r="AA4027" s="11">
        <f t="shared" si="83"/>
        <v>49.9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753</v>
      </c>
      <c r="AA4031" s="11">
        <f t="shared" si="83"/>
        <v>251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1700</v>
      </c>
      <c r="AA4033" s="11">
        <f t="shared" si="83"/>
        <v>154.5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907</v>
      </c>
      <c r="AA4034" s="11">
        <f t="shared" si="83"/>
        <v>90.7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698</v>
      </c>
      <c r="AA4035" s="11">
        <f t="shared" ref="AA4035:AA4098" si="85">ROUND(IFERROR(Z4035/M4035,0),1)</f>
        <v>63.5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753</v>
      </c>
      <c r="AA4040" s="11">
        <f t="shared" si="85"/>
        <v>94.1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1700</v>
      </c>
      <c r="AA4042" s="11">
        <f t="shared" si="85"/>
        <v>340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907</v>
      </c>
      <c r="AA4043" s="11">
        <f t="shared" si="85"/>
        <v>60.5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698</v>
      </c>
      <c r="AA4044" s="11">
        <f t="shared" si="85"/>
        <v>46.5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753</v>
      </c>
      <c r="AA4051" s="11">
        <f t="shared" si="85"/>
        <v>62.8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1700</v>
      </c>
      <c r="AA4053" s="11">
        <f t="shared" si="85"/>
        <v>212.5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907</v>
      </c>
      <c r="AA4054" s="11">
        <f t="shared" si="85"/>
        <v>69.8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698</v>
      </c>
      <c r="AA4055" s="11">
        <f t="shared" si="85"/>
        <v>46.5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753</v>
      </c>
      <c r="AA4061" s="11">
        <f t="shared" si="85"/>
        <v>83.7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1700</v>
      </c>
      <c r="AA4063" s="11">
        <f t="shared" si="85"/>
        <v>242.9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907</v>
      </c>
      <c r="AA4064" s="11">
        <f t="shared" si="85"/>
        <v>82.5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698</v>
      </c>
      <c r="AA4065" s="11">
        <f t="shared" si="85"/>
        <v>49.9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753</v>
      </c>
      <c r="AA4072" s="11">
        <f t="shared" si="85"/>
        <v>83.7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1700</v>
      </c>
      <c r="AA4074" s="11">
        <f t="shared" si="85"/>
        <v>283.3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907</v>
      </c>
      <c r="AA4075" s="11">
        <f t="shared" si="85"/>
        <v>90.7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698</v>
      </c>
      <c r="AA4076" s="11">
        <f t="shared" si="85"/>
        <v>53.7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753</v>
      </c>
      <c r="AA4083" s="11">
        <f t="shared" si="85"/>
        <v>39.6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1700</v>
      </c>
      <c r="AA4085" s="11">
        <f t="shared" si="85"/>
        <v>141.69999999999999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907</v>
      </c>
      <c r="AA4086" s="11">
        <f t="shared" si="85"/>
        <v>53.4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698</v>
      </c>
      <c r="AA4087" s="11">
        <f t="shared" si="85"/>
        <v>46.5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753</v>
      </c>
      <c r="AA4094" s="11">
        <f t="shared" si="85"/>
        <v>41.8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1700</v>
      </c>
      <c r="AA4096" s="11">
        <f t="shared" si="85"/>
        <v>141.69999999999999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907</v>
      </c>
      <c r="AA4097" s="11">
        <f t="shared" si="85"/>
        <v>75.599999999999994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698</v>
      </c>
      <c r="AA4098" s="11">
        <f t="shared" si="85"/>
        <v>46.5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753</v>
      </c>
      <c r="AA4105" s="11">
        <f t="shared" si="87"/>
        <v>62.8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1700</v>
      </c>
      <c r="AA4107" s="11">
        <f t="shared" si="87"/>
        <v>188.9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907</v>
      </c>
      <c r="AA4108" s="11">
        <f t="shared" si="87"/>
        <v>100.8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698</v>
      </c>
      <c r="AA4109" s="11">
        <f t="shared" si="87"/>
        <v>53.7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753</v>
      </c>
      <c r="AA4117" s="11">
        <f t="shared" si="87"/>
        <v>57.9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1700</v>
      </c>
      <c r="AA4119" s="11">
        <f t="shared" si="87"/>
        <v>188.9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907</v>
      </c>
      <c r="AA4120" s="11">
        <f t="shared" si="87"/>
        <v>129.6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698</v>
      </c>
      <c r="AA4121" s="11">
        <f t="shared" si="87"/>
        <v>58.2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753</v>
      </c>
      <c r="AA4129" s="11">
        <f t="shared" si="87"/>
        <v>39.6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1700</v>
      </c>
      <c r="AA4131" s="11">
        <f t="shared" si="87"/>
        <v>340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907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698</v>
      </c>
      <c r="AA4133" s="11">
        <f t="shared" si="87"/>
        <v>69.8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753</v>
      </c>
      <c r="AA4141" s="11">
        <f t="shared" si="87"/>
        <v>68.5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1700</v>
      </c>
      <c r="AA4143" s="11">
        <f t="shared" si="87"/>
        <v>242.9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907</v>
      </c>
      <c r="AA4144" s="11">
        <f t="shared" si="87"/>
        <v>302.3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698</v>
      </c>
      <c r="AA4145" s="11">
        <f t="shared" si="87"/>
        <v>99.7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1009</v>
      </c>
      <c r="AA4156" s="11">
        <f t="shared" si="87"/>
        <v>33.6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939</v>
      </c>
      <c r="AA4157" s="11">
        <f t="shared" si="87"/>
        <v>30.3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965</v>
      </c>
      <c r="AA4158" s="11">
        <f t="shared" si="87"/>
        <v>22.4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906</v>
      </c>
      <c r="AA4162" s="11">
        <f t="shared" si="87"/>
        <v>13.3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1018.8</v>
      </c>
      <c r="AA4165" s="11">
        <f t="shared" si="89"/>
        <v>42.5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16703</v>
      </c>
      <c r="AA4166" s="11">
        <f t="shared" si="89"/>
        <v>22.1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662</v>
      </c>
      <c r="AA4167" s="11">
        <f t="shared" si="89"/>
        <v>36.799999999999997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1009</v>
      </c>
      <c r="AA4171" s="11">
        <f t="shared" si="89"/>
        <v>38.799999999999997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939</v>
      </c>
      <c r="AA4172" s="11">
        <f t="shared" si="89"/>
        <v>20.9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965</v>
      </c>
      <c r="AA4173" s="11">
        <f t="shared" si="89"/>
        <v>33.299999999999997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906</v>
      </c>
      <c r="AA4177" s="11">
        <f t="shared" si="89"/>
        <v>20.6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1018.8</v>
      </c>
      <c r="AA4180" s="11">
        <f t="shared" si="89"/>
        <v>67.900000000000006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16703</v>
      </c>
      <c r="AA4181" s="11">
        <f t="shared" si="89"/>
        <v>39.700000000000003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662</v>
      </c>
      <c r="AA4182" s="11">
        <f t="shared" si="89"/>
        <v>28.8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1009</v>
      </c>
      <c r="AA4186" s="11">
        <f t="shared" si="89"/>
        <v>42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939</v>
      </c>
      <c r="AA4187" s="11">
        <f t="shared" si="89"/>
        <v>17.7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965</v>
      </c>
      <c r="AA4188" s="11">
        <f t="shared" si="89"/>
        <v>28.4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906</v>
      </c>
      <c r="AA4192" s="11">
        <f t="shared" si="89"/>
        <v>21.1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1018.8</v>
      </c>
      <c r="AA4195" s="11">
        <f t="shared" si="89"/>
        <v>27.5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16703</v>
      </c>
      <c r="AA4196" s="11">
        <f t="shared" si="89"/>
        <v>59.7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662</v>
      </c>
      <c r="AA4197" s="11">
        <f t="shared" si="89"/>
        <v>21.4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1009</v>
      </c>
      <c r="AA4201" s="11">
        <f t="shared" si="89"/>
        <v>27.3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939</v>
      </c>
      <c r="AA4202" s="11">
        <f t="shared" si="89"/>
        <v>32.4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965</v>
      </c>
      <c r="AA4203" s="11">
        <f t="shared" si="89"/>
        <v>20.100000000000001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906</v>
      </c>
      <c r="AA4207" s="11">
        <f t="shared" si="89"/>
        <v>19.7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1018.8</v>
      </c>
      <c r="AA4210" s="11">
        <f t="shared" si="89"/>
        <v>40.799999999999997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16703</v>
      </c>
      <c r="AA4211" s="11">
        <f t="shared" si="89"/>
        <v>187.7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662</v>
      </c>
      <c r="AA4212" s="11">
        <f t="shared" si="89"/>
        <v>34.799999999999997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1009</v>
      </c>
      <c r="AA4216" s="11">
        <f t="shared" si="89"/>
        <v>28.8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939</v>
      </c>
      <c r="AA4217" s="11">
        <f t="shared" si="89"/>
        <v>47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965</v>
      </c>
      <c r="AA4218" s="11">
        <f t="shared" si="89"/>
        <v>23.5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906</v>
      </c>
      <c r="AA4222" s="11">
        <f t="shared" si="89"/>
        <v>25.2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1018.8</v>
      </c>
      <c r="AA4225" s="11">
        <f t="shared" si="89"/>
        <v>72.8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16703</v>
      </c>
      <c r="AA4226" s="11">
        <f t="shared" si="89"/>
        <v>232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662</v>
      </c>
      <c r="AA4227" s="11">
        <f t="shared" ref="AA4227:AA4290" si="91">ROUND(IFERROR(Z4227/M4227,0),1)</f>
        <v>34.799999999999997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1009</v>
      </c>
      <c r="AA4231" s="11">
        <f t="shared" si="91"/>
        <v>36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939</v>
      </c>
      <c r="AA4232" s="11">
        <f t="shared" si="91"/>
        <v>31.3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965</v>
      </c>
      <c r="AA4233" s="11">
        <f t="shared" si="91"/>
        <v>38.6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906</v>
      </c>
      <c r="AA4237" s="11">
        <f t="shared" si="91"/>
        <v>24.5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1018.8</v>
      </c>
      <c r="AA4240" s="11">
        <f t="shared" si="91"/>
        <v>101.9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16703</v>
      </c>
      <c r="AA4241" s="11">
        <f t="shared" si="91"/>
        <v>59.9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662</v>
      </c>
      <c r="AA4242" s="11">
        <f t="shared" si="91"/>
        <v>36.799999999999997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1009</v>
      </c>
      <c r="AA4246" s="11">
        <f t="shared" si="91"/>
        <v>33.6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939</v>
      </c>
      <c r="AA4247" s="11">
        <f t="shared" si="91"/>
        <v>39.1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965</v>
      </c>
      <c r="AA4248" s="11">
        <f t="shared" si="91"/>
        <v>28.4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906</v>
      </c>
      <c r="AA4252" s="11">
        <f t="shared" si="91"/>
        <v>23.2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1018.8</v>
      </c>
      <c r="AA4255" s="11">
        <f t="shared" si="91"/>
        <v>40.799999999999997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16703</v>
      </c>
      <c r="AA4256" s="11">
        <f t="shared" si="91"/>
        <v>72.3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662</v>
      </c>
      <c r="AA4257" s="11">
        <f t="shared" si="91"/>
        <v>33.1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1009</v>
      </c>
      <c r="AA4261" s="11">
        <f t="shared" si="91"/>
        <v>50.5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939</v>
      </c>
      <c r="AA4262" s="11">
        <f t="shared" si="91"/>
        <v>37.6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965</v>
      </c>
      <c r="AA4263" s="11">
        <f t="shared" si="91"/>
        <v>23.5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906</v>
      </c>
      <c r="AA4267" s="11">
        <f t="shared" si="91"/>
        <v>22.1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1018.8</v>
      </c>
      <c r="AA4270" s="11">
        <f t="shared" si="91"/>
        <v>46.3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16703</v>
      </c>
      <c r="AA4271" s="11">
        <f t="shared" si="91"/>
        <v>80.7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662</v>
      </c>
      <c r="AA4272" s="11">
        <f t="shared" si="91"/>
        <v>21.4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1009</v>
      </c>
      <c r="AA4276" s="11">
        <f t="shared" si="91"/>
        <v>34.799999999999997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939</v>
      </c>
      <c r="AA4277" s="11">
        <f t="shared" si="91"/>
        <v>49.4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965</v>
      </c>
      <c r="AA4278" s="11">
        <f t="shared" si="91"/>
        <v>30.2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906</v>
      </c>
      <c r="AA4282" s="11">
        <f t="shared" si="91"/>
        <v>22.7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1018.8</v>
      </c>
      <c r="AA4285" s="11">
        <f t="shared" si="91"/>
        <v>84.9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16703</v>
      </c>
      <c r="AA4286" s="11">
        <f t="shared" si="91"/>
        <v>219.8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662</v>
      </c>
      <c r="AA4287" s="11">
        <f t="shared" si="91"/>
        <v>34.799999999999997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1009</v>
      </c>
      <c r="AA4291" s="11">
        <f t="shared" ref="AA4291:AA4354" si="93">ROUND(IFERROR(Z4291/M4291,0),1)</f>
        <v>42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939</v>
      </c>
      <c r="AA4292" s="11">
        <f t="shared" si="93"/>
        <v>32.4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965</v>
      </c>
      <c r="AA4293" s="11">
        <f t="shared" si="93"/>
        <v>37.1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906</v>
      </c>
      <c r="AA4297" s="11">
        <f t="shared" si="93"/>
        <v>22.7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1018.8</v>
      </c>
      <c r="AA4300" s="11">
        <f t="shared" si="93"/>
        <v>113.2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16703</v>
      </c>
      <c r="AA4301" s="11">
        <f t="shared" si="93"/>
        <v>132.6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662</v>
      </c>
      <c r="AA4302" s="11">
        <f t="shared" si="93"/>
        <v>55.2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1009</v>
      </c>
      <c r="AA4306" s="11">
        <f t="shared" si="93"/>
        <v>36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939</v>
      </c>
      <c r="AA4307" s="11">
        <f t="shared" si="93"/>
        <v>32.4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965</v>
      </c>
      <c r="AA4308" s="11">
        <f t="shared" si="93"/>
        <v>30.2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906</v>
      </c>
      <c r="AA4312" s="11">
        <f t="shared" si="93"/>
        <v>21.6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1018.8</v>
      </c>
      <c r="AA4315" s="11">
        <f t="shared" si="93"/>
        <v>53.6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16703</v>
      </c>
      <c r="AA4316" s="11">
        <f t="shared" si="93"/>
        <v>57.2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662</v>
      </c>
      <c r="AA4317" s="11">
        <f t="shared" si="93"/>
        <v>50.9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1009</v>
      </c>
      <c r="AA4321" s="11">
        <f t="shared" si="93"/>
        <v>56.1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939</v>
      </c>
      <c r="AA4322" s="11">
        <f t="shared" si="93"/>
        <v>32.4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965</v>
      </c>
      <c r="AA4323" s="11">
        <f t="shared" si="93"/>
        <v>35.700000000000003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906</v>
      </c>
      <c r="AA4327" s="11">
        <f t="shared" si="93"/>
        <v>20.100000000000001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1018.8</v>
      </c>
      <c r="AA4330" s="11">
        <f t="shared" si="93"/>
        <v>39.200000000000003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16703</v>
      </c>
      <c r="AA4331" s="11">
        <f t="shared" si="93"/>
        <v>57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662</v>
      </c>
      <c r="AA4332" s="11">
        <f t="shared" si="93"/>
        <v>38.9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1009</v>
      </c>
      <c r="AA4339" s="11">
        <f t="shared" si="93"/>
        <v>53.1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939</v>
      </c>
      <c r="AA4340" s="11">
        <f t="shared" si="93"/>
        <v>36.1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965</v>
      </c>
      <c r="AA4341" s="11">
        <f t="shared" si="93"/>
        <v>29.2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906</v>
      </c>
      <c r="AA4345" s="11">
        <f t="shared" si="93"/>
        <v>19.7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1018.8</v>
      </c>
      <c r="AA4348" s="11">
        <f t="shared" si="93"/>
        <v>63.7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16703</v>
      </c>
      <c r="AA4349" s="11">
        <f t="shared" si="93"/>
        <v>181.6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662</v>
      </c>
      <c r="AA4350" s="11">
        <f t="shared" si="93"/>
        <v>60.2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1009</v>
      </c>
      <c r="AA4357" s="11">
        <f t="shared" si="95"/>
        <v>63.1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939</v>
      </c>
      <c r="AA4358" s="11">
        <f t="shared" si="95"/>
        <v>37.6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965</v>
      </c>
      <c r="AA4359" s="11">
        <f t="shared" si="95"/>
        <v>35.700000000000003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906</v>
      </c>
      <c r="AA4363" s="11">
        <f t="shared" si="95"/>
        <v>20.6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1018.8</v>
      </c>
      <c r="AA4366" s="11">
        <f t="shared" si="95"/>
        <v>84.9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16703</v>
      </c>
      <c r="AA4367" s="11">
        <f t="shared" si="95"/>
        <v>70.8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662</v>
      </c>
      <c r="AA4368" s="11">
        <f t="shared" si="95"/>
        <v>50.9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1009</v>
      </c>
      <c r="AA4375" s="11">
        <f t="shared" si="95"/>
        <v>63.1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939</v>
      </c>
      <c r="AA4376" s="11">
        <f t="shared" si="95"/>
        <v>39.1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965</v>
      </c>
      <c r="AA4377" s="11">
        <f t="shared" si="95"/>
        <v>24.1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906</v>
      </c>
      <c r="AA4381" s="11">
        <f t="shared" si="95"/>
        <v>20.100000000000001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1018.8</v>
      </c>
      <c r="AA4384" s="11">
        <f t="shared" si="95"/>
        <v>50.9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16703</v>
      </c>
      <c r="AA4385" s="11">
        <f t="shared" si="95"/>
        <v>62.6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662</v>
      </c>
      <c r="AA4386" s="11">
        <f t="shared" si="95"/>
        <v>47.3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1009</v>
      </c>
      <c r="AA4393" s="11">
        <f t="shared" si="95"/>
        <v>45.9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939</v>
      </c>
      <c r="AA4394" s="11">
        <f t="shared" si="95"/>
        <v>27.6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965</v>
      </c>
      <c r="AA4395" s="11">
        <f t="shared" si="95"/>
        <v>48.3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906</v>
      </c>
      <c r="AA4399" s="11">
        <f t="shared" si="95"/>
        <v>21.1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1018.8</v>
      </c>
      <c r="AA4402" s="11">
        <f t="shared" si="95"/>
        <v>42.5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16703</v>
      </c>
      <c r="AA4403" s="11">
        <f t="shared" si="95"/>
        <v>69.900000000000006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662</v>
      </c>
      <c r="AA4404" s="11">
        <f t="shared" si="95"/>
        <v>34.799999999999997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1009</v>
      </c>
      <c r="AA4411" s="11">
        <f t="shared" si="95"/>
        <v>53.1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939</v>
      </c>
      <c r="AA4412" s="11">
        <f t="shared" si="95"/>
        <v>24.7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965</v>
      </c>
      <c r="AA4413" s="11">
        <f t="shared" si="95"/>
        <v>40.200000000000003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906</v>
      </c>
      <c r="AA4417" s="11">
        <f t="shared" si="95"/>
        <v>25.2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1018.8</v>
      </c>
      <c r="AA4420" s="11">
        <f t="shared" si="97"/>
        <v>48.5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16703</v>
      </c>
      <c r="AA4421" s="11">
        <f t="shared" si="97"/>
        <v>214.1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662</v>
      </c>
      <c r="AA4422" s="11">
        <f t="shared" si="97"/>
        <v>50.9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1009</v>
      </c>
      <c r="AA4429" s="11">
        <f t="shared" si="97"/>
        <v>56.1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939</v>
      </c>
      <c r="AA4430" s="11">
        <f t="shared" si="97"/>
        <v>23.5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965</v>
      </c>
      <c r="AA4431" s="11">
        <f t="shared" si="97"/>
        <v>32.200000000000003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906</v>
      </c>
      <c r="AA4435" s="11">
        <f t="shared" si="97"/>
        <v>25.9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1018.8</v>
      </c>
      <c r="AA4438" s="11">
        <f t="shared" si="97"/>
        <v>63.7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16703</v>
      </c>
      <c r="AA4439" s="11">
        <f t="shared" si="97"/>
        <v>162.19999999999999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662</v>
      </c>
      <c r="AA4440" s="11">
        <f t="shared" si="97"/>
        <v>23.6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1009</v>
      </c>
      <c r="AA4447" s="11">
        <f t="shared" si="97"/>
        <v>56.1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939</v>
      </c>
      <c r="AA4448" s="11">
        <f t="shared" si="97"/>
        <v>26.1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965</v>
      </c>
      <c r="AA4449" s="11">
        <f t="shared" si="97"/>
        <v>37.1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906</v>
      </c>
      <c r="AA4453" s="11">
        <f t="shared" si="97"/>
        <v>32.4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1018.8</v>
      </c>
      <c r="AA4456" s="11">
        <f t="shared" si="97"/>
        <v>50.9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16703</v>
      </c>
      <c r="AA4457" s="11">
        <f t="shared" si="97"/>
        <v>123.7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662</v>
      </c>
      <c r="AA4458" s="11">
        <f t="shared" si="97"/>
        <v>30.1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1009</v>
      </c>
      <c r="AA4465" s="11">
        <f t="shared" si="97"/>
        <v>36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939</v>
      </c>
      <c r="AA4466" s="11">
        <f t="shared" si="97"/>
        <v>22.9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965</v>
      </c>
      <c r="AA4467" s="11">
        <f t="shared" si="97"/>
        <v>42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906</v>
      </c>
      <c r="AA4471" s="11">
        <f t="shared" si="97"/>
        <v>33.6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1018.8</v>
      </c>
      <c r="AA4474" s="11">
        <f t="shared" si="97"/>
        <v>44.3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16703</v>
      </c>
      <c r="AA4475" s="11">
        <f t="shared" si="97"/>
        <v>123.7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662</v>
      </c>
      <c r="AA4476" s="11">
        <f t="shared" si="97"/>
        <v>33.1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1009</v>
      </c>
      <c r="AA4483" s="11">
        <f t="shared" ref="AA4483:AA4546" si="99">ROUND(IFERROR(Z4483/M4483,0),1)</f>
        <v>53.1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939</v>
      </c>
      <c r="AA4484" s="11">
        <f t="shared" si="99"/>
        <v>42.7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965</v>
      </c>
      <c r="AA4485" s="11">
        <f t="shared" si="99"/>
        <v>46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906</v>
      </c>
      <c r="AA4489" s="11">
        <f t="shared" si="99"/>
        <v>30.2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1018.8</v>
      </c>
      <c r="AA4492" s="11">
        <f t="shared" si="99"/>
        <v>44.3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16703</v>
      </c>
      <c r="AA4493" s="11">
        <f t="shared" si="99"/>
        <v>179.6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662</v>
      </c>
      <c r="AA4494" s="11">
        <f t="shared" si="99"/>
        <v>44.1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1009</v>
      </c>
      <c r="AA4501" s="11">
        <f t="shared" si="99"/>
        <v>59.4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939</v>
      </c>
      <c r="AA4502" s="11">
        <f t="shared" si="99"/>
        <v>55.2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965</v>
      </c>
      <c r="AA4503" s="11">
        <f t="shared" si="99"/>
        <v>60.3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906</v>
      </c>
      <c r="AA4507" s="11">
        <f t="shared" si="99"/>
        <v>43.1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1018.8</v>
      </c>
      <c r="AA4510" s="11">
        <f t="shared" si="99"/>
        <v>72.8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16703</v>
      </c>
      <c r="AA4511" s="11">
        <f t="shared" si="99"/>
        <v>114.4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662</v>
      </c>
      <c r="AA4512" s="11">
        <f t="shared" si="99"/>
        <v>47.3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753</v>
      </c>
      <c r="AA4516" s="11">
        <f t="shared" si="99"/>
        <v>75.3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1700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907</v>
      </c>
      <c r="AA4519" s="11">
        <f t="shared" si="99"/>
        <v>-302.3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698</v>
      </c>
      <c r="AA4520" s="11">
        <f t="shared" si="99"/>
        <v>87.3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753</v>
      </c>
      <c r="AA4528" s="11">
        <f t="shared" si="99"/>
        <v>125.5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1700</v>
      </c>
      <c r="AA4530" s="11">
        <f t="shared" si="99"/>
        <v>-566.70000000000005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907</v>
      </c>
      <c r="AA4531" s="11">
        <f t="shared" si="99"/>
        <v>-226.8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698</v>
      </c>
      <c r="AA4532" s="11">
        <f t="shared" si="99"/>
        <v>69.8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753</v>
      </c>
      <c r="AA4540" s="11">
        <f t="shared" si="99"/>
        <v>41.8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1700</v>
      </c>
      <c r="AA4542" s="11">
        <f t="shared" si="99"/>
        <v>-1700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907</v>
      </c>
      <c r="AA4543" s="11">
        <f t="shared" si="99"/>
        <v>100.8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698</v>
      </c>
      <c r="AA4544" s="11">
        <f t="shared" si="99"/>
        <v>69.8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513.1</v>
      </c>
      <c r="AA4552" s="11">
        <f t="shared" si="101"/>
        <v>15.5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753</v>
      </c>
      <c r="AA4553" s="11">
        <f t="shared" si="101"/>
        <v>57.9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1700</v>
      </c>
      <c r="AA4555" s="11">
        <f t="shared" si="101"/>
        <v>242.9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907</v>
      </c>
      <c r="AA4556" s="11">
        <f t="shared" si="101"/>
        <v>82.5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698</v>
      </c>
      <c r="AA4557" s="11">
        <f t="shared" si="101"/>
        <v>69.8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513.1</v>
      </c>
      <c r="AA4564" s="11">
        <f t="shared" si="101"/>
        <v>39.5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1009</v>
      </c>
      <c r="AA4568" s="11">
        <f t="shared" si="101"/>
        <v>59.4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939</v>
      </c>
      <c r="AA4569" s="11">
        <f t="shared" si="101"/>
        <v>31.3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965</v>
      </c>
      <c r="AA4570" s="11">
        <f t="shared" si="101"/>
        <v>50.8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906</v>
      </c>
      <c r="AA4574" s="11">
        <f t="shared" si="101"/>
        <v>32.4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1018.8</v>
      </c>
      <c r="AA4577" s="11">
        <f t="shared" si="101"/>
        <v>59.9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16703</v>
      </c>
      <c r="AA4578" s="11">
        <f t="shared" si="101"/>
        <v>97.7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662</v>
      </c>
      <c r="AA4579" s="11">
        <f t="shared" si="101"/>
        <v>50.9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1009</v>
      </c>
      <c r="AA4586" s="11">
        <f t="shared" si="101"/>
        <v>42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939</v>
      </c>
      <c r="AA4587" s="11">
        <f t="shared" si="101"/>
        <v>30.3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965</v>
      </c>
      <c r="AA4588" s="11">
        <f t="shared" si="101"/>
        <v>53.6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906</v>
      </c>
      <c r="AA4592" s="11">
        <f t="shared" si="101"/>
        <v>50.3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1018.8</v>
      </c>
      <c r="AA4595" s="11">
        <f t="shared" si="101"/>
        <v>56.6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16703</v>
      </c>
      <c r="AA4596" s="11">
        <f t="shared" si="101"/>
        <v>93.8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662</v>
      </c>
      <c r="AA4597" s="11">
        <f t="shared" si="101"/>
        <v>66.2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1009</v>
      </c>
      <c r="AA4602" s="11">
        <f t="shared" si="101"/>
        <v>53.1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939</v>
      </c>
      <c r="AA4603" s="11">
        <f t="shared" si="101"/>
        <v>72.2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965</v>
      </c>
      <c r="AA4604" s="11">
        <f t="shared" si="101"/>
        <v>60.3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906</v>
      </c>
      <c r="AA4608" s="11">
        <f t="shared" si="101"/>
        <v>37.799999999999997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1018.8</v>
      </c>
      <c r="AA4611" s="11">
        <f t="shared" ref="AA4611:AA4674" si="103">ROUND(IFERROR(Z4611/M4611,0),1)</f>
        <v>46.3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16703</v>
      </c>
      <c r="AA4612" s="11">
        <f t="shared" si="103"/>
        <v>206.2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662</v>
      </c>
      <c r="AA4613" s="11">
        <f t="shared" si="103"/>
        <v>60.2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735</v>
      </c>
      <c r="AA4617" s="11">
        <f t="shared" si="103"/>
        <v>105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699</v>
      </c>
      <c r="AA4618" s="11">
        <f t="shared" si="103"/>
        <v>41.1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1009</v>
      </c>
      <c r="AA4620" s="11">
        <f t="shared" si="103"/>
        <v>45.9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939</v>
      </c>
      <c r="AA4621" s="11">
        <f t="shared" si="103"/>
        <v>55.2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965</v>
      </c>
      <c r="AA4622" s="11">
        <f t="shared" si="103"/>
        <v>60.3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906</v>
      </c>
      <c r="AA4626" s="11">
        <f t="shared" si="103"/>
        <v>50.3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1018.8</v>
      </c>
      <c r="AA4629" s="11">
        <f t="shared" si="103"/>
        <v>72.8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16703</v>
      </c>
      <c r="AA4630" s="11">
        <f t="shared" si="103"/>
        <v>59.4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662</v>
      </c>
      <c r="AA4631" s="11">
        <f t="shared" si="103"/>
        <v>44.1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735</v>
      </c>
      <c r="AA4633" s="11">
        <f t="shared" si="103"/>
        <v>73.5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699</v>
      </c>
      <c r="AA4634" s="11">
        <f t="shared" si="103"/>
        <v>58.3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1088</v>
      </c>
      <c r="AA4635" s="11">
        <f t="shared" si="103"/>
        <v>83.7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578</v>
      </c>
      <c r="AA4636" s="11">
        <f t="shared" si="103"/>
        <v>289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1139</v>
      </c>
      <c r="AA4637" s="11">
        <f t="shared" si="103"/>
        <v>189.8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1088</v>
      </c>
      <c r="AA4638" s="11">
        <f t="shared" si="103"/>
        <v>40.299999999999997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578</v>
      </c>
      <c r="AA4639" s="11">
        <f t="shared" si="103"/>
        <v>144.5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1139</v>
      </c>
      <c r="AA4640" s="11">
        <f t="shared" si="103"/>
        <v>87.6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1088</v>
      </c>
      <c r="AA4641" s="11">
        <f t="shared" si="103"/>
        <v>37.5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578</v>
      </c>
      <c r="AA4642" s="11">
        <f t="shared" si="103"/>
        <v>144.5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1139</v>
      </c>
      <c r="AA4643" s="11">
        <f t="shared" si="103"/>
        <v>63.3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1088</v>
      </c>
      <c r="AA4644" s="11">
        <f t="shared" si="103"/>
        <v>38.9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578</v>
      </c>
      <c r="AA4645" s="11">
        <f t="shared" si="103"/>
        <v>192.7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1139</v>
      </c>
      <c r="AA4646" s="11">
        <f t="shared" si="103"/>
        <v>75.900000000000006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1088</v>
      </c>
      <c r="AA4647" s="11">
        <f t="shared" si="103"/>
        <v>83.7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578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1139</v>
      </c>
      <c r="AA4649" s="11">
        <f t="shared" si="103"/>
        <v>569.5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1088</v>
      </c>
      <c r="AA4650" s="11">
        <f t="shared" si="103"/>
        <v>43.5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578</v>
      </c>
      <c r="AA4651" s="11">
        <f t="shared" si="103"/>
        <v>192.7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1139</v>
      </c>
      <c r="AA4652" s="11">
        <f t="shared" si="103"/>
        <v>71.2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1088</v>
      </c>
      <c r="AA4653" s="11">
        <f t="shared" si="103"/>
        <v>38.9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578</v>
      </c>
      <c r="AA4654" s="11">
        <f t="shared" si="103"/>
        <v>192.7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1139</v>
      </c>
      <c r="AA4655" s="11">
        <f t="shared" si="103"/>
        <v>59.9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1088</v>
      </c>
      <c r="AA4656" s="11">
        <f t="shared" si="103"/>
        <v>35.1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578</v>
      </c>
      <c r="AA4657" s="11">
        <f t="shared" si="103"/>
        <v>192.7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1139</v>
      </c>
      <c r="AA4658" s="11">
        <f t="shared" si="103"/>
        <v>81.400000000000006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1088</v>
      </c>
      <c r="AA4659" s="11">
        <f t="shared" si="103"/>
        <v>64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578</v>
      </c>
      <c r="AA4660" s="11">
        <f t="shared" si="103"/>
        <v>192.7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1139</v>
      </c>
      <c r="AA4661" s="11">
        <f t="shared" si="103"/>
        <v>142.4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1088</v>
      </c>
      <c r="AA4662" s="11">
        <f t="shared" si="103"/>
        <v>43.5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578</v>
      </c>
      <c r="AA4663" s="11">
        <f t="shared" si="103"/>
        <v>115.6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1139</v>
      </c>
      <c r="AA4664" s="11">
        <f t="shared" si="103"/>
        <v>49.5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1088</v>
      </c>
      <c r="AA4665" s="11">
        <f t="shared" si="103"/>
        <v>41.8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578</v>
      </c>
      <c r="AA4666" s="11">
        <f t="shared" si="103"/>
        <v>144.5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1139</v>
      </c>
      <c r="AA4667" s="11">
        <f t="shared" si="103"/>
        <v>45.6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1088</v>
      </c>
      <c r="AA4668" s="11">
        <f t="shared" si="103"/>
        <v>38.9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578</v>
      </c>
      <c r="AA4669" s="11">
        <f t="shared" si="103"/>
        <v>144.5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1139</v>
      </c>
      <c r="AA4670" s="11">
        <f t="shared" si="103"/>
        <v>59.9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1088</v>
      </c>
      <c r="AA4671" s="11">
        <f t="shared" si="103"/>
        <v>217.6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578</v>
      </c>
      <c r="AA4672" s="11">
        <f t="shared" si="103"/>
        <v>289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1139</v>
      </c>
      <c r="AA4673" s="11">
        <f t="shared" si="103"/>
        <v>379.7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1088</v>
      </c>
      <c r="AA4674" s="11">
        <f t="shared" si="103"/>
        <v>60.4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578</v>
      </c>
      <c r="AA4675" s="11">
        <f t="shared" ref="AA4675:AA4738" si="105">ROUND(IFERROR(Z4675/M4675,0),1)</f>
        <v>144.5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1139</v>
      </c>
      <c r="AA4676" s="11">
        <f t="shared" si="105"/>
        <v>59.9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1088</v>
      </c>
      <c r="AA4677" s="11">
        <f t="shared" si="105"/>
        <v>77.7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578</v>
      </c>
      <c r="AA4678" s="11">
        <f t="shared" si="105"/>
        <v>192.7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1139</v>
      </c>
      <c r="AA4679" s="11">
        <f t="shared" si="105"/>
        <v>63.3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1250</v>
      </c>
      <c r="AA4680" s="11">
        <f t="shared" si="105"/>
        <v>-625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1088</v>
      </c>
      <c r="AA4681" s="11">
        <f t="shared" si="105"/>
        <v>181.3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578</v>
      </c>
      <c r="AA4682" s="11">
        <f t="shared" si="105"/>
        <v>578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1139</v>
      </c>
      <c r="AA4683" s="11">
        <f t="shared" si="105"/>
        <v>126.6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1250</v>
      </c>
      <c r="AA4684" s="11">
        <f t="shared" si="105"/>
        <v>-156.30000000000001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1088</v>
      </c>
      <c r="AA4685" s="11">
        <f t="shared" si="105"/>
        <v>-51.8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578</v>
      </c>
      <c r="AA4686" s="11">
        <f t="shared" si="105"/>
        <v>-144.5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1139</v>
      </c>
      <c r="AA4687" s="11">
        <f t="shared" si="105"/>
        <v>-67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1088</v>
      </c>
      <c r="AA4688" s="11">
        <f t="shared" si="105"/>
        <v>-43.5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578</v>
      </c>
      <c r="AA4689" s="11">
        <f t="shared" si="105"/>
        <v>-192.7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1139</v>
      </c>
      <c r="AA4690" s="11">
        <f t="shared" si="105"/>
        <v>-126.6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1250</v>
      </c>
      <c r="AA4691" s="11">
        <f t="shared" si="105"/>
        <v>-50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1088</v>
      </c>
      <c r="AA4692" s="11">
        <f t="shared" si="105"/>
        <v>-43.5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578</v>
      </c>
      <c r="AA4693" s="11">
        <f t="shared" si="105"/>
        <v>-289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1139</v>
      </c>
      <c r="AA4694" s="11">
        <f t="shared" si="105"/>
        <v>-126.6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1250</v>
      </c>
      <c r="AA4695" s="11">
        <f t="shared" si="105"/>
        <v>-78.099999999999994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1088</v>
      </c>
      <c r="AA4696" s="11">
        <f t="shared" si="105"/>
        <v>-47.3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578</v>
      </c>
      <c r="AA4697" s="11">
        <f t="shared" si="105"/>
        <v>-289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1139</v>
      </c>
      <c r="AA4698" s="11">
        <f t="shared" si="105"/>
        <v>-379.7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1250</v>
      </c>
      <c r="AA4699" s="11">
        <f t="shared" si="105"/>
        <v>-73.5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1088</v>
      </c>
      <c r="AA4700" s="11">
        <f t="shared" si="105"/>
        <v>-54.4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578</v>
      </c>
      <c r="AA4701" s="11">
        <f t="shared" si="105"/>
        <v>-578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1139</v>
      </c>
      <c r="AA4702" s="11">
        <f t="shared" si="105"/>
        <v>-113.9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1250</v>
      </c>
      <c r="AA4703" s="11">
        <f t="shared" si="105"/>
        <v>-125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1088</v>
      </c>
      <c r="AA4704" s="11">
        <f t="shared" si="105"/>
        <v>-77.7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578</v>
      </c>
      <c r="AA4705" s="11">
        <f t="shared" si="105"/>
        <v>578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1139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1250</v>
      </c>
      <c r="AA4707" s="11">
        <f t="shared" si="105"/>
        <v>-625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19450</v>
      </c>
      <c r="AA4708" s="11">
        <f t="shared" si="105"/>
        <v>47.8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19450</v>
      </c>
      <c r="AA4709" s="11">
        <f t="shared" si="105"/>
        <v>-19450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16600</v>
      </c>
      <c r="AA4710" s="11">
        <f t="shared" si="105"/>
        <v>139.5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1605.1</v>
      </c>
      <c r="AA4711" s="11">
        <f t="shared" si="105"/>
        <v>94.4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52000</v>
      </c>
      <c r="AA4712" s="11">
        <f t="shared" si="105"/>
        <v>161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19450</v>
      </c>
      <c r="AA4713" s="11">
        <f t="shared" si="105"/>
        <v>2161.1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16600</v>
      </c>
      <c r="AA4714" s="11">
        <f t="shared" si="105"/>
        <v>84.7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1605.1</v>
      </c>
      <c r="AA4715" s="11">
        <f t="shared" si="105"/>
        <v>66.900000000000006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52000</v>
      </c>
      <c r="AA4716" s="11">
        <f t="shared" si="105"/>
        <v>112.1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19450</v>
      </c>
      <c r="AA4717" s="11">
        <f t="shared" si="105"/>
        <v>102.4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16600</v>
      </c>
      <c r="AA4718" s="11">
        <f t="shared" si="105"/>
        <v>136.1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1605.1</v>
      </c>
      <c r="AA4719" s="11">
        <f t="shared" si="105"/>
        <v>160.5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52000</v>
      </c>
      <c r="AA4720" s="11">
        <f t="shared" si="105"/>
        <v>157.6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19450</v>
      </c>
      <c r="AA4721" s="11">
        <f t="shared" si="105"/>
        <v>31.8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16600</v>
      </c>
      <c r="AA4722" s="11">
        <f t="shared" si="105"/>
        <v>22.4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1605.1</v>
      </c>
      <c r="AA4723" s="11">
        <f t="shared" si="105"/>
        <v>61.7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52000</v>
      </c>
      <c r="AA4724" s="11">
        <f t="shared" si="105"/>
        <v>70.400000000000006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19450</v>
      </c>
      <c r="AA4725" s="11">
        <f t="shared" si="105"/>
        <v>-113.7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16600</v>
      </c>
      <c r="AA4726" s="11">
        <f t="shared" si="105"/>
        <v>-101.8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1605.1</v>
      </c>
      <c r="AA4727" s="11">
        <f t="shared" si="105"/>
        <v>29.2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52000</v>
      </c>
      <c r="AA4728" s="11">
        <f t="shared" si="105"/>
        <v>127.5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701.8</v>
      </c>
      <c r="AA4729" s="11">
        <f t="shared" si="105"/>
        <v>23.4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19450</v>
      </c>
      <c r="AA4730" s="11">
        <f t="shared" si="105"/>
        <v>102.9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16600</v>
      </c>
      <c r="AA4731" s="11">
        <f t="shared" si="105"/>
        <v>76.5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1605.1</v>
      </c>
      <c r="AA4732" s="11">
        <f t="shared" si="105"/>
        <v>24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52000</v>
      </c>
      <c r="AA4733" s="11">
        <f t="shared" si="105"/>
        <v>142.5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701.8</v>
      </c>
      <c r="AA4734" s="11">
        <f t="shared" si="105"/>
        <v>21.9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19450</v>
      </c>
      <c r="AA4735" s="11">
        <f t="shared" si="105"/>
        <v>62.9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16600</v>
      </c>
      <c r="AA4736" s="11">
        <f t="shared" si="105"/>
        <v>51.2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1605.1</v>
      </c>
      <c r="AA4737" s="11">
        <f t="shared" si="105"/>
        <v>20.3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52000</v>
      </c>
      <c r="AA4738" s="11">
        <f t="shared" si="105"/>
        <v>47.9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701.8</v>
      </c>
      <c r="AA4739" s="11">
        <f t="shared" ref="AA4739:AA4802" si="107">ROUND(IFERROR(Z4739/M4739,0),1)</f>
        <v>23.4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19450</v>
      </c>
      <c r="AA4740" s="11">
        <f t="shared" si="107"/>
        <v>32.200000000000003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16600</v>
      </c>
      <c r="AA4741" s="11">
        <f t="shared" si="107"/>
        <v>18.3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1605.1</v>
      </c>
      <c r="AA4742" s="11">
        <f t="shared" si="107"/>
        <v>24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52000</v>
      </c>
      <c r="AA4743" s="11">
        <f t="shared" si="107"/>
        <v>35.799999999999997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701.8</v>
      </c>
      <c r="AA4744" s="11">
        <f t="shared" si="107"/>
        <v>18.5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19450</v>
      </c>
      <c r="AA4745" s="11">
        <f t="shared" si="107"/>
        <v>116.5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16600</v>
      </c>
      <c r="AA4746" s="11">
        <f t="shared" si="107"/>
        <v>47.8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1605.1</v>
      </c>
      <c r="AA4747" s="11">
        <f t="shared" si="107"/>
        <v>16.7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52000</v>
      </c>
      <c r="AA4748" s="11">
        <f t="shared" si="107"/>
        <v>74.7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701.8</v>
      </c>
      <c r="AA4749" s="11">
        <f t="shared" si="107"/>
        <v>20.6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19450</v>
      </c>
      <c r="AA4750" s="11">
        <f t="shared" si="107"/>
        <v>102.9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16600</v>
      </c>
      <c r="AA4751" s="11">
        <f t="shared" si="107"/>
        <v>77.900000000000006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1605.1</v>
      </c>
      <c r="AA4752" s="11">
        <f t="shared" si="107"/>
        <v>14.2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52000</v>
      </c>
      <c r="AA4753" s="11">
        <f t="shared" si="107"/>
        <v>131.30000000000001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701.8</v>
      </c>
      <c r="AA4754" s="11">
        <f t="shared" si="107"/>
        <v>21.9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19450</v>
      </c>
      <c r="AA4755" s="11">
        <f t="shared" si="107"/>
        <v>60.4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16600</v>
      </c>
      <c r="AA4756" s="11">
        <f t="shared" si="107"/>
        <v>58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1605.1</v>
      </c>
      <c r="AA4757" s="11">
        <f t="shared" si="107"/>
        <v>12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52000</v>
      </c>
      <c r="AA4758" s="11">
        <f t="shared" si="107"/>
        <v>44.9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701.8</v>
      </c>
      <c r="AA4759" s="11">
        <f t="shared" si="107"/>
        <v>20.6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19450</v>
      </c>
      <c r="AA4760" s="11">
        <f t="shared" si="107"/>
        <v>27.9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16600</v>
      </c>
      <c r="AA4761" s="11">
        <f t="shared" si="107"/>
        <v>16.7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1605.1</v>
      </c>
      <c r="AA4762" s="11">
        <f t="shared" si="107"/>
        <v>24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52000</v>
      </c>
      <c r="AA4763" s="11">
        <f t="shared" si="107"/>
        <v>48.6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701.8</v>
      </c>
      <c r="AA4764" s="11">
        <f t="shared" si="107"/>
        <v>39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19450</v>
      </c>
      <c r="AA4765" s="11">
        <f t="shared" si="107"/>
        <v>81.400000000000006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16600</v>
      </c>
      <c r="AA4766" s="11">
        <f t="shared" si="107"/>
        <v>41.3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1605.1</v>
      </c>
      <c r="AA4767" s="11">
        <f t="shared" si="107"/>
        <v>18.2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52000</v>
      </c>
      <c r="AA4768" s="11">
        <f t="shared" si="107"/>
        <v>100.8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701.8</v>
      </c>
      <c r="AA4769" s="11">
        <f t="shared" si="107"/>
        <v>33.4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19450</v>
      </c>
      <c r="AA4770" s="11">
        <f t="shared" si="107"/>
        <v>-1620.8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16600</v>
      </c>
      <c r="AA4771" s="11">
        <f t="shared" si="107"/>
        <v>461.1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1605.1</v>
      </c>
      <c r="AA4772" s="11">
        <f t="shared" si="107"/>
        <v>15.9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52000</v>
      </c>
      <c r="AA4773" s="11">
        <f t="shared" si="107"/>
        <v>-472.7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701.8</v>
      </c>
      <c r="AA4774" s="11">
        <f t="shared" si="107"/>
        <v>29.2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19450</v>
      </c>
      <c r="AA4775" s="11">
        <f t="shared" si="107"/>
        <v>-810.4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16600</v>
      </c>
      <c r="AA4776" s="11">
        <f t="shared" si="107"/>
        <v>-1844.4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1605.1</v>
      </c>
      <c r="AA4777" s="11">
        <f t="shared" si="107"/>
        <v>19.8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52000</v>
      </c>
      <c r="AA4779" s="11">
        <f t="shared" si="107"/>
        <v>134.69999999999999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701.8</v>
      </c>
      <c r="AA4780" s="11">
        <f t="shared" si="107"/>
        <v>29.2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19450</v>
      </c>
      <c r="AA4781" s="11">
        <f t="shared" si="107"/>
        <v>27.1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16600</v>
      </c>
      <c r="AA4782" s="11">
        <f t="shared" si="107"/>
        <v>17.600000000000001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1605.1</v>
      </c>
      <c r="AA4783" s="11">
        <f t="shared" si="107"/>
        <v>12.3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52000</v>
      </c>
      <c r="AA4784" s="11">
        <f t="shared" si="107"/>
        <v>99.6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701.8</v>
      </c>
      <c r="AA4785" s="11">
        <f t="shared" si="107"/>
        <v>27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19450</v>
      </c>
      <c r="AA4786" s="11">
        <f t="shared" si="107"/>
        <v>-1496.2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16600</v>
      </c>
      <c r="AA4787" s="11">
        <f t="shared" si="107"/>
        <v>448.6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1605.1</v>
      </c>
      <c r="AA4788" s="11">
        <f t="shared" si="107"/>
        <v>17.399999999999999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52000</v>
      </c>
      <c r="AA4790" s="11">
        <f t="shared" si="107"/>
        <v>182.5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701.8</v>
      </c>
      <c r="AA4791" s="11">
        <f t="shared" si="107"/>
        <v>26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19450</v>
      </c>
      <c r="AA4792" s="11">
        <f t="shared" si="107"/>
        <v>92.6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16600</v>
      </c>
      <c r="AA4793" s="11">
        <f t="shared" si="107"/>
        <v>43.1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1605.1</v>
      </c>
      <c r="AA4794" s="11">
        <f t="shared" si="107"/>
        <v>15.6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52000</v>
      </c>
      <c r="AA4795" s="11">
        <f t="shared" si="107"/>
        <v>111.6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701.8</v>
      </c>
      <c r="AA4796" s="11">
        <f t="shared" si="107"/>
        <v>21.3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19450</v>
      </c>
      <c r="AA4797" s="11">
        <f t="shared" si="107"/>
        <v>84.2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16600</v>
      </c>
      <c r="AA4798" s="11">
        <f t="shared" si="107"/>
        <v>47.2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1605.1</v>
      </c>
      <c r="AA4799" s="11">
        <f t="shared" si="107"/>
        <v>13.4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52000</v>
      </c>
      <c r="AA4801" s="11">
        <f t="shared" si="107"/>
        <v>170.5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701.8</v>
      </c>
      <c r="AA4802" s="11">
        <f t="shared" si="107"/>
        <v>21.9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19450</v>
      </c>
      <c r="AA4803" s="11">
        <f t="shared" ref="AA4803:AA4866" si="109">ROUND(IFERROR(Z4803/M4803,0),1)</f>
        <v>20.2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16600</v>
      </c>
      <c r="AA4804" s="11">
        <f t="shared" si="109"/>
        <v>13.2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1605.1</v>
      </c>
      <c r="AA4805" s="11">
        <f t="shared" si="109"/>
        <v>16.5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52000</v>
      </c>
      <c r="AA4807" s="11">
        <f t="shared" si="109"/>
        <v>47.4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701.8</v>
      </c>
      <c r="AA4808" s="11">
        <f t="shared" si="109"/>
        <v>36.9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19450</v>
      </c>
      <c r="AA4809" s="11">
        <f t="shared" si="109"/>
        <v>52.9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16600</v>
      </c>
      <c r="AA4810" s="11">
        <f t="shared" si="109"/>
        <v>33.200000000000003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1605.1</v>
      </c>
      <c r="AA4811" s="11">
        <f t="shared" si="109"/>
        <v>26.3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52000</v>
      </c>
      <c r="AA4813" s="11">
        <f t="shared" si="109"/>
        <v>76.900000000000006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701.8</v>
      </c>
      <c r="AA4814" s="11">
        <f t="shared" si="109"/>
        <v>36.9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2371</v>
      </c>
      <c r="AA4815" s="11">
        <f t="shared" si="109"/>
        <v>44.7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271.10000000000002</v>
      </c>
      <c r="AA4816" s="11">
        <f t="shared" si="109"/>
        <v>67.8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271.10000000000002</v>
      </c>
      <c r="AA4817" s="11">
        <f t="shared" si="109"/>
        <v>54.2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2371</v>
      </c>
      <c r="AA4818" s="11">
        <f t="shared" si="109"/>
        <v>62.4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271.10000000000002</v>
      </c>
      <c r="AA4819" s="11">
        <f t="shared" si="109"/>
        <v>54.2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2371</v>
      </c>
      <c r="AA4820" s="11">
        <f t="shared" si="109"/>
        <v>55.1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271.10000000000002</v>
      </c>
      <c r="AA4821" s="11">
        <f t="shared" si="109"/>
        <v>33.9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2371</v>
      </c>
      <c r="AA4822" s="11">
        <f t="shared" si="109"/>
        <v>59.3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271.10000000000002</v>
      </c>
      <c r="AA4823" s="11">
        <f t="shared" si="109"/>
        <v>33.9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2371</v>
      </c>
      <c r="AA4824" s="11">
        <f t="shared" si="109"/>
        <v>44.7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271.10000000000002</v>
      </c>
      <c r="AA4825" s="11">
        <f t="shared" si="109"/>
        <v>33.9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2371</v>
      </c>
      <c r="AA4826" s="11">
        <f t="shared" si="109"/>
        <v>59.3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271.10000000000002</v>
      </c>
      <c r="AA4827" s="11">
        <f t="shared" si="109"/>
        <v>33.9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2371</v>
      </c>
      <c r="AA4828" s="11">
        <f t="shared" si="109"/>
        <v>62.4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271.10000000000002</v>
      </c>
      <c r="AA4829" s="11">
        <f t="shared" si="109"/>
        <v>24.6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2371</v>
      </c>
      <c r="AA4830" s="11">
        <f t="shared" si="109"/>
        <v>67.7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271.10000000000002</v>
      </c>
      <c r="AA4831" s="11">
        <f t="shared" si="109"/>
        <v>27.1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2371</v>
      </c>
      <c r="AA4832" s="11">
        <f t="shared" si="109"/>
        <v>67.7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271.10000000000002</v>
      </c>
      <c r="AA4833" s="11">
        <f t="shared" si="109"/>
        <v>27.1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307.5</v>
      </c>
      <c r="AA4834" s="11">
        <f t="shared" si="109"/>
        <v>51.3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2371</v>
      </c>
      <c r="AA4835" s="11">
        <f t="shared" si="109"/>
        <v>60.8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271.10000000000002</v>
      </c>
      <c r="AA4836" s="11">
        <f t="shared" si="109"/>
        <v>27.1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307.5</v>
      </c>
      <c r="AA4837" s="11">
        <f t="shared" si="109"/>
        <v>51.3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2371</v>
      </c>
      <c r="AA4838" s="11">
        <f t="shared" si="109"/>
        <v>53.9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271.10000000000002</v>
      </c>
      <c r="AA4839" s="11">
        <f t="shared" si="109"/>
        <v>27.1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307.5</v>
      </c>
      <c r="AA4840" s="11">
        <f t="shared" si="109"/>
        <v>51.3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999.6</v>
      </c>
      <c r="AA4841" s="11">
        <f t="shared" si="109"/>
        <v>999.6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2371</v>
      </c>
      <c r="AA4842" s="11">
        <f t="shared" si="109"/>
        <v>62.4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271.10000000000002</v>
      </c>
      <c r="AA4843" s="11">
        <f t="shared" si="109"/>
        <v>27.1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307.5</v>
      </c>
      <c r="AA4844" s="11">
        <f t="shared" si="109"/>
        <v>43.9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999.6</v>
      </c>
      <c r="AA4845" s="11">
        <f t="shared" si="109"/>
        <v>999.6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2371</v>
      </c>
      <c r="AA4846" s="11">
        <f t="shared" si="109"/>
        <v>62.4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271.10000000000002</v>
      </c>
      <c r="AA4847" s="11">
        <f t="shared" si="109"/>
        <v>27.1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307.5</v>
      </c>
      <c r="AA4848" s="11">
        <f t="shared" si="109"/>
        <v>43.9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2371</v>
      </c>
      <c r="AA4849" s="11">
        <f t="shared" si="109"/>
        <v>71.8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271.10000000000002</v>
      </c>
      <c r="AA4850" s="11">
        <f t="shared" si="109"/>
        <v>45.2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307.5</v>
      </c>
      <c r="AA4851" s="11">
        <f t="shared" si="109"/>
        <v>43.9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999.6</v>
      </c>
      <c r="AA4852" s="11">
        <f t="shared" si="109"/>
        <v>499.8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1834</v>
      </c>
      <c r="AA4853" s="11">
        <f t="shared" si="109"/>
        <v>141.1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2371</v>
      </c>
      <c r="AA4854" s="11">
        <f t="shared" si="109"/>
        <v>65.900000000000006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271.10000000000002</v>
      </c>
      <c r="AA4855" s="11">
        <f t="shared" si="109"/>
        <v>54.2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307.5</v>
      </c>
      <c r="AA4856" s="11">
        <f t="shared" si="109"/>
        <v>51.3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999.6</v>
      </c>
      <c r="AA4857" s="11">
        <f t="shared" si="109"/>
        <v>999.6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2371</v>
      </c>
      <c r="AA4858" s="11">
        <f t="shared" si="109"/>
        <v>60.8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271.10000000000002</v>
      </c>
      <c r="AA4859" s="11">
        <f t="shared" si="109"/>
        <v>54.2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307.5</v>
      </c>
      <c r="AA4860" s="11">
        <f t="shared" si="109"/>
        <v>51.3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999.6</v>
      </c>
      <c r="AA4861" s="11">
        <f t="shared" si="109"/>
        <v>499.8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2371</v>
      </c>
      <c r="AA4862" s="11">
        <f t="shared" si="109"/>
        <v>91.2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271.10000000000002</v>
      </c>
      <c r="AA4863" s="11">
        <f t="shared" si="109"/>
        <v>54.2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307.5</v>
      </c>
      <c r="AA4864" s="11">
        <f t="shared" si="109"/>
        <v>76.900000000000006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999.6</v>
      </c>
      <c r="AA4865" s="11">
        <f t="shared" si="109"/>
        <v>499.8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2371</v>
      </c>
      <c r="AA4866" s="11">
        <f t="shared" si="109"/>
        <v>107.8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271.10000000000002</v>
      </c>
      <c r="AA4867" s="11">
        <f t="shared" ref="AA4867:AA4930" si="111">ROUND(IFERROR(Z4867/M4867,0),1)</f>
        <v>54.2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307.5</v>
      </c>
      <c r="AA4868" s="11">
        <f t="shared" si="111"/>
        <v>76.900000000000006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999.6</v>
      </c>
      <c r="AA4869" s="11">
        <f t="shared" si="111"/>
        <v>111.1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1834</v>
      </c>
      <c r="AA4870" s="11">
        <f t="shared" si="111"/>
        <v>96.5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2371</v>
      </c>
      <c r="AA4871" s="11">
        <f t="shared" si="111"/>
        <v>98.8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271.10000000000002</v>
      </c>
      <c r="AA4872" s="11">
        <f t="shared" si="111"/>
        <v>54.2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307.5</v>
      </c>
      <c r="AA4873" s="11">
        <f t="shared" si="111"/>
        <v>61.5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999.6</v>
      </c>
      <c r="AA4874" s="11">
        <f t="shared" si="111"/>
        <v>333.2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1834</v>
      </c>
      <c r="AA4875" s="11">
        <f t="shared" si="111"/>
        <v>91.7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2371</v>
      </c>
      <c r="AA4876" s="11">
        <f t="shared" si="111"/>
        <v>98.8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271.10000000000002</v>
      </c>
      <c r="AA4877" s="11">
        <f t="shared" si="111"/>
        <v>67.8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307.5</v>
      </c>
      <c r="AA4878" s="11">
        <f t="shared" si="111"/>
        <v>76.900000000000006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1294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999.6</v>
      </c>
      <c r="AA4880" s="11">
        <f t="shared" si="111"/>
        <v>333.2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1834</v>
      </c>
      <c r="AA4881" s="11">
        <f t="shared" si="111"/>
        <v>107.9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307.5</v>
      </c>
      <c r="AA4882" s="11">
        <f t="shared" si="111"/>
        <v>76.900000000000006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1294</v>
      </c>
      <c r="AA4883" s="11">
        <f t="shared" si="111"/>
        <v>647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6228</v>
      </c>
      <c r="AA4884" s="11">
        <f t="shared" si="111"/>
        <v>177.9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6228</v>
      </c>
      <c r="AA4885" s="11">
        <f t="shared" si="111"/>
        <v>415.2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6228</v>
      </c>
      <c r="AA4886" s="11">
        <f t="shared" si="111"/>
        <v>222.4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6228</v>
      </c>
      <c r="AA4887" s="11">
        <f t="shared" si="111"/>
        <v>200.9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6228</v>
      </c>
      <c r="AA4888" s="11">
        <f t="shared" si="111"/>
        <v>173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4900</v>
      </c>
      <c r="AA4889" s="11">
        <f t="shared" si="111"/>
        <v>18.600000000000001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6228</v>
      </c>
      <c r="AA4890" s="11">
        <f t="shared" si="111"/>
        <v>111.2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4900</v>
      </c>
      <c r="AA4891" s="11">
        <f t="shared" si="111"/>
        <v>19.3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6228</v>
      </c>
      <c r="AA4892" s="11">
        <f t="shared" si="111"/>
        <v>214.8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4900</v>
      </c>
      <c r="AA4893" s="11">
        <f t="shared" si="111"/>
        <v>19.600000000000001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6228</v>
      </c>
      <c r="AA4894" s="11">
        <f t="shared" si="111"/>
        <v>239.5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6228</v>
      </c>
      <c r="AA4895" s="11">
        <f t="shared" si="111"/>
        <v>214.8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6228</v>
      </c>
      <c r="AA4896" s="11">
        <f t="shared" si="111"/>
        <v>296.60000000000002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6228</v>
      </c>
      <c r="AA4897" s="11">
        <f t="shared" si="111"/>
        <v>778.5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6228</v>
      </c>
      <c r="AA4898" s="11">
        <f t="shared" si="111"/>
        <v>566.20000000000005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1088</v>
      </c>
      <c r="AA4899" s="11">
        <f t="shared" si="111"/>
        <v>-90.7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578</v>
      </c>
      <c r="AA4900" s="11">
        <f t="shared" si="111"/>
        <v>289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1139</v>
      </c>
      <c r="AA4901" s="11">
        <f t="shared" si="111"/>
        <v>379.7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1250</v>
      </c>
      <c r="AA4902" s="11">
        <f t="shared" si="111"/>
        <v>-416.7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1088</v>
      </c>
      <c r="AA4903" s="11">
        <f t="shared" si="111"/>
        <v>-362.7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578</v>
      </c>
      <c r="AA4904" s="11">
        <f t="shared" si="111"/>
        <v>144.5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1139</v>
      </c>
      <c r="AA4905" s="11">
        <f t="shared" si="111"/>
        <v>113.9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1250</v>
      </c>
      <c r="AA4906" s="11">
        <f t="shared" si="111"/>
        <v>625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1088</v>
      </c>
      <c r="AA4907" s="11">
        <f t="shared" si="111"/>
        <v>272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578</v>
      </c>
      <c r="AA4908" s="11">
        <f t="shared" si="111"/>
        <v>115.6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1139</v>
      </c>
      <c r="AA4909" s="11">
        <f t="shared" si="111"/>
        <v>227.8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1250</v>
      </c>
      <c r="AA4910" s="11">
        <f t="shared" si="111"/>
        <v>416.7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1088</v>
      </c>
      <c r="AA4911" s="11">
        <f t="shared" si="111"/>
        <v>181.3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578</v>
      </c>
      <c r="AA4912" s="11">
        <f t="shared" si="111"/>
        <v>96.3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1139</v>
      </c>
      <c r="AA4913" s="11">
        <f t="shared" si="111"/>
        <v>103.5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1250</v>
      </c>
      <c r="AA4914" s="11">
        <f t="shared" si="111"/>
        <v>178.6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19450</v>
      </c>
      <c r="AA4915" s="11">
        <f t="shared" si="111"/>
        <v>59.1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16600</v>
      </c>
      <c r="AA4916" s="11">
        <f t="shared" si="111"/>
        <v>29.8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1605.1</v>
      </c>
      <c r="AA4917" s="11">
        <f t="shared" si="111"/>
        <v>23.3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52000</v>
      </c>
      <c r="AA4919" s="11">
        <f t="shared" si="111"/>
        <v>163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701.8</v>
      </c>
      <c r="AA4920" s="11">
        <f t="shared" si="111"/>
        <v>35.1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19450</v>
      </c>
      <c r="AA4921" s="11">
        <f t="shared" si="111"/>
        <v>43.2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16600</v>
      </c>
      <c r="AA4922" s="11">
        <f t="shared" si="111"/>
        <v>29.4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1605.1</v>
      </c>
      <c r="AA4923" s="11">
        <f t="shared" si="111"/>
        <v>23.3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52000</v>
      </c>
      <c r="AA4925" s="11">
        <f t="shared" si="111"/>
        <v>67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701.8</v>
      </c>
      <c r="AA4926" s="11">
        <f t="shared" si="111"/>
        <v>43.9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19450</v>
      </c>
      <c r="AA4927" s="11">
        <f t="shared" si="111"/>
        <v>23.6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16600</v>
      </c>
      <c r="AA4928" s="11">
        <f t="shared" si="111"/>
        <v>15.9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1605.1</v>
      </c>
      <c r="AA4929" s="11">
        <f t="shared" si="111"/>
        <v>44.6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52000</v>
      </c>
      <c r="AA4930" s="11">
        <f t="shared" si="111"/>
        <v>35.200000000000003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701.8</v>
      </c>
      <c r="AA4931" s="11">
        <f t="shared" ref="AA4931:AA4994" si="113">ROUND(IFERROR(Z4931/M4931,0),1)</f>
        <v>28.1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2371</v>
      </c>
      <c r="AA4932" s="11">
        <f t="shared" si="113"/>
        <v>94.8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271.10000000000002</v>
      </c>
      <c r="AA4933" s="11">
        <f t="shared" si="113"/>
        <v>67.8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307.5</v>
      </c>
      <c r="AA4934" s="11">
        <f t="shared" si="113"/>
        <v>76.900000000000006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1294</v>
      </c>
      <c r="AA4935" s="11">
        <f t="shared" si="113"/>
        <v>647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999.6</v>
      </c>
      <c r="AA4936" s="11">
        <f t="shared" si="113"/>
        <v>249.9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1834</v>
      </c>
      <c r="AA4937" s="11">
        <f t="shared" si="113"/>
        <v>107.9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2371</v>
      </c>
      <c r="AA4938" s="11">
        <f t="shared" si="113"/>
        <v>112.9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271.10000000000002</v>
      </c>
      <c r="AA4939" s="11">
        <f t="shared" si="113"/>
        <v>54.2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307.5</v>
      </c>
      <c r="AA4940" s="11">
        <f t="shared" si="113"/>
        <v>61.5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1294</v>
      </c>
      <c r="AA4941" s="11">
        <f t="shared" si="113"/>
        <v>647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999.6</v>
      </c>
      <c r="AA4942" s="11">
        <f t="shared" si="113"/>
        <v>333.2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1834</v>
      </c>
      <c r="AA4943" s="11">
        <f t="shared" si="113"/>
        <v>141.1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2371</v>
      </c>
      <c r="AA4944" s="11">
        <f t="shared" si="113"/>
        <v>107.8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271.10000000000002</v>
      </c>
      <c r="AA4945" s="11">
        <f t="shared" si="113"/>
        <v>45.2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307.5</v>
      </c>
      <c r="AA4946" s="11">
        <f t="shared" si="113"/>
        <v>43.9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1294</v>
      </c>
      <c r="AA4947" s="11">
        <f t="shared" si="113"/>
        <v>647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999.6</v>
      </c>
      <c r="AA4948" s="11">
        <f t="shared" si="113"/>
        <v>-999.6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1834</v>
      </c>
      <c r="AA4949" s="11">
        <f t="shared" si="113"/>
        <v>114.6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2371</v>
      </c>
      <c r="AA4950" s="11">
        <f t="shared" si="113"/>
        <v>98.8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271.10000000000002</v>
      </c>
      <c r="AA4951" s="11">
        <f t="shared" si="113"/>
        <v>45.2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307.5</v>
      </c>
      <c r="AA4952" s="11">
        <f t="shared" si="113"/>
        <v>43.9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1294</v>
      </c>
      <c r="AA4953" s="11">
        <f t="shared" si="113"/>
        <v>323.5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999.6</v>
      </c>
      <c r="AA4954" s="11">
        <f t="shared" si="113"/>
        <v>999.6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1834</v>
      </c>
      <c r="AA4955" s="11">
        <f t="shared" si="113"/>
        <v>131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6228</v>
      </c>
      <c r="AA4956" s="11">
        <f t="shared" si="113"/>
        <v>889.7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6228</v>
      </c>
      <c r="AA4957" s="11">
        <f t="shared" si="113"/>
        <v>415.2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6228</v>
      </c>
      <c r="AA4958" s="11">
        <f t="shared" si="113"/>
        <v>622.79999999999995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6228</v>
      </c>
      <c r="AA4959" s="11">
        <f t="shared" si="113"/>
        <v>415.2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1064</v>
      </c>
      <c r="AA4960" s="11">
        <f t="shared" si="113"/>
        <v>9.9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1064</v>
      </c>
      <c r="AA4961" s="11">
        <f t="shared" si="113"/>
        <v>10.6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1064</v>
      </c>
      <c r="AA4962" s="11">
        <f t="shared" si="113"/>
        <v>10.1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1064</v>
      </c>
      <c r="AA4963" s="11">
        <f t="shared" si="113"/>
        <v>10.199999999999999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1064</v>
      </c>
      <c r="AA4964" s="11">
        <f t="shared" si="113"/>
        <v>8.9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1064</v>
      </c>
      <c r="AA4965" s="11">
        <f t="shared" si="113"/>
        <v>12.5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1064</v>
      </c>
      <c r="AA4966" s="11">
        <f t="shared" si="113"/>
        <v>12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1064</v>
      </c>
      <c r="AA4967" s="11">
        <f t="shared" si="113"/>
        <v>15.6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1064</v>
      </c>
      <c r="AA4968" s="11">
        <f t="shared" si="113"/>
        <v>12.2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1064</v>
      </c>
      <c r="AA4969" s="11">
        <f t="shared" si="113"/>
        <v>16.100000000000001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1064</v>
      </c>
      <c r="AA4970" s="11">
        <f t="shared" si="113"/>
        <v>15.9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1064</v>
      </c>
      <c r="AA4971" s="11">
        <f t="shared" si="113"/>
        <v>18.7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1064</v>
      </c>
      <c r="AA4972" s="11">
        <f t="shared" si="113"/>
        <v>26.6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1064</v>
      </c>
      <c r="AA4973" s="11">
        <f t="shared" si="113"/>
        <v>24.2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1064</v>
      </c>
      <c r="AA4974" s="11">
        <f t="shared" si="113"/>
        <v>20.5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1064</v>
      </c>
      <c r="AA4975" s="11">
        <f t="shared" si="113"/>
        <v>21.3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1064</v>
      </c>
      <c r="AA4976" s="11">
        <f t="shared" si="113"/>
        <v>17.7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1064</v>
      </c>
      <c r="AA4978" s="11">
        <f t="shared" si="113"/>
        <v>20.5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1064</v>
      </c>
      <c r="AA4979" s="11">
        <f t="shared" si="113"/>
        <v>26.6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1064</v>
      </c>
      <c r="AA4980" s="11">
        <f t="shared" si="113"/>
        <v>22.6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1064</v>
      </c>
      <c r="AA4981" s="11">
        <f t="shared" si="113"/>
        <v>21.7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1064</v>
      </c>
      <c r="AA4982" s="11">
        <f t="shared" si="113"/>
        <v>22.6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19450</v>
      </c>
      <c r="AA4983" s="11">
        <f t="shared" si="113"/>
        <v>64.8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16600</v>
      </c>
      <c r="AA4984" s="11">
        <f t="shared" si="113"/>
        <v>65.599999999999994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1605.1</v>
      </c>
      <c r="AA4985" s="11">
        <f t="shared" si="113"/>
        <v>66.900000000000006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52000</v>
      </c>
      <c r="AA4986" s="11">
        <f t="shared" si="113"/>
        <v>43.3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701.8</v>
      </c>
      <c r="AA4987" s="11">
        <f t="shared" si="113"/>
        <v>46.8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1016</v>
      </c>
      <c r="AA4988" s="11">
        <f t="shared" si="113"/>
        <v>24.5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1014</v>
      </c>
      <c r="AA4989" s="11">
        <f t="shared" si="113"/>
        <v>41.8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912</v>
      </c>
      <c r="AA4990" s="11">
        <f t="shared" si="113"/>
        <v>40.4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1085</v>
      </c>
      <c r="AA4991" s="11">
        <f t="shared" si="113"/>
        <v>85.1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823</v>
      </c>
      <c r="AA4993" s="11">
        <f t="shared" si="113"/>
        <v>367.4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979</v>
      </c>
      <c r="AA4995" s="11">
        <f t="shared" ref="AA4995:AA5058" si="115">ROUND(IFERROR(Z4995/M4995,0),1)</f>
        <v>24.6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890</v>
      </c>
      <c r="AA4996" s="11">
        <f t="shared" si="115"/>
        <v>80.3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1048</v>
      </c>
      <c r="AA4998" s="11">
        <f t="shared" si="115"/>
        <v>102.7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1493</v>
      </c>
      <c r="AA4999" s="11">
        <f t="shared" si="115"/>
        <v>89.9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1181</v>
      </c>
      <c r="AA5000" s="11">
        <f t="shared" si="115"/>
        <v>-42.6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1423.9</v>
      </c>
      <c r="AA5002" s="11">
        <f t="shared" si="115"/>
        <v>503.1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1005.1</v>
      </c>
      <c r="AA5003" s="11">
        <f t="shared" si="115"/>
        <v>1376.8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798</v>
      </c>
      <c r="AA5004" s="11">
        <f t="shared" si="115"/>
        <v>60.5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788.9</v>
      </c>
      <c r="AA5005" s="11">
        <f t="shared" si="115"/>
        <v>338.6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891</v>
      </c>
      <c r="AA5006" s="11">
        <f t="shared" si="115"/>
        <v>675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998</v>
      </c>
      <c r="AA5007" s="11">
        <f t="shared" si="115"/>
        <v>697.9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1067</v>
      </c>
      <c r="AA5008" s="11">
        <f t="shared" si="115"/>
        <v>92.5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1610</v>
      </c>
      <c r="AA5009" s="11">
        <f t="shared" si="115"/>
        <v>34.9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1658.5</v>
      </c>
      <c r="AA5010" s="11">
        <f t="shared" si="115"/>
        <v>126.4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1518.9</v>
      </c>
      <c r="AA5012" s="11">
        <f t="shared" si="115"/>
        <v>275.7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1008</v>
      </c>
      <c r="AA5013" s="11">
        <f t="shared" si="115"/>
        <v>383.3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1373</v>
      </c>
      <c r="AA5014" s="11">
        <f t="shared" si="115"/>
        <v>89.2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1752.2</v>
      </c>
      <c r="AA5015" s="11">
        <f t="shared" si="115"/>
        <v>198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880</v>
      </c>
      <c r="AA5016" s="11">
        <f t="shared" si="115"/>
        <v>110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2205.1999999999998</v>
      </c>
      <c r="AA5017" s="11">
        <f t="shared" si="115"/>
        <v>28.7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2070.1</v>
      </c>
      <c r="AA5018" s="11">
        <f t="shared" si="115"/>
        <v>64.400000000000006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1819.9</v>
      </c>
      <c r="AA5020" s="11">
        <f t="shared" si="115"/>
        <v>-252.4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782</v>
      </c>
      <c r="AA5021" s="11">
        <f t="shared" si="115"/>
        <v>43.9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1249</v>
      </c>
      <c r="AA5022" s="11">
        <f t="shared" si="115"/>
        <v>-31.4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2325</v>
      </c>
      <c r="AA5025" s="11">
        <f t="shared" si="115"/>
        <v>-32.200000000000003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1646</v>
      </c>
      <c r="AA5026" s="11">
        <f t="shared" si="115"/>
        <v>44.3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2690.1</v>
      </c>
      <c r="AA5027" s="11">
        <f t="shared" si="115"/>
        <v>1408.4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1492</v>
      </c>
      <c r="AA5029" s="11">
        <f t="shared" si="115"/>
        <v>445.4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1471</v>
      </c>
      <c r="AA5030" s="11">
        <f t="shared" si="115"/>
        <v>-36.4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1311.1</v>
      </c>
      <c r="AA5032" s="11">
        <f t="shared" si="115"/>
        <v>-246.9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2900.2</v>
      </c>
      <c r="AA5033" s="11">
        <f t="shared" si="115"/>
        <v>30.4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1391</v>
      </c>
      <c r="AA5034" s="11">
        <f t="shared" si="115"/>
        <v>-32.9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1230.2</v>
      </c>
      <c r="AA5036" s="11">
        <f t="shared" si="115"/>
        <v>-594.29999999999995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1671</v>
      </c>
      <c r="AA5037" s="11">
        <f t="shared" si="115"/>
        <v>-64.099999999999994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1553</v>
      </c>
      <c r="AA5039" s="11">
        <f t="shared" si="115"/>
        <v>403.4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1014</v>
      </c>
      <c r="AA5042" s="11">
        <f t="shared" si="115"/>
        <v>107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753</v>
      </c>
      <c r="AA5043" s="11">
        <f t="shared" si="115"/>
        <v>84.4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1700</v>
      </c>
      <c r="AA5045" s="11">
        <f t="shared" si="115"/>
        <v>404.8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907</v>
      </c>
      <c r="AA5046" s="11">
        <f t="shared" si="115"/>
        <v>125.1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698</v>
      </c>
      <c r="AA5047" s="11">
        <f t="shared" si="115"/>
        <v>81.900000000000006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513.1</v>
      </c>
      <c r="AA5052" s="11">
        <f t="shared" si="115"/>
        <v>69.099999999999994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1009</v>
      </c>
      <c r="AA5054" s="11">
        <f t="shared" si="115"/>
        <v>39.5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939</v>
      </c>
      <c r="AA5055" s="11">
        <f t="shared" si="115"/>
        <v>41.5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965</v>
      </c>
      <c r="AA5056" s="11">
        <f t="shared" si="115"/>
        <v>59.6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906</v>
      </c>
      <c r="AA5058" s="11">
        <f t="shared" si="115"/>
        <v>52.6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252.5</v>
      </c>
      <c r="AA5061" s="11">
        <f t="shared" si="117"/>
        <v>54.9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434</v>
      </c>
      <c r="AA5062" s="11">
        <f t="shared" si="117"/>
        <v>41.4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673</v>
      </c>
      <c r="AA5063" s="11">
        <f t="shared" si="117"/>
        <v>69.3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202</v>
      </c>
      <c r="AA5064" s="11">
        <f t="shared" si="117"/>
        <v>-109.2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578</v>
      </c>
      <c r="AA5065" s="11">
        <f t="shared" si="117"/>
        <v>37.4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232.5</v>
      </c>
      <c r="AA5066" s="11">
        <f t="shared" si="117"/>
        <v>-38.299999999999997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237.9</v>
      </c>
      <c r="AA5067" s="11">
        <f t="shared" si="117"/>
        <v>25.4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385</v>
      </c>
      <c r="AA5068" s="11">
        <f t="shared" si="117"/>
        <v>109.1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275.89999999999998</v>
      </c>
      <c r="AA5069" s="11">
        <f t="shared" si="117"/>
        <v>171.4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469.9</v>
      </c>
      <c r="AA5070" s="11">
        <f t="shared" si="117"/>
        <v>130.9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940</v>
      </c>
      <c r="AA5071" s="11">
        <f t="shared" si="117"/>
        <v>297.5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361</v>
      </c>
      <c r="AA5072" s="11">
        <f t="shared" si="117"/>
        <v>-25.6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404</v>
      </c>
      <c r="AA5073" s="11">
        <f t="shared" si="117"/>
        <v>-631.29999999999995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445.1</v>
      </c>
      <c r="AA5074" s="11">
        <f t="shared" si="117"/>
        <v>-556.4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340</v>
      </c>
      <c r="AA5075" s="11">
        <f t="shared" si="117"/>
        <v>285.7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495.9</v>
      </c>
      <c r="AA5076" s="11">
        <f t="shared" si="117"/>
        <v>256.89999999999998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428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286</v>
      </c>
      <c r="AA5078" s="11">
        <f t="shared" si="117"/>
        <v>66.2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820</v>
      </c>
      <c r="AA5079" s="11">
        <f t="shared" si="117"/>
        <v>243.3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321</v>
      </c>
      <c r="AA5080" s="11">
        <f t="shared" si="117"/>
        <v>85.1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645</v>
      </c>
      <c r="AA5081" s="11">
        <f t="shared" si="117"/>
        <v>191.4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653</v>
      </c>
      <c r="AA5082" s="11">
        <f t="shared" si="117"/>
        <v>64.7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278</v>
      </c>
      <c r="AA5083" s="11">
        <f t="shared" si="117"/>
        <v>237.6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240</v>
      </c>
      <c r="AA5084" s="11">
        <f t="shared" si="117"/>
        <v>-20.3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710</v>
      </c>
      <c r="AA5085" s="11">
        <f t="shared" si="117"/>
        <v>-138.4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309</v>
      </c>
      <c r="AA5086" s="11">
        <f t="shared" si="117"/>
        <v>36.9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380</v>
      </c>
      <c r="AA5087" s="11">
        <f t="shared" si="117"/>
        <v>-306.5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680</v>
      </c>
      <c r="AA5088" s="11">
        <f t="shared" si="117"/>
        <v>197.7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649</v>
      </c>
      <c r="AA5089" s="11">
        <f t="shared" si="117"/>
        <v>46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400</v>
      </c>
      <c r="AA5090" s="11">
        <f t="shared" si="117"/>
        <v>58.2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413</v>
      </c>
      <c r="AA5091" s="11">
        <f t="shared" si="117"/>
        <v>1529.6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545</v>
      </c>
      <c r="AA5092" s="11">
        <f t="shared" si="117"/>
        <v>46.7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516</v>
      </c>
      <c r="AA5093" s="11">
        <f t="shared" si="117"/>
        <v>-215.9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216</v>
      </c>
      <c r="AA5094" s="11">
        <f t="shared" si="117"/>
        <v>-57.4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413</v>
      </c>
      <c r="AA5095" s="11">
        <f t="shared" si="117"/>
        <v>-234.7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304.5</v>
      </c>
      <c r="AA5096" s="11">
        <f t="shared" si="117"/>
        <v>219.1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410</v>
      </c>
      <c r="AA5097" s="11">
        <f t="shared" si="117"/>
        <v>-383.2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283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553.9</v>
      </c>
      <c r="AA5099" s="11">
        <f t="shared" si="117"/>
        <v>517.70000000000005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198</v>
      </c>
      <c r="AA5100" s="11">
        <f t="shared" si="117"/>
        <v>137.5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546</v>
      </c>
      <c r="AA5101" s="11">
        <f t="shared" si="117"/>
        <v>-58.9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244.2</v>
      </c>
      <c r="AA5102" s="11">
        <f t="shared" si="117"/>
        <v>-28.6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328</v>
      </c>
      <c r="AA5103" s="11">
        <f t="shared" si="117"/>
        <v>27.5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213</v>
      </c>
      <c r="AA5104" s="11">
        <f t="shared" si="117"/>
        <v>-8.4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298</v>
      </c>
      <c r="AA5105" s="11">
        <f t="shared" si="117"/>
        <v>97.1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620</v>
      </c>
      <c r="AA5106" s="11">
        <f t="shared" si="117"/>
        <v>-271.89999999999998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426</v>
      </c>
      <c r="AA5107" s="11">
        <f t="shared" si="117"/>
        <v>-85.4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690</v>
      </c>
      <c r="AA5108" s="11">
        <f t="shared" si="117"/>
        <v>-70.3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666.6</v>
      </c>
      <c r="AA5109" s="11">
        <f t="shared" si="117"/>
        <v>81.8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462</v>
      </c>
      <c r="AA5110" s="11">
        <f t="shared" si="117"/>
        <v>-105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980</v>
      </c>
      <c r="AA5111" s="11">
        <f t="shared" si="117"/>
        <v>76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405</v>
      </c>
      <c r="AA5112" s="11">
        <f t="shared" si="117"/>
        <v>-248.5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778.5</v>
      </c>
      <c r="AA5113" s="11">
        <f t="shared" si="117"/>
        <v>43.6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588.5</v>
      </c>
      <c r="AA5114" s="11">
        <f t="shared" si="117"/>
        <v>95.7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415</v>
      </c>
      <c r="AA5115" s="11">
        <f t="shared" si="117"/>
        <v>39.799999999999997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530.4</v>
      </c>
      <c r="AA5116" s="11">
        <f t="shared" si="117"/>
        <v>68.3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787</v>
      </c>
      <c r="AA5117" s="11">
        <f t="shared" si="117"/>
        <v>84.2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865</v>
      </c>
      <c r="AA5118" s="11">
        <f t="shared" si="117"/>
        <v>47.9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629.9</v>
      </c>
      <c r="AA5119" s="11">
        <f t="shared" si="117"/>
        <v>116.6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413</v>
      </c>
      <c r="AA5120" s="11">
        <f t="shared" si="117"/>
        <v>-23.9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258.3</v>
      </c>
      <c r="AA5121" s="11">
        <f t="shared" si="117"/>
        <v>698.1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700</v>
      </c>
      <c r="AA5122" s="11">
        <f t="shared" si="117"/>
        <v>-1029.4000000000001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1088</v>
      </c>
      <c r="AA5123" s="11">
        <f t="shared" ref="AA5123:AA5186" si="119">ROUND(IFERROR(Z5123/M5123,0),1)</f>
        <v>153.5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578</v>
      </c>
      <c r="AA5124" s="11">
        <f t="shared" si="119"/>
        <v>103.4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1139</v>
      </c>
      <c r="AA5125" s="11">
        <f t="shared" si="119"/>
        <v>67.5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1250</v>
      </c>
      <c r="AA5126" s="11">
        <f t="shared" si="119"/>
        <v>185.2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1295</v>
      </c>
      <c r="AA5127" s="11">
        <f t="shared" si="119"/>
        <v>256.89999999999998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19450</v>
      </c>
      <c r="AA5128" s="11">
        <f t="shared" si="119"/>
        <v>65.3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16600</v>
      </c>
      <c r="AA5129" s="11">
        <f t="shared" si="119"/>
        <v>41.7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1605.1</v>
      </c>
      <c r="AA5130" s="11">
        <f t="shared" si="119"/>
        <v>50.7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52000</v>
      </c>
      <c r="AA5131" s="11">
        <f t="shared" si="119"/>
        <v>96.4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701.8</v>
      </c>
      <c r="AA5132" s="11">
        <f t="shared" si="119"/>
        <v>72.400000000000006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2371</v>
      </c>
      <c r="AA5133" s="11">
        <f t="shared" si="119"/>
        <v>97.2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271.10000000000002</v>
      </c>
      <c r="AA5134" s="11">
        <f t="shared" si="119"/>
        <v>43.7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307.5</v>
      </c>
      <c r="AA5135" s="11">
        <f t="shared" si="119"/>
        <v>42.9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1294</v>
      </c>
      <c r="AA5136" s="11">
        <f t="shared" si="119"/>
        <v>1875.4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999.6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1834</v>
      </c>
      <c r="AA5138" s="11">
        <f t="shared" si="119"/>
        <v>122.2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6228</v>
      </c>
      <c r="AA5139" s="11">
        <f t="shared" si="119"/>
        <v>319.10000000000002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1064</v>
      </c>
      <c r="AA5140" s="11">
        <f t="shared" si="119"/>
        <v>26.5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375.1</v>
      </c>
      <c r="AA5141" s="11">
        <f t="shared" si="119"/>
        <v>18.2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233</v>
      </c>
      <c r="AA5142" s="11">
        <f t="shared" si="119"/>
        <v>14.9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682</v>
      </c>
      <c r="AA5143" s="11">
        <f t="shared" si="119"/>
        <v>21.5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236.5</v>
      </c>
      <c r="AA5144" s="11">
        <f t="shared" si="119"/>
        <v>11.7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242</v>
      </c>
      <c r="AA5145" s="11">
        <f t="shared" si="119"/>
        <v>16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206</v>
      </c>
      <c r="AA5146" s="11">
        <f t="shared" si="119"/>
        <v>27.6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233</v>
      </c>
      <c r="AA5147" s="11">
        <f t="shared" si="119"/>
        <v>12.9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630</v>
      </c>
      <c r="AA5148" s="11">
        <f t="shared" si="119"/>
        <v>22.7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268</v>
      </c>
      <c r="AA5149" s="11">
        <f t="shared" si="119"/>
        <v>11.5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487</v>
      </c>
      <c r="AA5150" s="11">
        <f t="shared" si="119"/>
        <v>12.1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236.9</v>
      </c>
      <c r="AA5151" s="11">
        <f t="shared" si="119"/>
        <v>12.8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276</v>
      </c>
      <c r="AA5152" s="11">
        <f t="shared" si="119"/>
        <v>23.7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328</v>
      </c>
      <c r="AA5153" s="11">
        <f t="shared" si="119"/>
        <v>15.6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420.2</v>
      </c>
      <c r="AA5154" s="11">
        <f t="shared" si="119"/>
        <v>19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314.39999999999998</v>
      </c>
      <c r="AA5155" s="11">
        <f t="shared" si="119"/>
        <v>13.9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699</v>
      </c>
      <c r="AA5156" s="11">
        <f t="shared" si="119"/>
        <v>18.7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226.1</v>
      </c>
      <c r="AA5157" s="11">
        <f t="shared" si="119"/>
        <v>18.8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225.5</v>
      </c>
      <c r="AA5158" s="11">
        <f t="shared" si="119"/>
        <v>17.899999999999999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664</v>
      </c>
      <c r="AA5159" s="11">
        <f t="shared" si="119"/>
        <v>188.6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520.4</v>
      </c>
      <c r="AA5160" s="11">
        <f t="shared" si="119"/>
        <v>51.4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450</v>
      </c>
      <c r="AA5161" s="11">
        <f t="shared" si="119"/>
        <v>19.2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360</v>
      </c>
      <c r="AA5162" s="11">
        <f t="shared" si="119"/>
        <v>28.6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676.5</v>
      </c>
      <c r="AA5163" s="11">
        <f t="shared" si="119"/>
        <v>76.8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635</v>
      </c>
      <c r="AA5164" s="11">
        <f t="shared" si="119"/>
        <v>40.200000000000003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416</v>
      </c>
      <c r="AA5165" s="11">
        <f t="shared" si="119"/>
        <v>19.600000000000001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589</v>
      </c>
      <c r="AA5166" s="11">
        <f t="shared" si="119"/>
        <v>-53.1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457.8</v>
      </c>
      <c r="AA5167" s="11">
        <f t="shared" si="119"/>
        <v>43.6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535</v>
      </c>
      <c r="AA5168" s="11">
        <f t="shared" si="119"/>
        <v>29.1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506</v>
      </c>
      <c r="AA5169" s="11">
        <f t="shared" si="119"/>
        <v>210.8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562</v>
      </c>
      <c r="AA5170" s="11">
        <f t="shared" si="119"/>
        <v>157.9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437</v>
      </c>
      <c r="AA5171" s="11">
        <f t="shared" si="119"/>
        <v>38.700000000000003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477</v>
      </c>
      <c r="AA5172" s="11">
        <f t="shared" si="119"/>
        <v>26.4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493</v>
      </c>
      <c r="AA5173" s="11">
        <f t="shared" si="119"/>
        <v>37.5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468</v>
      </c>
      <c r="AA5174" s="11">
        <f t="shared" si="119"/>
        <v>-19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626</v>
      </c>
      <c r="AA5175" s="11">
        <f t="shared" si="119"/>
        <v>171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836</v>
      </c>
      <c r="AA5176" s="11">
        <f t="shared" si="119"/>
        <v>86.9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601</v>
      </c>
      <c r="AA5177" s="11">
        <f t="shared" si="119"/>
        <v>108.7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710</v>
      </c>
      <c r="AA5178" s="11">
        <f t="shared" si="119"/>
        <v>50.9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715</v>
      </c>
      <c r="AA5179" s="11">
        <f t="shared" si="119"/>
        <v>1191.7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729.8</v>
      </c>
      <c r="AA5180" s="11">
        <f t="shared" si="119"/>
        <v>33.799999999999997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640</v>
      </c>
      <c r="AA5181" s="11">
        <f t="shared" si="119"/>
        <v>484.8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2049</v>
      </c>
      <c r="AA5182" s="11">
        <f t="shared" si="119"/>
        <v>582.1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629.9</v>
      </c>
      <c r="AA5183" s="11">
        <f t="shared" si="119"/>
        <v>54.3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627</v>
      </c>
      <c r="AA5184" s="11">
        <f t="shared" si="119"/>
        <v>-18.3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616</v>
      </c>
      <c r="AA5185" s="11">
        <f t="shared" si="119"/>
        <v>89.7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564</v>
      </c>
      <c r="AA5186" s="11">
        <f t="shared" si="119"/>
        <v>-41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815</v>
      </c>
      <c r="AA5187" s="11">
        <f t="shared" ref="AA5187:AA5250" si="121">ROUND(IFERROR(Z5187/M5187,0),1)</f>
        <v>45.1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578</v>
      </c>
      <c r="AA5188" s="11">
        <f t="shared" si="121"/>
        <v>127.9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616</v>
      </c>
      <c r="AA5189" s="11">
        <f t="shared" si="121"/>
        <v>-63.2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252.5</v>
      </c>
      <c r="AA5190" s="11">
        <f t="shared" si="121"/>
        <v>80.900000000000006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434</v>
      </c>
      <c r="AA5191" s="11">
        <f t="shared" si="121"/>
        <v>55.4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673</v>
      </c>
      <c r="AA5192" s="11">
        <f t="shared" si="121"/>
        <v>70.400000000000006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202</v>
      </c>
      <c r="AA5193" s="11">
        <f t="shared" si="121"/>
        <v>1063.2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578</v>
      </c>
      <c r="AA5194" s="11">
        <f t="shared" si="121"/>
        <v>43.9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232.5</v>
      </c>
      <c r="AA5195" s="11">
        <f t="shared" si="121"/>
        <v>-46.4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237.9</v>
      </c>
      <c r="AA5196" s="11">
        <f t="shared" si="121"/>
        <v>7930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385</v>
      </c>
      <c r="AA5197" s="11">
        <f t="shared" si="121"/>
        <v>184.2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469.9</v>
      </c>
      <c r="AA5198" s="11">
        <f t="shared" si="121"/>
        <v>129.1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940</v>
      </c>
      <c r="AA5199" s="11">
        <f t="shared" si="121"/>
        <v>396.6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361</v>
      </c>
      <c r="AA5200" s="11">
        <f t="shared" si="121"/>
        <v>-25.9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404</v>
      </c>
      <c r="AA5201" s="11">
        <f t="shared" si="121"/>
        <v>-721.4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445.1</v>
      </c>
      <c r="AA5202" s="11">
        <f t="shared" si="121"/>
        <v>-609.70000000000005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495.9</v>
      </c>
      <c r="AA5203" s="11">
        <f t="shared" si="121"/>
        <v>-427.5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428</v>
      </c>
      <c r="AA5204" s="11">
        <f t="shared" si="121"/>
        <v>-161.5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286</v>
      </c>
      <c r="AA5205" s="11">
        <f t="shared" si="121"/>
        <v>88.3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820</v>
      </c>
      <c r="AA5206" s="11">
        <f t="shared" si="121"/>
        <v>766.4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321</v>
      </c>
      <c r="AA5207" s="11">
        <f t="shared" si="121"/>
        <v>158.1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645</v>
      </c>
      <c r="AA5208" s="11">
        <f t="shared" si="121"/>
        <v>256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653</v>
      </c>
      <c r="AA5209" s="11">
        <f t="shared" si="121"/>
        <v>170.1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278</v>
      </c>
      <c r="AA5210" s="11">
        <f t="shared" si="121"/>
        <v>-56.9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351.1</v>
      </c>
      <c r="AA5211" s="11">
        <f t="shared" si="121"/>
        <v>-17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240</v>
      </c>
      <c r="AA5212" s="11">
        <f t="shared" si="121"/>
        <v>-16.600000000000001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710</v>
      </c>
      <c r="AA5213" s="11">
        <f t="shared" si="121"/>
        <v>-101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309</v>
      </c>
      <c r="AA5214" s="11">
        <f t="shared" si="121"/>
        <v>-8.6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380</v>
      </c>
      <c r="AA5215" s="11">
        <f t="shared" si="121"/>
        <v>-55.2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680</v>
      </c>
      <c r="AA5216" s="11">
        <f t="shared" si="121"/>
        <v>1789.5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649</v>
      </c>
      <c r="AA5217" s="11">
        <f t="shared" si="121"/>
        <v>56.9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400</v>
      </c>
      <c r="AA5218" s="11">
        <f t="shared" si="121"/>
        <v>59.5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413</v>
      </c>
      <c r="AA5219" s="11">
        <f t="shared" si="121"/>
        <v>2581.3000000000002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516</v>
      </c>
      <c r="AA5220" s="11">
        <f t="shared" si="121"/>
        <v>-573.29999999999995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216</v>
      </c>
      <c r="AA5221" s="11">
        <f t="shared" si="121"/>
        <v>-60.3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413</v>
      </c>
      <c r="AA5222" s="11">
        <f t="shared" si="121"/>
        <v>-211.8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490</v>
      </c>
      <c r="AA5223" s="11">
        <f t="shared" si="121"/>
        <v>-101.2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304.5</v>
      </c>
      <c r="AA5224" s="11">
        <f t="shared" si="121"/>
        <v>-267.10000000000002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410</v>
      </c>
      <c r="AA5225" s="11">
        <f t="shared" si="121"/>
        <v>-719.3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553.9</v>
      </c>
      <c r="AA5226" s="11">
        <f t="shared" si="121"/>
        <v>-221.6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198</v>
      </c>
      <c r="AA5227" s="11">
        <f t="shared" si="121"/>
        <v>-360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239</v>
      </c>
      <c r="AA5228" s="11">
        <f t="shared" si="121"/>
        <v>-40.5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546</v>
      </c>
      <c r="AA5229" s="11">
        <f t="shared" si="121"/>
        <v>-46.5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244.2</v>
      </c>
      <c r="AA5230" s="11">
        <f t="shared" si="121"/>
        <v>-62.1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328</v>
      </c>
      <c r="AA5231" s="11">
        <f t="shared" si="121"/>
        <v>59.2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213</v>
      </c>
      <c r="AA5232" s="11">
        <f t="shared" si="121"/>
        <v>-6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298</v>
      </c>
      <c r="AA5233" s="11">
        <f t="shared" si="121"/>
        <v>153.6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426</v>
      </c>
      <c r="AA5234" s="11">
        <f t="shared" si="121"/>
        <v>-42.6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462</v>
      </c>
      <c r="AA5235" s="11">
        <f t="shared" si="121"/>
        <v>-325.39999999999998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980</v>
      </c>
      <c r="AA5236" s="11">
        <f t="shared" si="121"/>
        <v>88.7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778.5</v>
      </c>
      <c r="AA5237" s="11">
        <f t="shared" si="121"/>
        <v>37.799999999999997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415</v>
      </c>
      <c r="AA5238" s="11">
        <f t="shared" si="121"/>
        <v>-658.7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530.4</v>
      </c>
      <c r="AA5239" s="11">
        <f t="shared" si="121"/>
        <v>130.6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787</v>
      </c>
      <c r="AA5240" s="11">
        <f t="shared" si="121"/>
        <v>163.6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865</v>
      </c>
      <c r="AA5241" s="11">
        <f t="shared" si="121"/>
        <v>62.1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629.9</v>
      </c>
      <c r="AA5242" s="11">
        <f t="shared" si="121"/>
        <v>111.1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570.1</v>
      </c>
      <c r="AA5243" s="11">
        <f t="shared" si="121"/>
        <v>221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531.1</v>
      </c>
      <c r="AA5244" s="11">
        <f t="shared" si="121"/>
        <v>-130.5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413</v>
      </c>
      <c r="AA5245" s="11">
        <f t="shared" si="121"/>
        <v>-186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258.3</v>
      </c>
      <c r="AA5246" s="11">
        <f t="shared" si="121"/>
        <v>12915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700</v>
      </c>
      <c r="AA5247" s="11">
        <f t="shared" si="121"/>
        <v>260.2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753</v>
      </c>
      <c r="AA5248" s="11">
        <f t="shared" si="121"/>
        <v>99.1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1700</v>
      </c>
      <c r="AA5250" s="11">
        <f t="shared" si="121"/>
        <v>362.5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907</v>
      </c>
      <c r="AA5251" s="11">
        <f t="shared" ref="AA5251:AA5314" si="123">ROUND(IFERROR(Z5251/M5251,0),1)</f>
        <v>110.5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698</v>
      </c>
      <c r="AA5252" s="11">
        <f t="shared" si="123"/>
        <v>96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540</v>
      </c>
      <c r="AA5254" s="11">
        <f t="shared" si="123"/>
        <v>89.7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513.1</v>
      </c>
      <c r="AA5255" s="11">
        <f t="shared" si="123"/>
        <v>79.400000000000006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581</v>
      </c>
      <c r="AA5256" s="11">
        <f t="shared" si="123"/>
        <v>110.9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485</v>
      </c>
      <c r="AA5257" s="11">
        <f t="shared" si="123"/>
        <v>67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1009</v>
      </c>
      <c r="AA5258" s="11">
        <f t="shared" si="123"/>
        <v>37.700000000000003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939</v>
      </c>
      <c r="AA5259" s="11">
        <f t="shared" si="123"/>
        <v>34.200000000000003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965</v>
      </c>
      <c r="AA5260" s="11">
        <f t="shared" si="123"/>
        <v>58.4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906</v>
      </c>
      <c r="AA5263" s="11">
        <f t="shared" si="123"/>
        <v>59.7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1018.8</v>
      </c>
      <c r="AA5264" s="11">
        <f t="shared" si="123"/>
        <v>58.1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662</v>
      </c>
      <c r="AA5265" s="11">
        <f t="shared" si="123"/>
        <v>76.900000000000006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735</v>
      </c>
      <c r="AA5267" s="11">
        <f t="shared" si="123"/>
        <v>42.2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699</v>
      </c>
      <c r="AA5268" s="11">
        <f t="shared" si="123"/>
        <v>49.9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1019</v>
      </c>
      <c r="AA5269" s="11">
        <f t="shared" si="123"/>
        <v>78.7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835.1</v>
      </c>
      <c r="AA5270" s="11">
        <f t="shared" si="123"/>
        <v>47.8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753</v>
      </c>
      <c r="AA5271" s="11">
        <f t="shared" si="123"/>
        <v>71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1016</v>
      </c>
      <c r="AA5272" s="11">
        <f t="shared" si="123"/>
        <v>27.1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1014</v>
      </c>
      <c r="AA5273" s="11">
        <f t="shared" si="123"/>
        <v>42.3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912</v>
      </c>
      <c r="AA5274" s="11">
        <f t="shared" si="123"/>
        <v>53.2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1085</v>
      </c>
      <c r="AA5275" s="11">
        <f t="shared" si="123"/>
        <v>87.4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823</v>
      </c>
      <c r="AA5277" s="11">
        <f t="shared" si="123"/>
        <v>27433.3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979</v>
      </c>
      <c r="AA5278" s="11">
        <f t="shared" si="123"/>
        <v>40.1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890</v>
      </c>
      <c r="AA5279" s="11">
        <f t="shared" si="123"/>
        <v>59.9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1048</v>
      </c>
      <c r="AA5280" s="11">
        <f t="shared" si="123"/>
        <v>39.799999999999997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1493</v>
      </c>
      <c r="AA5281" s="11">
        <f t="shared" si="123"/>
        <v>99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1181</v>
      </c>
      <c r="AA5282" s="11">
        <f t="shared" si="123"/>
        <v>-62.8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1423.9</v>
      </c>
      <c r="AA5284" s="11">
        <f t="shared" si="123"/>
        <v>145.4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1005.1</v>
      </c>
      <c r="AA5285" s="11">
        <f t="shared" si="123"/>
        <v>129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798</v>
      </c>
      <c r="AA5286" s="11">
        <f t="shared" si="123"/>
        <v>62.2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788.9</v>
      </c>
      <c r="AA5287" s="11">
        <f t="shared" si="123"/>
        <v>-254.5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891</v>
      </c>
      <c r="AA5288" s="11">
        <f t="shared" si="123"/>
        <v>163.80000000000001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998</v>
      </c>
      <c r="AA5289" s="11">
        <f t="shared" si="123"/>
        <v>295.3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1067</v>
      </c>
      <c r="AA5290" s="11">
        <f t="shared" si="123"/>
        <v>181.2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1610</v>
      </c>
      <c r="AA5291" s="11">
        <f t="shared" si="123"/>
        <v>81.099999999999994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1658.5</v>
      </c>
      <c r="AA5292" s="11">
        <f t="shared" si="123"/>
        <v>358.2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1040</v>
      </c>
      <c r="AA5293" s="11">
        <f t="shared" si="123"/>
        <v>216.7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1148.9000000000001</v>
      </c>
      <c r="AA5294" s="11">
        <f t="shared" si="123"/>
        <v>341.9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1518.9</v>
      </c>
      <c r="AA5295" s="11">
        <f t="shared" si="123"/>
        <v>72.400000000000006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1008</v>
      </c>
      <c r="AA5296" s="11">
        <f t="shared" si="123"/>
        <v>69.2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1429</v>
      </c>
      <c r="AA5297" s="11">
        <f t="shared" si="123"/>
        <v>81.2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1373</v>
      </c>
      <c r="AA5298" s="11">
        <f t="shared" si="123"/>
        <v>66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1752.2</v>
      </c>
      <c r="AA5299" s="11">
        <f t="shared" si="123"/>
        <v>73.400000000000006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880</v>
      </c>
      <c r="AA5300" s="11">
        <f t="shared" si="123"/>
        <v>125.5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2205.1999999999998</v>
      </c>
      <c r="AA5301" s="11">
        <f t="shared" si="123"/>
        <v>38.299999999999997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2070.1</v>
      </c>
      <c r="AA5302" s="11">
        <f t="shared" si="123"/>
        <v>59.6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1819.9</v>
      </c>
      <c r="AA5304" s="11">
        <f t="shared" si="123"/>
        <v>647.70000000000005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782</v>
      </c>
      <c r="AA5305" s="11">
        <f t="shared" si="123"/>
        <v>45.4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1249</v>
      </c>
      <c r="AA5306" s="11">
        <f t="shared" si="123"/>
        <v>4625.8999999999996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2325</v>
      </c>
      <c r="AA5308" s="11">
        <f t="shared" si="123"/>
        <v>189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1646</v>
      </c>
      <c r="AA5309" s="11">
        <f t="shared" si="123"/>
        <v>48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1827</v>
      </c>
      <c r="AA5310" s="11">
        <f t="shared" si="123"/>
        <v>179.6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2690.1</v>
      </c>
      <c r="AA5311" s="11">
        <f t="shared" si="123"/>
        <v>120.8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1492</v>
      </c>
      <c r="AA5312" s="11">
        <f t="shared" si="123"/>
        <v>100.9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1471</v>
      </c>
      <c r="AA5313" s="11">
        <f t="shared" si="123"/>
        <v>14710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2780</v>
      </c>
      <c r="AA5315" s="11">
        <f t="shared" ref="AA5315:AA5326" si="125">ROUND(IFERROR(Z5315/M5315,0),1)</f>
        <v>83.8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1311.1</v>
      </c>
      <c r="AA5316" s="11">
        <f t="shared" si="125"/>
        <v>-158.9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2900.2</v>
      </c>
      <c r="AA5317" s="11">
        <f t="shared" si="125"/>
        <v>37.200000000000003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1391</v>
      </c>
      <c r="AA5318" s="11">
        <f t="shared" si="125"/>
        <v>297.89999999999998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1040.0999999999999</v>
      </c>
      <c r="AA5319" s="11">
        <f t="shared" si="125"/>
        <v>8000.8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1230.2</v>
      </c>
      <c r="AA5321" s="11">
        <f t="shared" si="125"/>
        <v>-174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1671</v>
      </c>
      <c r="AA5322" s="11">
        <f t="shared" si="125"/>
        <v>500.3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1553</v>
      </c>
      <c r="AA5323" s="11">
        <f t="shared" si="125"/>
        <v>736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1014</v>
      </c>
      <c r="AA5326" s="11">
        <f t="shared" si="125"/>
        <v>115.9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375.1</v>
      </c>
      <c r="AA5327" s="11">
        <f t="shared" ref="AA5327:AA5390" si="126">ROUND(IFERROR(Z5327/M5327,0),1)</f>
        <v>-10.4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233</v>
      </c>
      <c r="AA5328" s="11">
        <f t="shared" si="126"/>
        <v>20.6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682</v>
      </c>
      <c r="AA5329" s="11">
        <f t="shared" si="126"/>
        <v>23.4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236.5</v>
      </c>
      <c r="AA5330" s="11">
        <f t="shared" si="126"/>
        <v>17.399999999999999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242</v>
      </c>
      <c r="AA5331" s="11">
        <f t="shared" si="126"/>
        <v>12.4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206</v>
      </c>
      <c r="AA5332" s="11">
        <f t="shared" si="126"/>
        <v>51.5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233</v>
      </c>
      <c r="AA5333" s="11">
        <f t="shared" si="126"/>
        <v>12.5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630</v>
      </c>
      <c r="AA5334" s="11">
        <f t="shared" si="126"/>
        <v>29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268</v>
      </c>
      <c r="AA5335" s="11">
        <f t="shared" si="126"/>
        <v>69.8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487</v>
      </c>
      <c r="AA5336" s="11">
        <f t="shared" si="126"/>
        <v>18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236.9</v>
      </c>
      <c r="AA5337" s="11">
        <f t="shared" si="126"/>
        <v>11.3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276</v>
      </c>
      <c r="AA5338" s="11">
        <f t="shared" si="126"/>
        <v>11.6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328</v>
      </c>
      <c r="AA5339" s="11">
        <f t="shared" si="126"/>
        <v>23.1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420.2</v>
      </c>
      <c r="AA5340" s="11">
        <f t="shared" si="126"/>
        <v>23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314.39999999999998</v>
      </c>
      <c r="AA5341" s="11">
        <f t="shared" si="126"/>
        <v>262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699</v>
      </c>
      <c r="AA5342" s="11">
        <f t="shared" si="126"/>
        <v>19.899999999999999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226.1</v>
      </c>
      <c r="AA5343" s="11">
        <f t="shared" si="126"/>
        <v>12.9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225.5</v>
      </c>
      <c r="AA5344" s="11">
        <f t="shared" si="126"/>
        <v>12.6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226</v>
      </c>
      <c r="AA5345" s="11">
        <f t="shared" si="126"/>
        <v>120.2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664</v>
      </c>
      <c r="AA5346" s="11">
        <f t="shared" si="126"/>
        <v>224.3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520.4</v>
      </c>
      <c r="AA5347" s="11">
        <f t="shared" si="126"/>
        <v>-11.7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450</v>
      </c>
      <c r="AA5348" s="11">
        <f t="shared" si="126"/>
        <v>29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360</v>
      </c>
      <c r="AA5349" s="11">
        <f t="shared" si="126"/>
        <v>78.3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676.5</v>
      </c>
      <c r="AA5350" s="11">
        <f t="shared" si="126"/>
        <v>20.8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635</v>
      </c>
      <c r="AA5351" s="11">
        <f t="shared" si="126"/>
        <v>101.1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416</v>
      </c>
      <c r="AA5352" s="11">
        <f t="shared" si="126"/>
        <v>29.2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589</v>
      </c>
      <c r="AA5353" s="11">
        <f t="shared" si="126"/>
        <v>-31.8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457.8</v>
      </c>
      <c r="AA5354" s="11">
        <f t="shared" si="126"/>
        <v>84.8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535</v>
      </c>
      <c r="AA5355" s="11">
        <f t="shared" si="126"/>
        <v>33.1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506</v>
      </c>
      <c r="AA5356" s="11">
        <f t="shared" si="126"/>
        <v>372.1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562</v>
      </c>
      <c r="AA5357" s="11">
        <f t="shared" si="126"/>
        <v>67.2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437</v>
      </c>
      <c r="AA5358" s="11">
        <f t="shared" si="126"/>
        <v>47.9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477</v>
      </c>
      <c r="AA5359" s="11">
        <f t="shared" si="126"/>
        <v>23.3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493</v>
      </c>
      <c r="AA5360" s="11">
        <f t="shared" si="126"/>
        <v>33.9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468</v>
      </c>
      <c r="AA5361" s="11">
        <f t="shared" si="126"/>
        <v>-8.1999999999999993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626</v>
      </c>
      <c r="AA5362" s="11">
        <f t="shared" si="126"/>
        <v>-56.9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836</v>
      </c>
      <c r="AA5363" s="11">
        <f t="shared" si="126"/>
        <v>-56.5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601</v>
      </c>
      <c r="AA5364" s="11">
        <f t="shared" si="126"/>
        <v>-28.2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710</v>
      </c>
      <c r="AA5365" s="11">
        <f t="shared" si="126"/>
        <v>224.7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715</v>
      </c>
      <c r="AA5366" s="11">
        <f t="shared" si="126"/>
        <v>2979.2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729.8</v>
      </c>
      <c r="AA5367" s="11">
        <f t="shared" si="126"/>
        <v>29.8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640</v>
      </c>
      <c r="AA5368" s="11">
        <f t="shared" si="126"/>
        <v>149.5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2049</v>
      </c>
      <c r="AA5369" s="11">
        <f t="shared" si="126"/>
        <v>-184.9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629.9</v>
      </c>
      <c r="AA5370" s="11">
        <f t="shared" si="126"/>
        <v>-30.4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627</v>
      </c>
      <c r="AA5371" s="11">
        <f t="shared" si="126"/>
        <v>-21.7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616</v>
      </c>
      <c r="AA5372" s="11">
        <f t="shared" si="126"/>
        <v>7700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564</v>
      </c>
      <c r="AA5373" s="11">
        <f t="shared" si="126"/>
        <v>29.3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815</v>
      </c>
      <c r="AA5374" s="11">
        <f t="shared" si="126"/>
        <v>28.7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578</v>
      </c>
      <c r="AA5375" s="11">
        <f t="shared" si="126"/>
        <v>-62.6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616</v>
      </c>
      <c r="AA5376" s="11">
        <f t="shared" si="126"/>
        <v>-128.30000000000001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1016</v>
      </c>
      <c r="AA5377" s="11">
        <f t="shared" si="126"/>
        <v>32.6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1014</v>
      </c>
      <c r="AA5378" s="11">
        <f t="shared" si="126"/>
        <v>44.6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912</v>
      </c>
      <c r="AA5379" s="11">
        <f t="shared" si="126"/>
        <v>51.7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1085</v>
      </c>
      <c r="AA5380" s="11">
        <f t="shared" si="126"/>
        <v>184.5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823</v>
      </c>
      <c r="AA5382" s="11">
        <f t="shared" si="126"/>
        <v>-37.6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979</v>
      </c>
      <c r="AA5383" s="11">
        <f t="shared" si="126"/>
        <v>27.1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1048</v>
      </c>
      <c r="AA5384" s="11">
        <f t="shared" si="126"/>
        <v>119.6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1493</v>
      </c>
      <c r="AA5385" s="11">
        <f t="shared" si="126"/>
        <v>98.5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1181</v>
      </c>
      <c r="AA5386" s="11">
        <f t="shared" si="126"/>
        <v>137.30000000000001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1423.9</v>
      </c>
      <c r="AA5388" s="11">
        <f t="shared" si="126"/>
        <v>-47.7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1005.1</v>
      </c>
      <c r="AA5389" s="11">
        <f t="shared" si="126"/>
        <v>125.6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798</v>
      </c>
      <c r="AA5390" s="11">
        <f t="shared" si="126"/>
        <v>46.3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788.9</v>
      </c>
      <c r="AA5391" s="11">
        <f t="shared" ref="AA5391:AA5454" si="128">ROUND(IFERROR(Z5391/M5391,0),1)</f>
        <v>-30.1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891</v>
      </c>
      <c r="AA5392" s="11">
        <f t="shared" si="128"/>
        <v>-47.1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998</v>
      </c>
      <c r="AA5393" s="11">
        <f t="shared" si="128"/>
        <v>2495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1067</v>
      </c>
      <c r="AA5394" s="11">
        <f t="shared" si="128"/>
        <v>-64.900000000000006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1610</v>
      </c>
      <c r="AA5395" s="11">
        <f t="shared" si="128"/>
        <v>79.400000000000006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1658.5</v>
      </c>
      <c r="AA5396" s="11">
        <f t="shared" si="128"/>
        <v>218.2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1040</v>
      </c>
      <c r="AA5397" s="11">
        <f t="shared" si="128"/>
        <v>787.9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1148.9000000000001</v>
      </c>
      <c r="AA5398" s="11">
        <f t="shared" si="128"/>
        <v>393.5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1518.9</v>
      </c>
      <c r="AA5399" s="11">
        <f t="shared" si="128"/>
        <v>-36.1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1008</v>
      </c>
      <c r="AA5400" s="11">
        <f t="shared" si="128"/>
        <v>-208.3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1429</v>
      </c>
      <c r="AA5401" s="11">
        <f t="shared" si="128"/>
        <v>74.099999999999994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1373</v>
      </c>
      <c r="AA5402" s="11">
        <f t="shared" si="128"/>
        <v>62.5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1752.2</v>
      </c>
      <c r="AA5403" s="11">
        <f t="shared" si="128"/>
        <v>262.3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880</v>
      </c>
      <c r="AA5404" s="11">
        <f t="shared" si="128"/>
        <v>62.7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2205.1999999999998</v>
      </c>
      <c r="AA5405" s="11">
        <f t="shared" si="128"/>
        <v>52.7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2070.1</v>
      </c>
      <c r="AA5406" s="11">
        <f t="shared" si="128"/>
        <v>103.5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1819.9</v>
      </c>
      <c r="AA5408" s="11">
        <f t="shared" si="128"/>
        <v>494.5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782</v>
      </c>
      <c r="AA5409" s="11">
        <f t="shared" si="128"/>
        <v>76.099999999999994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1249</v>
      </c>
      <c r="AA5410" s="11">
        <f t="shared" si="128"/>
        <v>-15.4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2325</v>
      </c>
      <c r="AA5412" s="11">
        <f t="shared" si="128"/>
        <v>558.9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1646</v>
      </c>
      <c r="AA5413" s="11">
        <f t="shared" si="128"/>
        <v>40.4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2690.1</v>
      </c>
      <c r="AA5414" s="11">
        <f t="shared" si="128"/>
        <v>-21.2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1492</v>
      </c>
      <c r="AA5415" s="11">
        <f t="shared" si="128"/>
        <v>-27.5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1471</v>
      </c>
      <c r="AA5416" s="11">
        <f t="shared" si="128"/>
        <v>-188.6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2780</v>
      </c>
      <c r="AA5418" s="11">
        <f t="shared" si="128"/>
        <v>-47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1311.1</v>
      </c>
      <c r="AA5419" s="11">
        <f t="shared" si="128"/>
        <v>-20.8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2900.2</v>
      </c>
      <c r="AA5420" s="11">
        <f t="shared" si="128"/>
        <v>85.6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1391</v>
      </c>
      <c r="AA5421" s="11">
        <f t="shared" si="128"/>
        <v>-33.700000000000003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1040.0999999999999</v>
      </c>
      <c r="AA5422" s="11">
        <f t="shared" si="128"/>
        <v>-22.9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1230.2</v>
      </c>
      <c r="AA5424" s="11">
        <f t="shared" si="128"/>
        <v>445.7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1553</v>
      </c>
      <c r="AA5425" s="11">
        <f t="shared" si="128"/>
        <v>546.79999999999995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1014</v>
      </c>
      <c r="AA5428" s="11">
        <f t="shared" si="128"/>
        <v>196.5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375.1</v>
      </c>
      <c r="AA5429" s="11">
        <f t="shared" si="128"/>
        <v>24.5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233</v>
      </c>
      <c r="AA5430" s="11">
        <f t="shared" si="128"/>
        <v>21.1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682</v>
      </c>
      <c r="AA5431" s="11">
        <f t="shared" si="128"/>
        <v>23.4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236.5</v>
      </c>
      <c r="AA5432" s="11">
        <f t="shared" si="128"/>
        <v>20.9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242</v>
      </c>
      <c r="AA5433" s="11">
        <f t="shared" si="128"/>
        <v>17.399999999999999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206</v>
      </c>
      <c r="AA5434" s="11">
        <f t="shared" si="128"/>
        <v>31.2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233</v>
      </c>
      <c r="AA5435" s="11">
        <f t="shared" si="128"/>
        <v>16.8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630</v>
      </c>
      <c r="AA5436" s="11">
        <f t="shared" si="128"/>
        <v>26.6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268</v>
      </c>
      <c r="AA5437" s="11">
        <f t="shared" si="128"/>
        <v>33.4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487</v>
      </c>
      <c r="AA5438" s="11">
        <f t="shared" si="128"/>
        <v>19.100000000000001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236.9</v>
      </c>
      <c r="AA5439" s="11">
        <f t="shared" si="128"/>
        <v>15.8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276</v>
      </c>
      <c r="AA5440" s="11">
        <f t="shared" si="128"/>
        <v>12.3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328</v>
      </c>
      <c r="AA5441" s="11">
        <f t="shared" si="128"/>
        <v>19.600000000000001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420.2</v>
      </c>
      <c r="AA5442" s="11">
        <f t="shared" si="128"/>
        <v>26.3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314.39999999999998</v>
      </c>
      <c r="AA5443" s="11">
        <f t="shared" si="128"/>
        <v>19.5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699</v>
      </c>
      <c r="AA5444" s="11">
        <f t="shared" si="128"/>
        <v>19.100000000000001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226.1</v>
      </c>
      <c r="AA5445" s="11">
        <f t="shared" si="128"/>
        <v>37.1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225.5</v>
      </c>
      <c r="AA5446" s="11">
        <f t="shared" si="128"/>
        <v>21.4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226</v>
      </c>
      <c r="AA5447" s="11">
        <f t="shared" si="128"/>
        <v>24.8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664</v>
      </c>
      <c r="AA5448" s="11">
        <f t="shared" si="128"/>
        <v>190.8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520.4</v>
      </c>
      <c r="AA5449" s="11">
        <f t="shared" si="128"/>
        <v>-46.5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450</v>
      </c>
      <c r="AA5450" s="11">
        <f t="shared" si="128"/>
        <v>24.9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360</v>
      </c>
      <c r="AA5451" s="11">
        <f t="shared" si="128"/>
        <v>78.599999999999994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676.5</v>
      </c>
      <c r="AA5452" s="11">
        <f t="shared" si="128"/>
        <v>35.6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635</v>
      </c>
      <c r="AA5453" s="11">
        <f t="shared" si="128"/>
        <v>72.3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416</v>
      </c>
      <c r="AA5454" s="11">
        <f t="shared" si="128"/>
        <v>34.9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589</v>
      </c>
      <c r="AA5455" s="11">
        <f t="shared" ref="AA5455:AA5518" si="130">ROUND(IFERROR(Z5455/M5455,0),1)</f>
        <v>-12.1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457.8</v>
      </c>
      <c r="AA5456" s="11">
        <f t="shared" si="130"/>
        <v>78.400000000000006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535</v>
      </c>
      <c r="AA5457" s="11">
        <f t="shared" si="130"/>
        <v>34.1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506</v>
      </c>
      <c r="AA5458" s="11">
        <f t="shared" si="130"/>
        <v>56.1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562</v>
      </c>
      <c r="AA5459" s="11">
        <f t="shared" si="130"/>
        <v>120.6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437</v>
      </c>
      <c r="AA5460" s="11">
        <f t="shared" si="130"/>
        <v>32.799999999999997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477</v>
      </c>
      <c r="AA5461" s="11">
        <f t="shared" si="130"/>
        <v>39.6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493</v>
      </c>
      <c r="AA5462" s="11">
        <f t="shared" si="130"/>
        <v>31.2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468</v>
      </c>
      <c r="AA5463" s="11">
        <f t="shared" si="130"/>
        <v>-16.399999999999999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626</v>
      </c>
      <c r="AA5464" s="11">
        <f t="shared" si="130"/>
        <v>-62.4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836</v>
      </c>
      <c r="AA5465" s="11">
        <f t="shared" si="130"/>
        <v>173.4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601</v>
      </c>
      <c r="AA5466" s="11">
        <f t="shared" si="130"/>
        <v>-45.4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710</v>
      </c>
      <c r="AA5467" s="11">
        <f t="shared" si="130"/>
        <v>79.099999999999994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715</v>
      </c>
      <c r="AA5468" s="11">
        <f t="shared" si="130"/>
        <v>1276.8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729.8</v>
      </c>
      <c r="AA5469" s="11">
        <f t="shared" si="130"/>
        <v>46.8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640</v>
      </c>
      <c r="AA5470" s="11">
        <f t="shared" si="130"/>
        <v>173.9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2049</v>
      </c>
      <c r="AA5471" s="11">
        <f t="shared" si="130"/>
        <v>9313.6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629.9</v>
      </c>
      <c r="AA5472" s="11">
        <f t="shared" si="130"/>
        <v>117.5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627</v>
      </c>
      <c r="AA5473" s="11">
        <f t="shared" si="130"/>
        <v>-25.2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616</v>
      </c>
      <c r="AA5474" s="11">
        <f t="shared" si="130"/>
        <v>118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564</v>
      </c>
      <c r="AA5475" s="11">
        <f t="shared" si="130"/>
        <v>-57.8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815</v>
      </c>
      <c r="AA5476" s="11">
        <f t="shared" si="130"/>
        <v>29.1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578</v>
      </c>
      <c r="AA5477" s="11">
        <f t="shared" si="130"/>
        <v>229.4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616</v>
      </c>
      <c r="AA5478" s="11">
        <f t="shared" si="130"/>
        <v>-118.5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1016</v>
      </c>
      <c r="AA5479" s="11">
        <f t="shared" si="130"/>
        <v>34.700000000000003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1014</v>
      </c>
      <c r="AA5480" s="11">
        <f t="shared" si="130"/>
        <v>71.3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912</v>
      </c>
      <c r="AA5481" s="11">
        <f t="shared" si="130"/>
        <v>66.3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1085</v>
      </c>
      <c r="AA5482" s="11">
        <f t="shared" si="130"/>
        <v>112.6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823</v>
      </c>
      <c r="AA5484" s="11">
        <f t="shared" si="130"/>
        <v>424.2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979</v>
      </c>
      <c r="AA5485" s="11">
        <f t="shared" si="130"/>
        <v>42.1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890</v>
      </c>
      <c r="AA5486" s="11">
        <f t="shared" si="130"/>
        <v>76.3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1048</v>
      </c>
      <c r="AA5487" s="11">
        <f t="shared" si="130"/>
        <v>183.2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1493</v>
      </c>
      <c r="AA5488" s="11">
        <f t="shared" si="130"/>
        <v>109.9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1181</v>
      </c>
      <c r="AA5489" s="11">
        <f t="shared" si="130"/>
        <v>121.3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1423.9</v>
      </c>
      <c r="AA5491" s="11">
        <f t="shared" si="130"/>
        <v>119.7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1005.1</v>
      </c>
      <c r="AA5492" s="11">
        <f t="shared" si="130"/>
        <v>91.4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798</v>
      </c>
      <c r="AA5493" s="11">
        <f t="shared" si="130"/>
        <v>54.4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788.9</v>
      </c>
      <c r="AA5494" s="11">
        <f t="shared" si="130"/>
        <v>-42.1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891</v>
      </c>
      <c r="AA5495" s="11">
        <f t="shared" si="130"/>
        <v>91.5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998</v>
      </c>
      <c r="AA5496" s="11">
        <f t="shared" si="130"/>
        <v>217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1067</v>
      </c>
      <c r="AA5497" s="11">
        <f t="shared" si="130"/>
        <v>-104.2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1610</v>
      </c>
      <c r="AA5498" s="11">
        <f t="shared" si="130"/>
        <v>90.1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1658.5</v>
      </c>
      <c r="AA5499" s="11">
        <f t="shared" si="130"/>
        <v>117.1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1040</v>
      </c>
      <c r="AA5500" s="11">
        <f t="shared" si="130"/>
        <v>317.10000000000002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1148.9000000000001</v>
      </c>
      <c r="AA5501" s="11">
        <f t="shared" si="130"/>
        <v>190.8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1518.9</v>
      </c>
      <c r="AA5502" s="11">
        <f t="shared" si="130"/>
        <v>-310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1008</v>
      </c>
      <c r="AA5503" s="11">
        <f t="shared" si="130"/>
        <v>150.9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1429</v>
      </c>
      <c r="AA5504" s="11">
        <f t="shared" si="130"/>
        <v>88.2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1373</v>
      </c>
      <c r="AA5505" s="11">
        <f t="shared" si="130"/>
        <v>88.9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1752.2</v>
      </c>
      <c r="AA5506" s="11">
        <f t="shared" si="130"/>
        <v>96.6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880</v>
      </c>
      <c r="AA5507" s="11">
        <f t="shared" si="130"/>
        <v>44.6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2205.1999999999998</v>
      </c>
      <c r="AA5508" s="11">
        <f t="shared" si="130"/>
        <v>98.7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2070.1</v>
      </c>
      <c r="AA5509" s="11">
        <f t="shared" si="130"/>
        <v>84.7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1819.9</v>
      </c>
      <c r="AA5511" s="11">
        <f t="shared" si="130"/>
        <v>119.4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782</v>
      </c>
      <c r="AA5512" s="11">
        <f t="shared" si="130"/>
        <v>6516.7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1249</v>
      </c>
      <c r="AA5513" s="11">
        <f t="shared" si="130"/>
        <v>-22.7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2325</v>
      </c>
      <c r="AA5515" s="11">
        <f t="shared" si="130"/>
        <v>52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1646</v>
      </c>
      <c r="AA5516" s="11">
        <f t="shared" si="130"/>
        <v>62.4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1827</v>
      </c>
      <c r="AA5517" s="11">
        <f t="shared" si="130"/>
        <v>-6.8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2690.1</v>
      </c>
      <c r="AA5518" s="11">
        <f t="shared" si="130"/>
        <v>-81.5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1492</v>
      </c>
      <c r="AA5519" s="11">
        <f t="shared" ref="AA5519:AA5582" si="132">ROUND(IFERROR(Z5519/M5519,0),1)</f>
        <v>1963.2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1471</v>
      </c>
      <c r="AA5520" s="11">
        <f t="shared" si="132"/>
        <v>-103.2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2780</v>
      </c>
      <c r="AA5522" s="11">
        <f t="shared" si="132"/>
        <v>-190.2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1311.1</v>
      </c>
      <c r="AA5523" s="11">
        <f t="shared" si="132"/>
        <v>-42.5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2900.2</v>
      </c>
      <c r="AA5524" s="11">
        <f t="shared" si="132"/>
        <v>84.1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1391</v>
      </c>
      <c r="AA5525" s="11">
        <f t="shared" si="132"/>
        <v>-117.1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1040.0999999999999</v>
      </c>
      <c r="AA5526" s="11">
        <f t="shared" si="132"/>
        <v>-20.8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1230.2</v>
      </c>
      <c r="AA5528" s="11">
        <f t="shared" si="132"/>
        <v>180.9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1671</v>
      </c>
      <c r="AA5529" s="11">
        <f t="shared" si="132"/>
        <v>827.2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1553</v>
      </c>
      <c r="AA5530" s="11">
        <f t="shared" si="132"/>
        <v>98.2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1014</v>
      </c>
      <c r="AA5533" s="11">
        <f t="shared" si="132"/>
        <v>197.3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375.1</v>
      </c>
      <c r="AA5534" s="11">
        <f t="shared" si="132"/>
        <v>21.9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233</v>
      </c>
      <c r="AA5535" s="11">
        <f t="shared" si="132"/>
        <v>20.5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682</v>
      </c>
      <c r="AA5536" s="11">
        <f t="shared" si="132"/>
        <v>23.1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236.5</v>
      </c>
      <c r="AA5537" s="11">
        <f t="shared" si="132"/>
        <v>19.399999999999999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242</v>
      </c>
      <c r="AA5538" s="11">
        <f t="shared" si="132"/>
        <v>20.2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206</v>
      </c>
      <c r="AA5539" s="11">
        <f t="shared" si="132"/>
        <v>38.5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233</v>
      </c>
      <c r="AA5540" s="11">
        <f t="shared" si="132"/>
        <v>23.8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630</v>
      </c>
      <c r="AA5541" s="11">
        <f t="shared" si="132"/>
        <v>27.4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268</v>
      </c>
      <c r="AA5542" s="11">
        <f t="shared" si="132"/>
        <v>229.1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487</v>
      </c>
      <c r="AA5543" s="11">
        <f t="shared" si="132"/>
        <v>28.5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236.9</v>
      </c>
      <c r="AA5544" s="11">
        <f t="shared" si="132"/>
        <v>14.6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276</v>
      </c>
      <c r="AA5545" s="11">
        <f t="shared" si="132"/>
        <v>14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328</v>
      </c>
      <c r="AA5546" s="11">
        <f t="shared" si="132"/>
        <v>23.2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420.2</v>
      </c>
      <c r="AA5547" s="11">
        <f t="shared" si="132"/>
        <v>28.4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314.39999999999998</v>
      </c>
      <c r="AA5548" s="11">
        <f t="shared" si="132"/>
        <v>19.7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699</v>
      </c>
      <c r="AA5549" s="11">
        <f t="shared" si="132"/>
        <v>20.2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226.1</v>
      </c>
      <c r="AA5550" s="11">
        <f t="shared" si="132"/>
        <v>22.1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225.5</v>
      </c>
      <c r="AA5551" s="11">
        <f t="shared" si="132"/>
        <v>17.600000000000001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226</v>
      </c>
      <c r="AA5552" s="11">
        <f t="shared" si="132"/>
        <v>24.4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664</v>
      </c>
      <c r="AA5553" s="11">
        <f t="shared" si="132"/>
        <v>300.5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520.4</v>
      </c>
      <c r="AA5554" s="11">
        <f t="shared" si="132"/>
        <v>-90.8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450</v>
      </c>
      <c r="AA5555" s="11">
        <f t="shared" si="132"/>
        <v>28.1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360</v>
      </c>
      <c r="AA5556" s="11">
        <f t="shared" si="132"/>
        <v>78.099999999999994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676.5</v>
      </c>
      <c r="AA5557" s="11">
        <f t="shared" si="132"/>
        <v>88.7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635</v>
      </c>
      <c r="AA5558" s="11">
        <f t="shared" si="132"/>
        <v>77.5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416</v>
      </c>
      <c r="AA5559" s="11">
        <f t="shared" si="132"/>
        <v>25.2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589</v>
      </c>
      <c r="AA5560" s="11">
        <f t="shared" si="132"/>
        <v>-272.7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457.8</v>
      </c>
      <c r="AA5561" s="11">
        <f t="shared" si="132"/>
        <v>43.7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535</v>
      </c>
      <c r="AA5562" s="11">
        <f t="shared" si="132"/>
        <v>36.9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506</v>
      </c>
      <c r="AA5563" s="11">
        <f t="shared" si="132"/>
        <v>-39.1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562</v>
      </c>
      <c r="AA5564" s="11">
        <f t="shared" si="132"/>
        <v>125.4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437</v>
      </c>
      <c r="AA5565" s="11">
        <f t="shared" si="132"/>
        <v>36.6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477</v>
      </c>
      <c r="AA5566" s="11">
        <f t="shared" si="132"/>
        <v>36.799999999999997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493</v>
      </c>
      <c r="AA5567" s="11">
        <f t="shared" si="132"/>
        <v>36.700000000000003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468</v>
      </c>
      <c r="AA5568" s="11">
        <f t="shared" si="132"/>
        <v>-40.1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626</v>
      </c>
      <c r="AA5569" s="11">
        <f t="shared" si="132"/>
        <v>-71.7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836</v>
      </c>
      <c r="AA5570" s="11">
        <f t="shared" si="132"/>
        <v>-68.7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601</v>
      </c>
      <c r="AA5571" s="11">
        <f t="shared" si="132"/>
        <v>-82.9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710</v>
      </c>
      <c r="AA5572" s="11">
        <f t="shared" si="132"/>
        <v>189.3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715</v>
      </c>
      <c r="AA5573" s="11">
        <f t="shared" si="132"/>
        <v>-34.1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729.8</v>
      </c>
      <c r="AA5574" s="11">
        <f t="shared" si="132"/>
        <v>49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640</v>
      </c>
      <c r="AA5575" s="11">
        <f t="shared" si="132"/>
        <v>183.9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2049</v>
      </c>
      <c r="AA5576" s="11">
        <f t="shared" si="132"/>
        <v>8537.5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629.9</v>
      </c>
      <c r="AA5577" s="11">
        <f t="shared" si="132"/>
        <v>-29.7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627</v>
      </c>
      <c r="AA5578" s="11">
        <f t="shared" si="132"/>
        <v>-72.7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616</v>
      </c>
      <c r="AA5579" s="11">
        <f t="shared" si="132"/>
        <v>145.6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564</v>
      </c>
      <c r="AA5580" s="11">
        <f t="shared" si="132"/>
        <v>-100.5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815</v>
      </c>
      <c r="AA5581" s="11">
        <f t="shared" si="132"/>
        <v>96.7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578</v>
      </c>
      <c r="AA5582" s="11">
        <f t="shared" si="132"/>
        <v>322.89999999999998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616</v>
      </c>
      <c r="AA5583" s="11">
        <f t="shared" ref="AA5583:AA5636" si="134">ROUND(IFERROR(Z5583/M5583,0),1)</f>
        <v>-54.6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1016</v>
      </c>
      <c r="AA5584" s="11">
        <f t="shared" si="134"/>
        <v>35.200000000000003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1014</v>
      </c>
      <c r="AA5585" s="11">
        <f t="shared" si="134"/>
        <v>51.3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912</v>
      </c>
      <c r="AA5586" s="11">
        <f t="shared" si="134"/>
        <v>64.8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1085</v>
      </c>
      <c r="AA5587" s="11">
        <f t="shared" si="134"/>
        <v>94.4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823</v>
      </c>
      <c r="AA5588" s="11">
        <f t="shared" si="134"/>
        <v>91.8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979</v>
      </c>
      <c r="AA5589" s="11">
        <f t="shared" si="134"/>
        <v>52.3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890</v>
      </c>
      <c r="AA5590" s="11">
        <f t="shared" si="134"/>
        <v>61.3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1048</v>
      </c>
      <c r="AA5591" s="11">
        <f t="shared" si="134"/>
        <v>96.1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1493</v>
      </c>
      <c r="AA5592" s="11">
        <f t="shared" si="134"/>
        <v>73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1181</v>
      </c>
      <c r="AA5593" s="11">
        <f t="shared" si="134"/>
        <v>88.1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1423.9</v>
      </c>
      <c r="AA5594" s="11">
        <f t="shared" si="134"/>
        <v>191.1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1005.1</v>
      </c>
      <c r="AA5595" s="11">
        <f t="shared" si="134"/>
        <v>169.5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798</v>
      </c>
      <c r="AA5596" s="11">
        <f t="shared" si="134"/>
        <v>50.4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788.9</v>
      </c>
      <c r="AA5597" s="11">
        <f t="shared" si="134"/>
        <v>-57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891</v>
      </c>
      <c r="AA5598" s="11">
        <f t="shared" si="134"/>
        <v>71.2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998</v>
      </c>
      <c r="AA5599" s="11">
        <f t="shared" si="134"/>
        <v>2036.7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1067</v>
      </c>
      <c r="AA5600" s="11">
        <f t="shared" si="134"/>
        <v>132.19999999999999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1610</v>
      </c>
      <c r="AA5601" s="11">
        <f t="shared" si="134"/>
        <v>73.8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1658.5</v>
      </c>
      <c r="AA5602" s="11">
        <f t="shared" si="134"/>
        <v>219.7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1040</v>
      </c>
      <c r="AA5603" s="11">
        <f t="shared" si="134"/>
        <v>218.9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1148.9000000000001</v>
      </c>
      <c r="AA5604" s="11">
        <f t="shared" si="134"/>
        <v>81.5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1518.9</v>
      </c>
      <c r="AA5605" s="11">
        <f t="shared" si="134"/>
        <v>103.2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1008</v>
      </c>
      <c r="AA5606" s="11">
        <f t="shared" si="134"/>
        <v>104.6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1429</v>
      </c>
      <c r="AA5607" s="11">
        <f t="shared" si="134"/>
        <v>107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1373</v>
      </c>
      <c r="AA5608" s="11">
        <f t="shared" si="134"/>
        <v>59.5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1752.2</v>
      </c>
      <c r="AA5609" s="11">
        <f t="shared" si="134"/>
        <v>101.5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880</v>
      </c>
      <c r="AA5610" s="11">
        <f t="shared" si="134"/>
        <v>30.7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2205.1999999999998</v>
      </c>
      <c r="AA5611" s="11">
        <f t="shared" si="134"/>
        <v>91.6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2070.1</v>
      </c>
      <c r="AA5612" s="11">
        <f t="shared" si="134"/>
        <v>83.9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1819.9</v>
      </c>
      <c r="AA5614" s="11">
        <f t="shared" si="134"/>
        <v>61.6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782</v>
      </c>
      <c r="AA5615" s="11">
        <f t="shared" si="134"/>
        <v>8688.9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1249</v>
      </c>
      <c r="AA5616" s="11">
        <f t="shared" si="134"/>
        <v>-35.700000000000003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2325</v>
      </c>
      <c r="AA5618" s="11">
        <f t="shared" si="134"/>
        <v>67.400000000000006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1646</v>
      </c>
      <c r="AA5619" s="11">
        <f t="shared" si="134"/>
        <v>62.4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1827</v>
      </c>
      <c r="AA5620" s="11">
        <f t="shared" si="134"/>
        <v>61.5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2690.1</v>
      </c>
      <c r="AA5621" s="11">
        <f t="shared" si="134"/>
        <v>293.7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1492</v>
      </c>
      <c r="AA5622" s="11">
        <f t="shared" si="134"/>
        <v>909.8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1471</v>
      </c>
      <c r="AA5623" s="11">
        <f t="shared" si="134"/>
        <v>-183.6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2780</v>
      </c>
      <c r="AA5625" s="11">
        <f t="shared" si="134"/>
        <v>-207.5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1311.1</v>
      </c>
      <c r="AA5626" s="11">
        <f t="shared" si="134"/>
        <v>-26.5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2900.2</v>
      </c>
      <c r="AA5627" s="11">
        <f t="shared" si="134"/>
        <v>117.5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1391</v>
      </c>
      <c r="AA5628" s="11">
        <f t="shared" si="134"/>
        <v>-158.6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1040.0999999999999</v>
      </c>
      <c r="AA5629" s="11">
        <f t="shared" si="134"/>
        <v>-87.3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1230.2</v>
      </c>
      <c r="AA5631" s="11">
        <f t="shared" si="134"/>
        <v>191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1671</v>
      </c>
      <c r="AA5632" s="11">
        <f t="shared" si="134"/>
        <v>314.10000000000002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1553</v>
      </c>
      <c r="AA5633" s="11">
        <f t="shared" si="134"/>
        <v>110.8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1014</v>
      </c>
      <c r="AA5635" s="11">
        <f t="shared" si="134"/>
        <v>302.7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820</v>
      </c>
      <c r="AA5636" s="11">
        <f t="shared" si="134"/>
        <v>43.4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252.5</v>
      </c>
      <c r="AA5637" s="11">
        <f t="shared" ref="AA5637:AA5700" si="136">ROUND(IFERROR(Z5637/M5637,0),1)</f>
        <v>175.3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434</v>
      </c>
      <c r="AA5638" s="11">
        <f t="shared" si="136"/>
        <v>49.3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673</v>
      </c>
      <c r="AA5639" s="11">
        <f t="shared" si="136"/>
        <v>65.2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202</v>
      </c>
      <c r="AA5640" s="11">
        <f t="shared" si="136"/>
        <v>280.60000000000002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578</v>
      </c>
      <c r="AA5641" s="11">
        <f t="shared" si="136"/>
        <v>20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232.5</v>
      </c>
      <c r="AA5642" s="11">
        <f t="shared" si="136"/>
        <v>18.2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237.9</v>
      </c>
      <c r="AA5643" s="11">
        <f t="shared" si="136"/>
        <v>-15.3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385</v>
      </c>
      <c r="AA5644" s="11">
        <f t="shared" si="136"/>
        <v>-24.6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275.89999999999998</v>
      </c>
      <c r="AA5645" s="11">
        <f t="shared" si="136"/>
        <v>-100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469.9</v>
      </c>
      <c r="AA5646" s="11">
        <f t="shared" si="136"/>
        <v>89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940</v>
      </c>
      <c r="AA5647" s="11">
        <f t="shared" si="136"/>
        <v>60.6</v>
      </c>
      <c r="AB5647" s="5">
        <f>IFERROR(VLOOKUP(C5647,[2]Sheet1!$B:$F,5,FALSE),0)</f>
        <v>1176073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361</v>
      </c>
      <c r="AA5648" s="11">
        <f t="shared" si="136"/>
        <v>-40.299999999999997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404</v>
      </c>
      <c r="AA5649" s="11">
        <f t="shared" si="136"/>
        <v>-229.5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445.1</v>
      </c>
      <c r="AA5650" s="11">
        <f t="shared" si="136"/>
        <v>-505.8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340</v>
      </c>
      <c r="AA5651" s="11">
        <f t="shared" si="136"/>
        <v>52.5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495.9</v>
      </c>
      <c r="AA5652" s="11">
        <f t="shared" si="136"/>
        <v>48.8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428</v>
      </c>
      <c r="AA5653" s="11">
        <f t="shared" si="136"/>
        <v>-95.5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491</v>
      </c>
      <c r="AA5654" s="11">
        <f t="shared" si="136"/>
        <v>73.900000000000006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286</v>
      </c>
      <c r="AA5655" s="11">
        <f t="shared" si="136"/>
        <v>28.5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820</v>
      </c>
      <c r="AA5656" s="11">
        <f t="shared" si="136"/>
        <v>-120.6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321</v>
      </c>
      <c r="AA5657" s="11">
        <f t="shared" si="136"/>
        <v>36.5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Non Converted</v>
      </c>
      <c r="Z5658">
        <f>IFERROR(VLOOKUP(C5658,[1]LP!$B:$C,2,FALSE),0)</f>
        <v>645</v>
      </c>
      <c r="AA5658" s="11">
        <f t="shared" si="136"/>
        <v>44.8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653</v>
      </c>
      <c r="AA5659" s="11">
        <f t="shared" si="136"/>
        <v>16.600000000000001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278</v>
      </c>
      <c r="AA5660" s="11">
        <f t="shared" si="136"/>
        <v>18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351.1</v>
      </c>
      <c r="AA5661" s="11">
        <f t="shared" si="136"/>
        <v>-10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240</v>
      </c>
      <c r="AA5662" s="11">
        <f t="shared" si="136"/>
        <v>-333.3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710</v>
      </c>
      <c r="AA5663" s="11">
        <f t="shared" si="136"/>
        <v>219.1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309</v>
      </c>
      <c r="AA5664" s="11">
        <f t="shared" si="136"/>
        <v>60.8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380</v>
      </c>
      <c r="AA5665" s="11">
        <f t="shared" si="136"/>
        <v>-46.8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666</v>
      </c>
      <c r="AA5666" s="11">
        <f t="shared" si="136"/>
        <v>-26.2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680</v>
      </c>
      <c r="AA5667" s="11">
        <f t="shared" si="136"/>
        <v>43.3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649</v>
      </c>
      <c r="AA5668" s="11">
        <f t="shared" si="136"/>
        <v>36.4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400</v>
      </c>
      <c r="AA5669" s="11">
        <f t="shared" si="136"/>
        <v>54.1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626</v>
      </c>
      <c r="AA5670" s="11">
        <f t="shared" si="136"/>
        <v>-127.2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413</v>
      </c>
      <c r="AA5671" s="11">
        <f t="shared" si="136"/>
        <v>-32.700000000000003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545</v>
      </c>
      <c r="AA5672" s="11">
        <f t="shared" si="136"/>
        <v>30.9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516</v>
      </c>
      <c r="AA5673" s="11">
        <f t="shared" si="136"/>
        <v>-496.2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216</v>
      </c>
      <c r="AA5674" s="11">
        <f t="shared" si="136"/>
        <v>-28.6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600</v>
      </c>
      <c r="AA5675" s="11">
        <f t="shared" si="136"/>
        <v>60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413</v>
      </c>
      <c r="AA5676" s="11">
        <f t="shared" si="136"/>
        <v>-20.6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490</v>
      </c>
      <c r="AA5677" s="11">
        <f t="shared" si="136"/>
        <v>1225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304.5</v>
      </c>
      <c r="AA5678" s="11">
        <f t="shared" si="136"/>
        <v>13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2726</v>
      </c>
      <c r="AA5679" s="11">
        <f t="shared" si="136"/>
        <v>164.2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410</v>
      </c>
      <c r="AA5680" s="11">
        <f t="shared" si="136"/>
        <v>-854.2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283</v>
      </c>
      <c r="AA5681" s="11">
        <f t="shared" si="136"/>
        <v>-336.9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553.9</v>
      </c>
      <c r="AA5682" s="11">
        <f t="shared" si="136"/>
        <v>26.8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198</v>
      </c>
      <c r="AA5683" s="11">
        <f t="shared" si="136"/>
        <v>40.9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239</v>
      </c>
      <c r="AA5684" s="11">
        <f t="shared" si="136"/>
        <v>-7.6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Non Converted</v>
      </c>
      <c r="Z5685">
        <f>IFERROR(VLOOKUP(C5685,[1]LP!$B:$C,2,FALSE),0)</f>
        <v>546</v>
      </c>
      <c r="AA5685" s="11">
        <f t="shared" si="136"/>
        <v>20.5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244.2</v>
      </c>
      <c r="AA5686" s="11">
        <f t="shared" si="136"/>
        <v>33.5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328</v>
      </c>
      <c r="AA5687" s="11">
        <f t="shared" si="136"/>
        <v>-14.4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779</v>
      </c>
      <c r="AA5688" s="11">
        <f t="shared" si="136"/>
        <v>22.4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212</v>
      </c>
      <c r="AA5689" s="11">
        <f t="shared" si="136"/>
        <v>-108.2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330.5</v>
      </c>
      <c r="AA5690" s="11">
        <f t="shared" si="136"/>
        <v>-168.6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213</v>
      </c>
      <c r="AA5691" s="11">
        <f t="shared" si="136"/>
        <v>11.2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528</v>
      </c>
      <c r="AA5692" s="11">
        <f t="shared" si="136"/>
        <v>-280.89999999999998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298</v>
      </c>
      <c r="AA5693" s="11">
        <f t="shared" si="136"/>
        <v>53.2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620</v>
      </c>
      <c r="AA5694" s="11">
        <f t="shared" si="136"/>
        <v>30.8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426</v>
      </c>
      <c r="AA5695" s="11">
        <f t="shared" si="136"/>
        <v>65.3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690</v>
      </c>
      <c r="AA5696" s="11">
        <f t="shared" si="136"/>
        <v>-2875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666.6</v>
      </c>
      <c r="AA5697" s="11">
        <f t="shared" si="136"/>
        <v>28.4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184.8</v>
      </c>
      <c r="AA5698" s="11">
        <f t="shared" si="136"/>
        <v>-11.4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462</v>
      </c>
      <c r="AA5699" s="11">
        <f t="shared" si="136"/>
        <v>27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980</v>
      </c>
      <c r="AA5700" s="11">
        <f t="shared" si="136"/>
        <v>27.1</v>
      </c>
      <c r="AB5700" s="5">
        <f>IFERROR(VLOOKUP(C5700,[2]Sheet1!$B:$F,5,FALSE),0)</f>
        <v>500000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778.5</v>
      </c>
      <c r="AA5701" s="11">
        <f t="shared" ref="AA5701:AA5764" si="138">ROUND(IFERROR(Z5701/M5701,0),1)</f>
        <v>14.5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588.5</v>
      </c>
      <c r="AA5702" s="11">
        <f t="shared" si="138"/>
        <v>-23.4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415</v>
      </c>
      <c r="AA5703" s="11">
        <f t="shared" si="138"/>
        <v>47.6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530.4</v>
      </c>
      <c r="AA5704" s="11">
        <f t="shared" si="138"/>
        <v>30.5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787</v>
      </c>
      <c r="AA5705" s="11">
        <f t="shared" si="138"/>
        <v>26.2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299.10000000000002</v>
      </c>
      <c r="AA5706" s="11">
        <f t="shared" si="138"/>
        <v>-19.2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865</v>
      </c>
      <c r="AA5707" s="11">
        <f t="shared" si="138"/>
        <v>29.3</v>
      </c>
      <c r="AB5707" s="5">
        <f>IFERROR(VLOOKUP(C5707,[2]Sheet1!$B:$F,5,FALSE),0)</f>
        <v>4933237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578</v>
      </c>
      <c r="AA5708" s="11">
        <f t="shared" si="138"/>
        <v>46.3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629.9</v>
      </c>
      <c r="AA5709" s="11">
        <f t="shared" si="138"/>
        <v>32.5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570.1</v>
      </c>
      <c r="AA5710" s="11">
        <f t="shared" si="138"/>
        <v>72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670.4</v>
      </c>
      <c r="AA5711" s="11">
        <f t="shared" si="138"/>
        <v>-985.9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690</v>
      </c>
      <c r="AA5712" s="11">
        <f t="shared" si="138"/>
        <v>-492.9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531.1</v>
      </c>
      <c r="AA5713" s="11">
        <f t="shared" si="138"/>
        <v>122.9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413</v>
      </c>
      <c r="AA5714" s="11">
        <f t="shared" si="138"/>
        <v>-23.2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614</v>
      </c>
      <c r="AA5715" s="11">
        <f t="shared" si="138"/>
        <v>20.5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872.4</v>
      </c>
      <c r="AA5716" s="11">
        <f t="shared" si="138"/>
        <v>991.4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258.3</v>
      </c>
      <c r="AA5717" s="11">
        <f t="shared" si="138"/>
        <v>-32.9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393</v>
      </c>
      <c r="AA5718" s="11">
        <f t="shared" si="138"/>
        <v>-166.5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519.9</v>
      </c>
      <c r="AA5719" s="11">
        <f t="shared" si="138"/>
        <v>-6498.8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700</v>
      </c>
      <c r="AA5720" s="11">
        <f t="shared" si="138"/>
        <v>34.4</v>
      </c>
      <c r="AB5720" s="5">
        <f>IFERROR(VLOOKUP(C5720,[2]Sheet1!$B:$F,5,FALSE),0)</f>
        <v>2100000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519</v>
      </c>
      <c r="AA5721" s="11">
        <f t="shared" si="138"/>
        <v>-20.5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665</v>
      </c>
      <c r="AA5722" s="11">
        <f t="shared" si="138"/>
        <v>-573.29999999999995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1049</v>
      </c>
      <c r="AA5723" s="11">
        <f t="shared" si="138"/>
        <v>105.3</v>
      </c>
      <c r="AB5723" s="5">
        <f>IFERROR(VLOOKUP(C5723,[2]Sheet1!$B:$F,5,FALSE),0)</f>
        <v>858097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1185</v>
      </c>
      <c r="AA5724" s="11">
        <f t="shared" si="138"/>
        <v>31.8</v>
      </c>
      <c r="AB5724" s="5">
        <f>IFERROR(VLOOKUP(C5724,[2]Sheet1!$B:$F,5,FALSE),0)</f>
        <v>1442670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252.5</v>
      </c>
      <c r="AA5725" s="11">
        <f t="shared" si="138"/>
        <v>203.6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434</v>
      </c>
      <c r="AA5726" s="11">
        <f t="shared" si="138"/>
        <v>41.5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673</v>
      </c>
      <c r="AA5727" s="11">
        <f t="shared" si="138"/>
        <v>71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202</v>
      </c>
      <c r="AA5728" s="11">
        <f t="shared" si="138"/>
        <v>288.60000000000002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578</v>
      </c>
      <c r="AA5729" s="11">
        <f t="shared" si="138"/>
        <v>26.7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232.5</v>
      </c>
      <c r="AA5730" s="11">
        <f t="shared" si="138"/>
        <v>-645.79999999999995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237.9</v>
      </c>
      <c r="AA5731" s="11">
        <f t="shared" si="138"/>
        <v>-15.2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385</v>
      </c>
      <c r="AA5732" s="11">
        <f t="shared" si="138"/>
        <v>-27.7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275.89999999999998</v>
      </c>
      <c r="AA5733" s="11">
        <f t="shared" si="138"/>
        <v>4598.3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469.9</v>
      </c>
      <c r="AA5734" s="11">
        <f t="shared" si="138"/>
        <v>131.30000000000001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940</v>
      </c>
      <c r="AA5735" s="11">
        <f t="shared" si="138"/>
        <v>305.2</v>
      </c>
      <c r="AB5735" s="5">
        <f>IFERROR(VLOOKUP(C5735,[2]Sheet1!$B:$F,5,FALSE),0)</f>
        <v>1176073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361</v>
      </c>
      <c r="AA5736" s="11">
        <f t="shared" si="138"/>
        <v>-25.5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404</v>
      </c>
      <c r="AA5737" s="11">
        <f t="shared" si="138"/>
        <v>208.2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445.1</v>
      </c>
      <c r="AA5738" s="11">
        <f t="shared" si="138"/>
        <v>-741.8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340</v>
      </c>
      <c r="AA5739" s="11">
        <f t="shared" si="138"/>
        <v>71.400000000000006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495.9</v>
      </c>
      <c r="AA5740" s="11">
        <f t="shared" si="138"/>
        <v>82.4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428</v>
      </c>
      <c r="AA5741" s="11">
        <f t="shared" si="138"/>
        <v>-972.7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491</v>
      </c>
      <c r="AA5742" s="11">
        <f t="shared" si="138"/>
        <v>366.4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286</v>
      </c>
      <c r="AA5743" s="11">
        <f t="shared" si="138"/>
        <v>39.799999999999997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820</v>
      </c>
      <c r="AA5744" s="11">
        <f t="shared" si="138"/>
        <v>-127.3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321</v>
      </c>
      <c r="AA5745" s="11">
        <f t="shared" si="138"/>
        <v>55.7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Non Converted</v>
      </c>
      <c r="Z5746">
        <f>IFERROR(VLOOKUP(C5746,[1]LP!$B:$C,2,FALSE),0)</f>
        <v>645</v>
      </c>
      <c r="AA5746" s="11">
        <f t="shared" si="138"/>
        <v>79.400000000000006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653</v>
      </c>
      <c r="AA5747" s="11">
        <f t="shared" si="138"/>
        <v>24.9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278</v>
      </c>
      <c r="AA5748" s="11">
        <f t="shared" si="138"/>
        <v>43.7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351.1</v>
      </c>
      <c r="AA5749" s="11">
        <f t="shared" si="138"/>
        <v>-12.8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240</v>
      </c>
      <c r="AA5750" s="11">
        <f t="shared" si="138"/>
        <v>-22.1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710</v>
      </c>
      <c r="AA5751" s="11">
        <f t="shared" si="138"/>
        <v>-724.5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309</v>
      </c>
      <c r="AA5752" s="11">
        <f t="shared" si="138"/>
        <v>145.80000000000001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380</v>
      </c>
      <c r="AA5753" s="11">
        <f t="shared" si="138"/>
        <v>-703.7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666</v>
      </c>
      <c r="AA5754" s="11">
        <f t="shared" si="138"/>
        <v>-68.2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680</v>
      </c>
      <c r="AA5755" s="11">
        <f t="shared" si="138"/>
        <v>79.599999999999994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649</v>
      </c>
      <c r="AA5756" s="11">
        <f t="shared" si="138"/>
        <v>35.200000000000003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400</v>
      </c>
      <c r="AA5757" s="11">
        <f t="shared" si="138"/>
        <v>48.1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626</v>
      </c>
      <c r="AA5758" s="11">
        <f t="shared" si="138"/>
        <v>386.4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413</v>
      </c>
      <c r="AA5759" s="11">
        <f t="shared" si="138"/>
        <v>-24.5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545</v>
      </c>
      <c r="AA5760" s="11">
        <f t="shared" si="138"/>
        <v>36.700000000000003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516</v>
      </c>
      <c r="AA5761" s="11">
        <f t="shared" si="138"/>
        <v>-526.5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216</v>
      </c>
      <c r="AA5762" s="11">
        <f t="shared" si="138"/>
        <v>-96.4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600</v>
      </c>
      <c r="AA5763" s="11">
        <f t="shared" si="138"/>
        <v>135.1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413</v>
      </c>
      <c r="AA5764" s="11">
        <f t="shared" si="138"/>
        <v>-13.4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490</v>
      </c>
      <c r="AA5765" s="11">
        <f t="shared" ref="AA5765:AA5828" si="140">ROUND(IFERROR(Z5765/M5765,0),1)</f>
        <v>-116.7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304.5</v>
      </c>
      <c r="AA5766" s="11">
        <f t="shared" si="140"/>
        <v>30.8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2726</v>
      </c>
      <c r="AA5767" s="11">
        <f t="shared" si="140"/>
        <v>161.1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410</v>
      </c>
      <c r="AA5768" s="11">
        <f t="shared" si="140"/>
        <v>-1205.9000000000001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283</v>
      </c>
      <c r="AA5769" s="11">
        <f t="shared" si="140"/>
        <v>-262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553.9</v>
      </c>
      <c r="AA5770" s="11">
        <f t="shared" si="140"/>
        <v>44.6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198</v>
      </c>
      <c r="AA5771" s="11">
        <f t="shared" si="140"/>
        <v>52.1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239</v>
      </c>
      <c r="AA5772" s="11">
        <f t="shared" si="140"/>
        <v>-25.2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Non Converted</v>
      </c>
      <c r="Z5773">
        <f>IFERROR(VLOOKUP(C5773,[1]LP!$B:$C,2,FALSE),0)</f>
        <v>546</v>
      </c>
      <c r="AA5773" s="11">
        <f t="shared" si="140"/>
        <v>169.6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244.2</v>
      </c>
      <c r="AA5774" s="11">
        <f t="shared" si="140"/>
        <v>-872.1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328</v>
      </c>
      <c r="AA5775" s="11">
        <f t="shared" si="140"/>
        <v>-15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779</v>
      </c>
      <c r="AA5776" s="11">
        <f t="shared" si="140"/>
        <v>-1558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212</v>
      </c>
      <c r="AA5777" s="11">
        <f t="shared" si="140"/>
        <v>-17.5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330.5</v>
      </c>
      <c r="AA5778" s="11">
        <f t="shared" si="140"/>
        <v>-76.2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213</v>
      </c>
      <c r="AA5779" s="11">
        <f t="shared" si="140"/>
        <v>-88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528</v>
      </c>
      <c r="AA5780" s="11">
        <f t="shared" si="140"/>
        <v>-264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298</v>
      </c>
      <c r="AA5781" s="11">
        <f t="shared" si="140"/>
        <v>62.1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620</v>
      </c>
      <c r="AA5782" s="11">
        <f t="shared" si="140"/>
        <v>113.1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426</v>
      </c>
      <c r="AA5783" s="11">
        <f t="shared" si="140"/>
        <v>3042.9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690</v>
      </c>
      <c r="AA5784" s="11">
        <f t="shared" si="140"/>
        <v>-51.2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666.6</v>
      </c>
      <c r="AA5785" s="11">
        <f t="shared" si="140"/>
        <v>39.799999999999997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184.8</v>
      </c>
      <c r="AA5786" s="11">
        <f t="shared" si="140"/>
        <v>-22.6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462</v>
      </c>
      <c r="AA5787" s="11">
        <f t="shared" si="140"/>
        <v>405.3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980</v>
      </c>
      <c r="AA5788" s="11">
        <f t="shared" si="140"/>
        <v>42.5</v>
      </c>
      <c r="AB5788" s="5">
        <f>IFERROR(VLOOKUP(C5788,[2]Sheet1!$B:$F,5,FALSE),0)</f>
        <v>500000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405</v>
      </c>
      <c r="AA5789" s="11">
        <f t="shared" si="140"/>
        <v>-42.2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778.5</v>
      </c>
      <c r="AA5790" s="11">
        <f t="shared" si="140"/>
        <v>25.2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588.5</v>
      </c>
      <c r="AA5791" s="11">
        <f t="shared" si="140"/>
        <v>-16.899999999999999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415</v>
      </c>
      <c r="AA5792" s="11">
        <f t="shared" si="140"/>
        <v>-266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530.4</v>
      </c>
      <c r="AA5793" s="11">
        <f t="shared" si="140"/>
        <v>53.4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787</v>
      </c>
      <c r="AA5794" s="11">
        <f t="shared" si="140"/>
        <v>53.2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299.10000000000002</v>
      </c>
      <c r="AA5795" s="11">
        <f t="shared" si="140"/>
        <v>-21.8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865</v>
      </c>
      <c r="AA5796" s="11">
        <f t="shared" si="140"/>
        <v>36.200000000000003</v>
      </c>
      <c r="AB5796" s="5">
        <f>IFERROR(VLOOKUP(C5796,[2]Sheet1!$B:$F,5,FALSE),0)</f>
        <v>4933237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578</v>
      </c>
      <c r="AA5797" s="11">
        <f t="shared" si="140"/>
        <v>127.9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629.9</v>
      </c>
      <c r="AA5798" s="11">
        <f t="shared" si="140"/>
        <v>53.6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570.1</v>
      </c>
      <c r="AA5799" s="11">
        <f t="shared" si="140"/>
        <v>147.69999999999999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670.4</v>
      </c>
      <c r="AA5800" s="11">
        <f t="shared" si="140"/>
        <v>-1596.2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690</v>
      </c>
      <c r="AA5801" s="11">
        <f t="shared" si="140"/>
        <v>-442.3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531.1</v>
      </c>
      <c r="AA5802" s="11">
        <f t="shared" si="140"/>
        <v>-144.30000000000001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413</v>
      </c>
      <c r="AA5803" s="11">
        <f t="shared" si="140"/>
        <v>-22.6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614</v>
      </c>
      <c r="AA5804" s="11">
        <f t="shared" si="140"/>
        <v>31.5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872.4</v>
      </c>
      <c r="AA5805" s="11">
        <f t="shared" si="140"/>
        <v>146.9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258.3</v>
      </c>
      <c r="AA5806" s="11">
        <f t="shared" si="140"/>
        <v>-33.799999999999997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393</v>
      </c>
      <c r="AA5807" s="11">
        <f t="shared" si="140"/>
        <v>-220.8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519.9</v>
      </c>
      <c r="AA5808" s="11">
        <f t="shared" si="140"/>
        <v>-1999.6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700</v>
      </c>
      <c r="AA5809" s="11">
        <f t="shared" si="140"/>
        <v>49.9</v>
      </c>
      <c r="AB5809" s="5">
        <f>IFERROR(VLOOKUP(C5809,[2]Sheet1!$B:$F,5,FALSE),0)</f>
        <v>2100000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519</v>
      </c>
      <c r="AA5810" s="11">
        <f t="shared" si="140"/>
        <v>30.5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665</v>
      </c>
      <c r="AA5811" s="11">
        <f t="shared" si="140"/>
        <v>-1847.2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428.9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1049</v>
      </c>
      <c r="AA5813" s="11">
        <f t="shared" si="140"/>
        <v>79.5</v>
      </c>
      <c r="AB5813" s="5">
        <f>IFERROR(VLOOKUP(C5813,[2]Sheet1!$B:$F,5,FALSE),0)</f>
        <v>858097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1185</v>
      </c>
      <c r="AA5814" s="11">
        <f t="shared" si="140"/>
        <v>47.4</v>
      </c>
      <c r="AB5814" s="5">
        <f>IFERROR(VLOOKUP(C5814,[2]Sheet1!$B:$F,5,FALSE),0)</f>
        <v>1442670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691.9</v>
      </c>
      <c r="AA5815" s="11">
        <f t="shared" si="140"/>
        <v>93.2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252.5</v>
      </c>
      <c r="AA5816" s="11">
        <f t="shared" si="140"/>
        <v>1262.5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434</v>
      </c>
      <c r="AA5817" s="11">
        <f t="shared" si="140"/>
        <v>61.6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673</v>
      </c>
      <c r="AA5818" s="11">
        <f t="shared" si="140"/>
        <v>86.6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202</v>
      </c>
      <c r="AA5819" s="11">
        <f t="shared" si="140"/>
        <v>-331.1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578</v>
      </c>
      <c r="AA5820" s="11">
        <f t="shared" si="140"/>
        <v>46.8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232.5</v>
      </c>
      <c r="AA5821" s="11">
        <f t="shared" si="140"/>
        <v>-15.5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237.9</v>
      </c>
      <c r="AA5822" s="11">
        <f t="shared" si="140"/>
        <v>-20.399999999999999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385</v>
      </c>
      <c r="AA5823" s="11">
        <f t="shared" si="140"/>
        <v>-31.4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275.89999999999998</v>
      </c>
      <c r="AA5824" s="11">
        <f t="shared" si="140"/>
        <v>267.89999999999998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469.9</v>
      </c>
      <c r="AA5825" s="11">
        <f t="shared" si="140"/>
        <v>230.3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940</v>
      </c>
      <c r="AA5826" s="11">
        <f t="shared" si="140"/>
        <v>-31333.3</v>
      </c>
      <c r="AB5826" s="5">
        <f>IFERROR(VLOOKUP(C5826,[2]Sheet1!$B:$F,5,FALSE),0)</f>
        <v>1176073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361</v>
      </c>
      <c r="AA5827" s="11">
        <f t="shared" si="140"/>
        <v>-26.9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404</v>
      </c>
      <c r="AA5828" s="11">
        <f t="shared" si="140"/>
        <v>-87.8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445.1</v>
      </c>
      <c r="AA5829" s="11">
        <f t="shared" ref="AA5829:AA5892" si="142">ROUND(IFERROR(Z5829/M5829,0),1)</f>
        <v>-856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340</v>
      </c>
      <c r="AA5830" s="11">
        <f t="shared" si="142"/>
        <v>157.4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495.9</v>
      </c>
      <c r="AA5831" s="11">
        <f t="shared" si="142"/>
        <v>740.1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428</v>
      </c>
      <c r="AA5832" s="11">
        <f t="shared" si="142"/>
        <v>209.8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491</v>
      </c>
      <c r="AA5833" s="11">
        <f t="shared" si="142"/>
        <v>188.8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286</v>
      </c>
      <c r="AA5834" s="11">
        <f t="shared" si="142"/>
        <v>65.599999999999994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820</v>
      </c>
      <c r="AA5835" s="11">
        <f t="shared" si="142"/>
        <v>-130.80000000000001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321</v>
      </c>
      <c r="AA5836" s="11">
        <f t="shared" si="142"/>
        <v>131.6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Non Converted</v>
      </c>
      <c r="Z5837">
        <f>IFERROR(VLOOKUP(C5837,[1]LP!$B:$C,2,FALSE),0)</f>
        <v>645</v>
      </c>
      <c r="AA5837" s="11">
        <f t="shared" si="142"/>
        <v>297.2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653</v>
      </c>
      <c r="AA5838" s="11">
        <f t="shared" si="142"/>
        <v>35.9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278</v>
      </c>
      <c r="AA5839" s="11">
        <f t="shared" si="142"/>
        <v>-204.4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351.1</v>
      </c>
      <c r="AA5840" s="11">
        <f t="shared" si="142"/>
        <v>-13.9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240</v>
      </c>
      <c r="AA5841" s="11">
        <f t="shared" si="142"/>
        <v>-15.4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710</v>
      </c>
      <c r="AA5842" s="11">
        <f t="shared" si="142"/>
        <v>-147.6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309</v>
      </c>
      <c r="AA5843" s="11">
        <f t="shared" si="142"/>
        <v>-70.2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380</v>
      </c>
      <c r="AA5844" s="11">
        <f t="shared" si="142"/>
        <v>-29.3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666</v>
      </c>
      <c r="AA5845" s="11">
        <f t="shared" si="142"/>
        <v>-321.7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680</v>
      </c>
      <c r="AA5846" s="11">
        <f t="shared" si="142"/>
        <v>245.5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649</v>
      </c>
      <c r="AA5847" s="11">
        <f t="shared" si="142"/>
        <v>46.5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400</v>
      </c>
      <c r="AA5848" s="11">
        <f t="shared" si="142"/>
        <v>56.6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626</v>
      </c>
      <c r="AA5849" s="11">
        <f t="shared" si="142"/>
        <v>1897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413</v>
      </c>
      <c r="AA5850" s="11">
        <f t="shared" si="142"/>
        <v>-28.2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545</v>
      </c>
      <c r="AA5851" s="11">
        <f t="shared" si="142"/>
        <v>45.3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516</v>
      </c>
      <c r="AA5852" s="11">
        <f t="shared" si="142"/>
        <v>-441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216</v>
      </c>
      <c r="AA5853" s="11">
        <f t="shared" si="142"/>
        <v>-122.7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600</v>
      </c>
      <c r="AA5854" s="11">
        <f t="shared" si="142"/>
        <v>833.3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413</v>
      </c>
      <c r="AA5855" s="11">
        <f t="shared" si="142"/>
        <v>-13.7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490</v>
      </c>
      <c r="AA5856" s="11">
        <f t="shared" si="142"/>
        <v>-71.7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304.5</v>
      </c>
      <c r="AA5857" s="11">
        <f t="shared" si="142"/>
        <v>118.5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2726</v>
      </c>
      <c r="AA5858" s="11">
        <f t="shared" si="142"/>
        <v>174.6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410</v>
      </c>
      <c r="AA5859" s="11">
        <f t="shared" si="142"/>
        <v>-1464.3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283</v>
      </c>
      <c r="AA5860" s="11">
        <f t="shared" si="142"/>
        <v>-255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553.9</v>
      </c>
      <c r="AA5861" s="11">
        <f t="shared" si="142"/>
        <v>135.4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198</v>
      </c>
      <c r="AA5862" s="11">
        <f t="shared" si="142"/>
        <v>460.5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239</v>
      </c>
      <c r="AA5863" s="11">
        <f t="shared" si="142"/>
        <v>-57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Non Converted</v>
      </c>
      <c r="Z5864">
        <f>IFERROR(VLOOKUP(C5864,[1]LP!$B:$C,2,FALSE),0)</f>
        <v>546</v>
      </c>
      <c r="AA5864" s="11">
        <f t="shared" si="142"/>
        <v>-83.4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244.2</v>
      </c>
      <c r="AA5865" s="11">
        <f t="shared" si="142"/>
        <v>-166.1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328</v>
      </c>
      <c r="AA5866" s="11">
        <f t="shared" si="142"/>
        <v>-19.7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779</v>
      </c>
      <c r="AA5867" s="11">
        <f t="shared" si="142"/>
        <v>-120.2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212</v>
      </c>
      <c r="AA5868" s="11">
        <f t="shared" si="142"/>
        <v>-10.6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330.5</v>
      </c>
      <c r="AA5869" s="11">
        <f t="shared" si="142"/>
        <v>-59.8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213</v>
      </c>
      <c r="AA5870" s="11">
        <f t="shared" si="142"/>
        <v>-24.3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528</v>
      </c>
      <c r="AA5871" s="11">
        <f t="shared" si="142"/>
        <v>-23.1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298</v>
      </c>
      <c r="AA5872" s="11">
        <f t="shared" si="142"/>
        <v>109.6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620</v>
      </c>
      <c r="AA5873" s="11">
        <f t="shared" si="142"/>
        <v>-116.8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426</v>
      </c>
      <c r="AA5874" s="11">
        <f t="shared" si="142"/>
        <v>-61.5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690</v>
      </c>
      <c r="AA5875" s="11">
        <f t="shared" si="142"/>
        <v>-36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666.6</v>
      </c>
      <c r="AA5876" s="11">
        <f t="shared" si="142"/>
        <v>73.8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184.8</v>
      </c>
      <c r="AA5877" s="11">
        <f t="shared" si="142"/>
        <v>186.7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462</v>
      </c>
      <c r="AA5878" s="11">
        <f t="shared" si="142"/>
        <v>-153.5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980</v>
      </c>
      <c r="AA5879" s="11">
        <f t="shared" si="142"/>
        <v>64.599999999999994</v>
      </c>
      <c r="AB5879" s="5">
        <f>IFERROR(VLOOKUP(C5879,[2]Sheet1!$B:$F,5,FALSE),0)</f>
        <v>500000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405</v>
      </c>
      <c r="AA5880" s="11">
        <f t="shared" si="142"/>
        <v>-39.299999999999997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778.5</v>
      </c>
      <c r="AA5881" s="11">
        <f t="shared" si="142"/>
        <v>42.8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588.5</v>
      </c>
      <c r="AA5882" s="11">
        <f t="shared" si="142"/>
        <v>-2558.6999999999998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415</v>
      </c>
      <c r="AA5883" s="11">
        <f t="shared" si="142"/>
        <v>-354.7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530.4</v>
      </c>
      <c r="AA5884" s="11">
        <f t="shared" si="142"/>
        <v>74.2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787</v>
      </c>
      <c r="AA5885" s="11">
        <f t="shared" si="142"/>
        <v>96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299.10000000000002</v>
      </c>
      <c r="AA5886" s="11">
        <f t="shared" si="142"/>
        <v>-24.8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865</v>
      </c>
      <c r="AA5887" s="11">
        <f t="shared" si="142"/>
        <v>46.7</v>
      </c>
      <c r="AB5887" s="5">
        <f>IFERROR(VLOOKUP(C5887,[2]Sheet1!$B:$F,5,FALSE),0)</f>
        <v>4933237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578</v>
      </c>
      <c r="AA5888" s="11">
        <f t="shared" si="142"/>
        <v>273.89999999999998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629.9</v>
      </c>
      <c r="AA5889" s="11">
        <f t="shared" si="142"/>
        <v>102.1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570.1</v>
      </c>
      <c r="AA5890" s="11">
        <f t="shared" si="142"/>
        <v>647.79999999999995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670.4</v>
      </c>
      <c r="AA5891" s="11">
        <f t="shared" si="142"/>
        <v>-1635.1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690</v>
      </c>
      <c r="AA5892" s="11">
        <f t="shared" si="142"/>
        <v>-163.1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531.1</v>
      </c>
      <c r="AA5893" s="11">
        <f t="shared" ref="AA5893:AA5906" si="144">ROUND(IFERROR(Z5893/M5893,0),1)</f>
        <v>-66.099999999999994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413</v>
      </c>
      <c r="AA5894" s="11">
        <f t="shared" si="144"/>
        <v>-21.1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614</v>
      </c>
      <c r="AA5895" s="11">
        <f t="shared" si="144"/>
        <v>55.3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872.4</v>
      </c>
      <c r="AA5896" s="11">
        <f t="shared" si="144"/>
        <v>227.2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258.3</v>
      </c>
      <c r="AA5897" s="11">
        <f t="shared" si="144"/>
        <v>-37.9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393</v>
      </c>
      <c r="AA5898" s="11">
        <f t="shared" si="144"/>
        <v>-75.400000000000006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519.9</v>
      </c>
      <c r="AA5899" s="11">
        <f t="shared" si="144"/>
        <v>3058.2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700</v>
      </c>
      <c r="AA5900" s="11">
        <f t="shared" si="144"/>
        <v>122.4</v>
      </c>
      <c r="AB5900" s="5">
        <f>IFERROR(VLOOKUP(C5900,[2]Sheet1!$B:$F,5,FALSE),0)</f>
        <v>2100000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519</v>
      </c>
      <c r="AA5901" s="11">
        <f t="shared" si="144"/>
        <v>339.2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665</v>
      </c>
      <c r="AA5902" s="11">
        <f t="shared" si="144"/>
        <v>645.6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428.9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1049</v>
      </c>
      <c r="AA5904" s="11">
        <f t="shared" si="144"/>
        <v>71.099999999999994</v>
      </c>
      <c r="AB5904" s="5">
        <f>IFERROR(VLOOKUP(C5904,[2]Sheet1!$B:$F,5,FALSE),0)</f>
        <v>858097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1185</v>
      </c>
      <c r="AA5905" s="11">
        <f t="shared" si="144"/>
        <v>54.7</v>
      </c>
      <c r="AB5905" s="5">
        <f>IFERROR(VLOOKUP(C5905,[2]Sheet1!$B:$F,5,FALSE),0)</f>
        <v>1442670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691.9</v>
      </c>
      <c r="AA5906" s="11">
        <f t="shared" si="144"/>
        <v>84.1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1009</v>
      </c>
      <c r="AA5907" s="11">
        <f t="shared" ref="AA5907:AA5970" si="146">ROUND(IFERROR(Z5907/M5907,0),1)</f>
        <v>25.8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939</v>
      </c>
      <c r="AA5908" s="11">
        <f t="shared" si="146"/>
        <v>53.7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965</v>
      </c>
      <c r="AA5909" s="11">
        <f t="shared" si="146"/>
        <v>68.5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906</v>
      </c>
      <c r="AA5910" s="11">
        <f t="shared" si="146"/>
        <v>53.5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1018.8</v>
      </c>
      <c r="AA5911" s="11">
        <f t="shared" si="146"/>
        <v>69.2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16703</v>
      </c>
      <c r="AA5912" s="11">
        <f t="shared" si="146"/>
        <v>80.900000000000006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662</v>
      </c>
      <c r="AA5913" s="11">
        <f t="shared" si="146"/>
        <v>98.5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735</v>
      </c>
      <c r="AA5914" s="11">
        <f t="shared" si="146"/>
        <v>23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699</v>
      </c>
      <c r="AA5915" s="11">
        <f t="shared" si="146"/>
        <v>104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1019</v>
      </c>
      <c r="AA5916" s="11">
        <f t="shared" si="146"/>
        <v>51.1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835.1</v>
      </c>
      <c r="AA5917" s="11">
        <f t="shared" si="146"/>
        <v>96.2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753</v>
      </c>
      <c r="AA5918" s="11">
        <f t="shared" si="146"/>
        <v>92.7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1009</v>
      </c>
      <c r="AA5919" s="11">
        <f t="shared" si="146"/>
        <v>16.7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939</v>
      </c>
      <c r="AA5920" s="11">
        <f t="shared" si="146"/>
        <v>42.7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965</v>
      </c>
      <c r="AA5921" s="11">
        <f t="shared" si="146"/>
        <v>80.599999999999994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906</v>
      </c>
      <c r="AA5922" s="11">
        <f t="shared" si="146"/>
        <v>47.9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1018.8</v>
      </c>
      <c r="AA5923" s="11">
        <f t="shared" si="146"/>
        <v>67.599999999999994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16703</v>
      </c>
      <c r="AA5924" s="11">
        <f t="shared" si="146"/>
        <v>41.2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662</v>
      </c>
      <c r="AA5925" s="11">
        <f t="shared" si="146"/>
        <v>54.6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735</v>
      </c>
      <c r="AA5926" s="11">
        <f t="shared" si="146"/>
        <v>45.9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699</v>
      </c>
      <c r="AA5927" s="11">
        <f t="shared" si="146"/>
        <v>66.3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1019</v>
      </c>
      <c r="AA5928" s="11">
        <f t="shared" si="146"/>
        <v>39.6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835.1</v>
      </c>
      <c r="AA5929" s="11">
        <f t="shared" si="146"/>
        <v>54.6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753</v>
      </c>
      <c r="AA5930" s="11">
        <f t="shared" si="146"/>
        <v>54.4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1009</v>
      </c>
      <c r="AA5931" s="11">
        <f t="shared" si="146"/>
        <v>20.3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939</v>
      </c>
      <c r="AA5932" s="11">
        <f t="shared" si="146"/>
        <v>37.6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965</v>
      </c>
      <c r="AA5933" s="11">
        <f t="shared" si="146"/>
        <v>77.3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906</v>
      </c>
      <c r="AA5934" s="11">
        <f t="shared" si="146"/>
        <v>46.2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1018.8</v>
      </c>
      <c r="AA5935" s="11">
        <f t="shared" si="146"/>
        <v>26.9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16703</v>
      </c>
      <c r="AA5936" s="11">
        <f t="shared" si="146"/>
        <v>64.7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662</v>
      </c>
      <c r="AA5937" s="11">
        <f t="shared" si="146"/>
        <v>32.200000000000003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735</v>
      </c>
      <c r="AA5938" s="11">
        <f t="shared" si="146"/>
        <v>22.7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699</v>
      </c>
      <c r="AA5939" s="11">
        <f t="shared" si="146"/>
        <v>52.2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1019</v>
      </c>
      <c r="AA5940" s="11">
        <f t="shared" si="146"/>
        <v>35.9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835.1</v>
      </c>
      <c r="AA5941" s="11">
        <f t="shared" si="146"/>
        <v>34.6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753</v>
      </c>
      <c r="AA5942" s="11">
        <f t="shared" si="146"/>
        <v>43.3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753</v>
      </c>
      <c r="AA5943" s="11">
        <f t="shared" si="146"/>
        <v>38.6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1700</v>
      </c>
      <c r="AA5944" s="11">
        <f t="shared" si="146"/>
        <v>188.9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907</v>
      </c>
      <c r="AA5945" s="11">
        <f t="shared" si="146"/>
        <v>118.1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698</v>
      </c>
      <c r="AA5946" s="11">
        <f t="shared" si="146"/>
        <v>67.400000000000006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637</v>
      </c>
      <c r="AA5947" s="11">
        <f t="shared" si="146"/>
        <v>88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538.1</v>
      </c>
      <c r="AA5948" s="11">
        <f t="shared" si="146"/>
        <v>52.3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540</v>
      </c>
      <c r="AA5949" s="11">
        <f t="shared" si="146"/>
        <v>41.5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627</v>
      </c>
      <c r="AA5950" s="11">
        <f t="shared" si="146"/>
        <v>30.4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513.1</v>
      </c>
      <c r="AA5951" s="11">
        <f t="shared" si="146"/>
        <v>44.2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581</v>
      </c>
      <c r="AA5952" s="11">
        <f t="shared" si="146"/>
        <v>55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485</v>
      </c>
      <c r="AA5953" s="11">
        <f t="shared" si="146"/>
        <v>40.4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631</v>
      </c>
      <c r="AA5954" s="11">
        <f t="shared" si="146"/>
        <v>67.7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753</v>
      </c>
      <c r="AA5955" s="11">
        <f t="shared" si="146"/>
        <v>80.099999999999994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1700</v>
      </c>
      <c r="AA5956" s="11">
        <f t="shared" si="146"/>
        <v>165.4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907</v>
      </c>
      <c r="AA5957" s="11">
        <f t="shared" si="146"/>
        <v>87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698</v>
      </c>
      <c r="AA5958" s="11">
        <f t="shared" si="146"/>
        <v>68.599999999999994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637</v>
      </c>
      <c r="AA5959" s="11">
        <f t="shared" si="146"/>
        <v>101.4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538.1</v>
      </c>
      <c r="AA5960" s="11">
        <f t="shared" si="146"/>
        <v>54.1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540</v>
      </c>
      <c r="AA5961" s="11">
        <f t="shared" si="146"/>
        <v>46.1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627</v>
      </c>
      <c r="AA5962" s="11">
        <f t="shared" si="146"/>
        <v>30.6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513.1</v>
      </c>
      <c r="AA5963" s="11">
        <f t="shared" si="146"/>
        <v>54.4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581</v>
      </c>
      <c r="AA5964" s="11">
        <f t="shared" si="146"/>
        <v>55.3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485</v>
      </c>
      <c r="AA5965" s="11">
        <f t="shared" si="146"/>
        <v>56.3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631</v>
      </c>
      <c r="AA5966" s="11">
        <f t="shared" si="146"/>
        <v>77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753</v>
      </c>
      <c r="AA5967" s="11">
        <f t="shared" si="146"/>
        <v>91.5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1700</v>
      </c>
      <c r="AA5968" s="11">
        <f t="shared" si="146"/>
        <v>175.8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907</v>
      </c>
      <c r="AA5969" s="11">
        <f t="shared" si="146"/>
        <v>93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698</v>
      </c>
      <c r="AA5970" s="11">
        <f t="shared" si="146"/>
        <v>67.599999999999994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637</v>
      </c>
      <c r="AA5971" s="11">
        <f t="shared" ref="AA5971:AA5978" si="148">ROUND(IFERROR(Z5971/M5971,0),1)</f>
        <v>66.900000000000006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538.1</v>
      </c>
      <c r="AA5972" s="11">
        <f t="shared" si="148"/>
        <v>55.1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540</v>
      </c>
      <c r="AA5973" s="11">
        <f t="shared" si="148"/>
        <v>61.1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627</v>
      </c>
      <c r="AA5974" s="11">
        <f t="shared" si="148"/>
        <v>37.700000000000003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513.1</v>
      </c>
      <c r="AA5975" s="11">
        <f t="shared" si="148"/>
        <v>65.400000000000006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581</v>
      </c>
      <c r="AA5976" s="11">
        <f t="shared" si="148"/>
        <v>59.8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485</v>
      </c>
      <c r="AA5977" s="11">
        <f t="shared" si="148"/>
        <v>67.099999999999994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631</v>
      </c>
      <c r="AA5978" s="11">
        <f t="shared" si="148"/>
        <v>75.8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1088</v>
      </c>
      <c r="AA5979" s="11">
        <f t="shared" ref="AA5979:AA6042" si="150">ROUND(IFERROR(Z5979/M5979,0),1)</f>
        <v>242.9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578</v>
      </c>
      <c r="AA5980" s="11">
        <f t="shared" si="150"/>
        <v>125.1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1139</v>
      </c>
      <c r="AA5981" s="11">
        <f t="shared" si="150"/>
        <v>122.2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1250</v>
      </c>
      <c r="AA5982" s="11">
        <f t="shared" si="150"/>
        <v>224.8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1295</v>
      </c>
      <c r="AA5983" s="11">
        <f t="shared" si="150"/>
        <v>-196.2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1055</v>
      </c>
      <c r="AA5984" s="11">
        <f t="shared" si="150"/>
        <v>-73.3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1088</v>
      </c>
      <c r="AA5985" s="11">
        <f t="shared" si="150"/>
        <v>114.8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578</v>
      </c>
      <c r="AA5986" s="11">
        <f t="shared" si="150"/>
        <v>97.1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1139</v>
      </c>
      <c r="AA5987" s="11">
        <f t="shared" si="150"/>
        <v>59.2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1250</v>
      </c>
      <c r="AA5988" s="11">
        <f t="shared" si="150"/>
        <v>152.80000000000001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1295</v>
      </c>
      <c r="AA5989" s="11">
        <f t="shared" si="150"/>
        <v>605.1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1055</v>
      </c>
      <c r="AA5990" s="11">
        <f t="shared" si="150"/>
        <v>-74.900000000000006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1088</v>
      </c>
      <c r="AA5991" s="11">
        <f t="shared" si="150"/>
        <v>139.69999999999999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578</v>
      </c>
      <c r="AA5992" s="11">
        <f t="shared" si="150"/>
        <v>97.6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1139</v>
      </c>
      <c r="AA5993" s="11">
        <f t="shared" si="150"/>
        <v>50.3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1250</v>
      </c>
      <c r="AA5994" s="11">
        <f t="shared" si="150"/>
        <v>133.4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1295</v>
      </c>
      <c r="AA5995" s="11">
        <f t="shared" si="150"/>
        <v>234.2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1055</v>
      </c>
      <c r="AA5996" s="11">
        <f t="shared" si="150"/>
        <v>-86.2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19450</v>
      </c>
      <c r="AA5997" s="11">
        <f t="shared" si="150"/>
        <v>90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16600</v>
      </c>
      <c r="AA5998" s="11">
        <f t="shared" si="150"/>
        <v>37.700000000000003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1605.1</v>
      </c>
      <c r="AA5999" s="11">
        <f t="shared" si="150"/>
        <v>102.1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52000</v>
      </c>
      <c r="AA6001" s="11">
        <f t="shared" si="150"/>
        <v>21.7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701.8</v>
      </c>
      <c r="AA6002" s="11">
        <f t="shared" si="150"/>
        <v>-165.5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612.9</v>
      </c>
      <c r="AA6003" s="11">
        <f t="shared" si="150"/>
        <v>-30.6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19450</v>
      </c>
      <c r="AA6004" s="11">
        <f t="shared" si="150"/>
        <v>-125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16600</v>
      </c>
      <c r="AA6005" s="11">
        <f t="shared" si="150"/>
        <v>-135.4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1605.1</v>
      </c>
      <c r="AA6006" s="11">
        <f t="shared" si="150"/>
        <v>131.1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52000</v>
      </c>
      <c r="AA6008" s="11">
        <f t="shared" si="150"/>
        <v>56.9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701.8</v>
      </c>
      <c r="AA6009" s="11">
        <f t="shared" si="150"/>
        <v>118.9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576.4</v>
      </c>
      <c r="AA6010" s="11">
        <f t="shared" si="150"/>
        <v>-60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612.9</v>
      </c>
      <c r="AA6011" s="11">
        <f t="shared" si="150"/>
        <v>-33.5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19450</v>
      </c>
      <c r="AA6012" s="11">
        <f t="shared" si="150"/>
        <v>474.6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16600</v>
      </c>
      <c r="AA6013" s="11">
        <f t="shared" si="150"/>
        <v>57.6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1605.1</v>
      </c>
      <c r="AA6014" s="11">
        <f t="shared" si="150"/>
        <v>153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52000</v>
      </c>
      <c r="AA6016" s="11">
        <f t="shared" si="150"/>
        <v>73.900000000000006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701.8</v>
      </c>
      <c r="AA6017" s="11">
        <f t="shared" si="150"/>
        <v>129.69999999999999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990</v>
      </c>
      <c r="AA6018" s="11">
        <f t="shared" si="150"/>
        <v>287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576.4</v>
      </c>
      <c r="AA6019" s="11">
        <f t="shared" si="150"/>
        <v>-47.8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612.9</v>
      </c>
      <c r="AA6020" s="11">
        <f t="shared" si="150"/>
        <v>-32.700000000000003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2371</v>
      </c>
      <c r="AA6021" s="11">
        <f t="shared" si="150"/>
        <v>119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1570</v>
      </c>
      <c r="AA6022" s="11">
        <f t="shared" si="150"/>
        <v>321.7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271.10000000000002</v>
      </c>
      <c r="AA6023" s="11">
        <f t="shared" si="150"/>
        <v>40.799999999999997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307.5</v>
      </c>
      <c r="AA6024" s="11">
        <f t="shared" si="150"/>
        <v>40.200000000000003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1294</v>
      </c>
      <c r="AA6025" s="11">
        <f t="shared" si="150"/>
        <v>951.5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999.6</v>
      </c>
      <c r="AA6026" s="11">
        <f t="shared" si="150"/>
        <v>347.1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1834</v>
      </c>
      <c r="AA6027" s="11">
        <f t="shared" si="150"/>
        <v>128.4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2371</v>
      </c>
      <c r="AA6028" s="11">
        <f t="shared" si="150"/>
        <v>115.4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1570</v>
      </c>
      <c r="AA6029" s="11">
        <f t="shared" si="150"/>
        <v>-1706.5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271.10000000000002</v>
      </c>
      <c r="AA6030" s="11">
        <f t="shared" si="150"/>
        <v>41.1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307.5</v>
      </c>
      <c r="AA6031" s="11">
        <f t="shared" si="150"/>
        <v>48.2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1294</v>
      </c>
      <c r="AA6032" s="11">
        <f t="shared" si="150"/>
        <v>735.2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999.6</v>
      </c>
      <c r="AA6033" s="11">
        <f t="shared" si="150"/>
        <v>375.8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1834</v>
      </c>
      <c r="AA6034" s="11">
        <f t="shared" si="150"/>
        <v>159.5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2371</v>
      </c>
      <c r="AA6035" s="11">
        <f t="shared" si="150"/>
        <v>107.1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1570</v>
      </c>
      <c r="AA6036" s="11">
        <f t="shared" si="150"/>
        <v>202.1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271.10000000000002</v>
      </c>
      <c r="AA6037" s="11">
        <f t="shared" si="150"/>
        <v>42.6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307.5</v>
      </c>
      <c r="AA6038" s="11">
        <f t="shared" si="150"/>
        <v>50.5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1294</v>
      </c>
      <c r="AA6039" s="11">
        <f t="shared" si="150"/>
        <v>354.5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999.6</v>
      </c>
      <c r="AA6040" s="11">
        <f t="shared" si="150"/>
        <v>164.4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1834</v>
      </c>
      <c r="AA6041" s="11">
        <f t="shared" si="150"/>
        <v>155.30000000000001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6228</v>
      </c>
      <c r="AA6042" s="11">
        <f t="shared" si="150"/>
        <v>226.3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6228</v>
      </c>
      <c r="AA6043" s="11">
        <f t="shared" ref="AA6043:AA6059" si="152">ROUND(IFERROR(Z6043/M6043,0),1)</f>
        <v>279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6228</v>
      </c>
      <c r="AA6044" s="11">
        <f t="shared" si="152"/>
        <v>288.3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1064</v>
      </c>
      <c r="AA6045" s="11">
        <f t="shared" si="152"/>
        <v>23.6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977</v>
      </c>
      <c r="AA6046" s="11">
        <f t="shared" si="152"/>
        <v>-69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528</v>
      </c>
      <c r="AA6047" s="11">
        <f t="shared" si="152"/>
        <v>-104.8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1126</v>
      </c>
      <c r="AA6048" s="11">
        <f t="shared" si="152"/>
        <v>-30.9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1064</v>
      </c>
      <c r="AA6049" s="11">
        <f t="shared" si="152"/>
        <v>24.4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977</v>
      </c>
      <c r="AA6050" s="11">
        <f t="shared" si="152"/>
        <v>194.6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959</v>
      </c>
      <c r="AA6051" s="11">
        <f t="shared" si="152"/>
        <v>82.8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1675</v>
      </c>
      <c r="AA6052" s="11">
        <f t="shared" si="152"/>
        <v>1196.4000000000001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528</v>
      </c>
      <c r="AA6053" s="11">
        <f t="shared" si="152"/>
        <v>-600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1126</v>
      </c>
      <c r="AA6054" s="11">
        <f t="shared" si="152"/>
        <v>-42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1064</v>
      </c>
      <c r="AA6055" s="11">
        <f t="shared" si="152"/>
        <v>25.7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959</v>
      </c>
      <c r="AA6056" s="11">
        <f t="shared" si="152"/>
        <v>80.400000000000006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1675</v>
      </c>
      <c r="AA6057" s="11">
        <f t="shared" si="152"/>
        <v>413.6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528</v>
      </c>
      <c r="AA6058" s="11">
        <f t="shared" si="152"/>
        <v>-733.3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1126</v>
      </c>
      <c r="AA6059" s="11">
        <f t="shared" si="152"/>
        <v>-41.4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386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15.6</v>
      </c>
      <c r="O6060">
        <v>1.64</v>
      </c>
      <c r="P6060">
        <v>10.5</v>
      </c>
      <c r="Q6060">
        <v>1.06</v>
      </c>
      <c r="R6060">
        <v>25.58</v>
      </c>
      <c r="S6060">
        <v>3.44</v>
      </c>
      <c r="T6060">
        <v>235.8</v>
      </c>
      <c r="U6060">
        <v>362.37</v>
      </c>
      <c r="V6060" s="14">
        <v>-6.1199999999999997E-2</v>
      </c>
      <c r="W6060">
        <v>2662757.7400000002</v>
      </c>
      <c r="X6060">
        <v>19.79</v>
      </c>
      <c r="Y6060" t="str">
        <f>IFERROR(VLOOKUP(C6060,[1]Index!$D:$G,4,FALSE),"None")</f>
        <v>Commercial Banks</v>
      </c>
      <c r="Z6060">
        <f>IFERROR(VLOOKUP(C6060,[1]LP!$B:$C,2,FALSE),0)</f>
        <v>375.1</v>
      </c>
      <c r="AA6060" s="11">
        <f t="shared" ref="AA6060:AA6104" si="154">ROUND(IFERROR(Z6060/M6060,0),1)</f>
        <v>15.2</v>
      </c>
      <c r="AB6060" s="5">
        <f>IFERROR(VLOOKUP(C6060,[2]Sheet1!$B:$F,5,FALSE),0)</f>
        <v>65913203.57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04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255.4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27.03</v>
      </c>
      <c r="O6061">
        <v>1.68</v>
      </c>
      <c r="P6061">
        <v>6.23</v>
      </c>
      <c r="Q6061">
        <v>0.6</v>
      </c>
      <c r="R6061">
        <v>45.41</v>
      </c>
      <c r="S6061">
        <v>4.07</v>
      </c>
      <c r="T6061">
        <v>151.81</v>
      </c>
      <c r="U6061">
        <v>179.66</v>
      </c>
      <c r="V6061" s="14">
        <v>-0.29649999999999999</v>
      </c>
      <c r="W6061">
        <v>616163.48</v>
      </c>
      <c r="X6061">
        <v>4.34</v>
      </c>
      <c r="Y6061" t="str">
        <f>IFERROR(VLOOKUP(C6061,[1]Index!$D:$G,4,FALSE),"None")</f>
        <v>Commercial Banks</v>
      </c>
      <c r="Z6061">
        <f>IFERROR(VLOOKUP(C6061,[1]LP!$B:$C,2,FALSE),0)</f>
        <v>233</v>
      </c>
      <c r="AA6061" s="11">
        <f t="shared" si="154"/>
        <v>24.7</v>
      </c>
      <c r="AB6061" s="5">
        <f>IFERROR(VLOOKUP(C6061,[2]Sheet1!$B:$F,5,FALSE),0)</f>
        <v>69595284.469999999</v>
      </c>
      <c r="AC6061" s="11">
        <f>IFERROR(VLOOKUP(AE6061,[3]Sheet2!$M:$O,2,FALSE),0)</f>
        <v>0</v>
      </c>
      <c r="AD6061" s="11">
        <f>IFERROR(VLOOKUP(AE6061,[3]Sheet2!$M:$O,3,FALSE),0)</f>
        <v>0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687.9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21.88</v>
      </c>
      <c r="O6062">
        <v>2.91</v>
      </c>
      <c r="P6062">
        <v>13.32</v>
      </c>
      <c r="Q6062">
        <v>1.25</v>
      </c>
      <c r="R6062">
        <v>63.67</v>
      </c>
      <c r="S6062">
        <v>0.71</v>
      </c>
      <c r="T6062">
        <v>236.06</v>
      </c>
      <c r="U6062">
        <v>408.64</v>
      </c>
      <c r="V6062" s="14">
        <v>-0.40600000000000003</v>
      </c>
      <c r="W6062">
        <v>3514465</v>
      </c>
      <c r="X6062">
        <v>29.86</v>
      </c>
      <c r="Y6062" t="str">
        <f>IFERROR(VLOOKUP(C6062,[1]Index!$D:$G,4,FALSE),"None")</f>
        <v>Commercial Banks</v>
      </c>
      <c r="Z6062">
        <f>IFERROR(VLOOKUP(C6062,[1]LP!$B:$C,2,FALSE),0)</f>
        <v>682</v>
      </c>
      <c r="AA6062" s="11">
        <f t="shared" si="154"/>
        <v>21.7</v>
      </c>
      <c r="AB6062" s="5">
        <f>IFERROR(VLOOKUP(C6062,[2]Sheet1!$B:$F,5,FALSE),0)</f>
        <v>47977743.060000002</v>
      </c>
      <c r="AC6062" s="11">
        <f>IFERROR(VLOOKUP(AE6062,[3]Sheet2!$M:$O,2,FALSE),0)</f>
        <v>0</v>
      </c>
      <c r="AD6062" s="11">
        <f>IFERROR(VLOOKUP(AE6062,[3]Sheet2!$M:$O,3,FALSE),0)</f>
        <v>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249.4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14.98</v>
      </c>
      <c r="O6063">
        <v>1.48</v>
      </c>
      <c r="P6063">
        <v>9.86</v>
      </c>
      <c r="Q6063">
        <v>0.99</v>
      </c>
      <c r="R6063">
        <v>22.17</v>
      </c>
      <c r="S6063">
        <v>4.37</v>
      </c>
      <c r="T6063">
        <v>168.81</v>
      </c>
      <c r="U6063">
        <v>251.48</v>
      </c>
      <c r="V6063" s="14">
        <v>8.3000000000000001E-3</v>
      </c>
      <c r="W6063">
        <v>1104566</v>
      </c>
      <c r="X6063">
        <v>3.06</v>
      </c>
      <c r="Y6063" t="str">
        <f>IFERROR(VLOOKUP(C6063,[1]Index!$D:$G,4,FALSE),"None")</f>
        <v>Commercial Banks</v>
      </c>
      <c r="Z6063">
        <f>IFERROR(VLOOKUP(C6063,[1]LP!$B:$C,2,FALSE),0)</f>
        <v>236.5</v>
      </c>
      <c r="AA6063" s="11">
        <f t="shared" si="154"/>
        <v>14.2</v>
      </c>
      <c r="AB6063" s="5">
        <f>IFERROR(VLOOKUP(C6063,[2]Sheet1!$B:$F,5,FALSE),0)</f>
        <v>176308400.53</v>
      </c>
      <c r="AC6063" s="11">
        <f>IFERROR(VLOOKUP(AE6063,[3]Sheet2!$M:$O,2,FALSE),0)</f>
        <v>0</v>
      </c>
      <c r="AD6063" s="11">
        <f>IFERROR(VLOOKUP(AE6063,[3]Sheet2!$M:$O,3,FALSE),0)</f>
        <v>0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260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19.850000000000001</v>
      </c>
      <c r="O6064">
        <v>1.47</v>
      </c>
      <c r="P6064">
        <v>7.41</v>
      </c>
      <c r="Q6064">
        <v>0.79</v>
      </c>
      <c r="R6064">
        <v>29.18</v>
      </c>
      <c r="S6064">
        <v>4.91</v>
      </c>
      <c r="T6064">
        <v>176.9</v>
      </c>
      <c r="U6064">
        <v>228.34</v>
      </c>
      <c r="V6064" s="14">
        <v>-0.12180000000000001</v>
      </c>
      <c r="W6064">
        <v>-5784632.3799999999</v>
      </c>
      <c r="X6064">
        <v>-26.71</v>
      </c>
      <c r="Y6064" t="str">
        <f>IFERROR(VLOOKUP(C6064,[1]Index!$D:$G,4,FALSE),"None")</f>
        <v>Commercial Banks</v>
      </c>
      <c r="Z6064">
        <f>IFERROR(VLOOKUP(C6064,[1]LP!$B:$C,2,FALSE),0)</f>
        <v>242</v>
      </c>
      <c r="AA6064" s="11">
        <f t="shared" si="154"/>
        <v>18.5</v>
      </c>
      <c r="AB6064" s="5">
        <f>IFERROR(VLOOKUP(C6064,[2]Sheet1!$B:$F,5,FALSE),0)</f>
        <v>32484923.449999999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214.5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24.37</v>
      </c>
      <c r="O6065" s="21">
        <v>1.52</v>
      </c>
      <c r="P6065" s="21">
        <v>6.22</v>
      </c>
      <c r="Q6065" s="21">
        <v>0.55000000000000004</v>
      </c>
      <c r="R6065" s="21">
        <v>37.04</v>
      </c>
      <c r="S6065" s="22">
        <v>4.95</v>
      </c>
      <c r="T6065" s="21">
        <v>141.47</v>
      </c>
      <c r="U6065" s="21">
        <v>167.37</v>
      </c>
      <c r="V6065" s="12">
        <v>-0.21970000000000001</v>
      </c>
      <c r="W6065" s="21">
        <v>-3788998.2540000002</v>
      </c>
      <c r="X6065" s="21">
        <v>-14.45</v>
      </c>
      <c r="Y6065" t="str">
        <f>IFERROR(VLOOKUP(C6065,[1]Index!$D:$G,4,FALSE),"None")</f>
        <v>Commercial Banks</v>
      </c>
      <c r="Z6065">
        <f>IFERROR(VLOOKUP(C6065,[1]LP!$B:$C,2,FALSE),0)</f>
        <v>206</v>
      </c>
      <c r="AA6065" s="11">
        <f t="shared" si="154"/>
        <v>23.4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250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23.26</v>
      </c>
      <c r="O6066" s="21">
        <v>1.68</v>
      </c>
      <c r="P6066" s="21">
        <v>7.23</v>
      </c>
      <c r="Q6066" s="21">
        <v>0.65</v>
      </c>
      <c r="R6066" s="21">
        <v>39.08</v>
      </c>
      <c r="S6066" s="22">
        <v>3.63</v>
      </c>
      <c r="T6066" s="21">
        <v>148.82</v>
      </c>
      <c r="U6066" s="21">
        <v>189.73</v>
      </c>
      <c r="V6066" s="12">
        <v>-0.24110000000000001</v>
      </c>
      <c r="W6066" s="21">
        <v>466454.36300000001</v>
      </c>
      <c r="X6066" s="21">
        <v>4.01</v>
      </c>
      <c r="Y6066" t="str">
        <f>IFERROR(VLOOKUP(C6066,[1]Index!$D:$G,4,FALSE),"None")</f>
        <v>Commercial Banks</v>
      </c>
      <c r="Z6066">
        <f>IFERROR(VLOOKUP(C6066,[1]LP!$B:$C,2,FALSE),0)</f>
        <v>233</v>
      </c>
      <c r="AA6066" s="11">
        <f t="shared" si="154"/>
        <v>21.7</v>
      </c>
      <c r="AB6066" s="5">
        <f>IFERROR(VLOOKUP(C6066,[2]Sheet1!$B:$F,5,FALSE),0)</f>
        <v>56944650.630000003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660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25.3</v>
      </c>
      <c r="O6067" s="21">
        <v>3</v>
      </c>
      <c r="P6067" s="21">
        <v>11.85</v>
      </c>
      <c r="Q6067" s="21">
        <v>1.26</v>
      </c>
      <c r="R6067" s="21">
        <v>75.900000000000006</v>
      </c>
      <c r="S6067" s="22">
        <v>3.85</v>
      </c>
      <c r="T6067" s="21">
        <v>220.16</v>
      </c>
      <c r="U6067" s="21">
        <v>359.5</v>
      </c>
      <c r="V6067" s="12">
        <v>-0.45529999999999998</v>
      </c>
      <c r="W6067" s="21">
        <v>3857344</v>
      </c>
      <c r="X6067" s="21">
        <v>14.26</v>
      </c>
      <c r="Y6067" t="str">
        <f>IFERROR(VLOOKUP(C6067,[1]Index!$D:$G,4,FALSE),"None")</f>
        <v>Commercial Banks</v>
      </c>
      <c r="Z6067">
        <f>IFERROR(VLOOKUP(C6067,[1]LP!$B:$C,2,FALSE),0)</f>
        <v>630</v>
      </c>
      <c r="AA6067" s="11">
        <f t="shared" si="154"/>
        <v>24.1</v>
      </c>
      <c r="AB6067" s="5">
        <f>IFERROR(VLOOKUP(C6067,[2]Sheet1!$B:$F,5,FALSE),0)</f>
        <v>108227988.66</v>
      </c>
      <c r="AC6067" s="11">
        <f>IFERROR(VLOOKUP(AE6067,[3]Sheet2!$M:$O,2,FALSE),0)</f>
        <v>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277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24.58</v>
      </c>
      <c r="O6068" s="21">
        <v>1.08</v>
      </c>
      <c r="P6068" s="21">
        <v>4.38</v>
      </c>
      <c r="Q6068" s="21">
        <v>0.48</v>
      </c>
      <c r="R6068" s="21">
        <v>26.55</v>
      </c>
      <c r="S6068" s="22">
        <v>3.28</v>
      </c>
      <c r="T6068" s="21">
        <v>257.57</v>
      </c>
      <c r="U6068" s="21">
        <v>255.56</v>
      </c>
      <c r="V6068" s="12">
        <v>-7.7399999999999997E-2</v>
      </c>
      <c r="W6068" s="21">
        <v>769308.37800000003</v>
      </c>
      <c r="X6068" s="21">
        <v>5.24</v>
      </c>
      <c r="Y6068" t="str">
        <f>IFERROR(VLOOKUP(C6068,[1]Index!$D:$G,4,FALSE),"None")</f>
        <v>Commercial Banks</v>
      </c>
      <c r="Z6068">
        <f>IFERROR(VLOOKUP(C6068,[1]LP!$B:$C,2,FALSE),0)</f>
        <v>268</v>
      </c>
      <c r="AA6068" s="11">
        <f t="shared" si="154"/>
        <v>23.8</v>
      </c>
      <c r="AB6068" s="5">
        <f>IFERROR(VLOOKUP(C6068,[2]Sheet1!$B:$F,5,FALSE),0)</f>
        <v>72000712.349999994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495.9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53.55</v>
      </c>
      <c r="O6069" s="21">
        <v>2.4500000000000002</v>
      </c>
      <c r="P6069" s="21">
        <v>4.58</v>
      </c>
      <c r="Q6069" s="21">
        <v>0.33</v>
      </c>
      <c r="R6069" s="21">
        <v>131.19999999999999</v>
      </c>
      <c r="S6069" s="22">
        <v>3.41</v>
      </c>
      <c r="T6069" s="21">
        <v>202.24</v>
      </c>
      <c r="U6069" s="21">
        <v>205.27</v>
      </c>
      <c r="V6069" s="12">
        <v>-0.58609999999999995</v>
      </c>
      <c r="W6069" s="21">
        <v>-2304059.253</v>
      </c>
      <c r="X6069" s="21">
        <v>-15.45</v>
      </c>
      <c r="Y6069" t="str">
        <f>IFERROR(VLOOKUP(C6069,[1]Index!$D:$G,4,FALSE),"None")</f>
        <v>Commercial Banks</v>
      </c>
      <c r="Z6069">
        <f>IFERROR(VLOOKUP(C6069,[1]LP!$B:$C,2,FALSE),0)</f>
        <v>487</v>
      </c>
      <c r="AA6069" s="11">
        <f t="shared" si="154"/>
        <v>52.6</v>
      </c>
      <c r="AB6069" s="5">
        <f>IFERROR(VLOOKUP(C6069,[2]Sheet1!$B:$F,5,FALSE),0)</f>
        <v>73096077.920000002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259.10000000000002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20.37</v>
      </c>
      <c r="O6070" s="21">
        <v>1.64</v>
      </c>
      <c r="P6070" s="21">
        <v>8.0399999999999991</v>
      </c>
      <c r="Q6070" s="21">
        <v>0.79</v>
      </c>
      <c r="R6070" s="21">
        <v>33.409999999999997</v>
      </c>
      <c r="S6070" s="22">
        <v>3.27</v>
      </c>
      <c r="T6070" s="21">
        <v>158.27000000000001</v>
      </c>
      <c r="U6070" s="21">
        <v>212.83</v>
      </c>
      <c r="V6070" s="12">
        <v>-0.17860000000000001</v>
      </c>
      <c r="W6070" s="21">
        <v>238965</v>
      </c>
      <c r="X6070" s="21">
        <v>1.3</v>
      </c>
      <c r="Y6070" t="str">
        <f>IFERROR(VLOOKUP(C6070,[1]Index!$D:$G,4,FALSE),"None")</f>
        <v>Commercial Banks</v>
      </c>
      <c r="Z6070">
        <f>IFERROR(VLOOKUP(C6070,[1]LP!$B:$C,2,FALSE),0)</f>
        <v>236.9</v>
      </c>
      <c r="AA6070" s="11">
        <f t="shared" si="154"/>
        <v>18.600000000000001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294.5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15.14</v>
      </c>
      <c r="O6071" s="21">
        <v>1.85</v>
      </c>
      <c r="P6071" s="21">
        <v>12.2</v>
      </c>
      <c r="Q6071" s="21">
        <v>1.41</v>
      </c>
      <c r="R6071" s="21">
        <v>28.01</v>
      </c>
      <c r="S6071" s="22">
        <v>4.67</v>
      </c>
      <c r="T6071" s="21">
        <v>159.41</v>
      </c>
      <c r="U6071" s="21">
        <v>264.12</v>
      </c>
      <c r="V6071" s="12">
        <v>-0.1031</v>
      </c>
      <c r="W6071" s="21">
        <v>1199673.959</v>
      </c>
      <c r="X6071" s="21">
        <v>6.18</v>
      </c>
      <c r="Y6071" t="str">
        <f>IFERROR(VLOOKUP(C6071,[1]Index!$D:$G,4,FALSE),"None")</f>
        <v>Commercial Banks</v>
      </c>
      <c r="Z6071">
        <f>IFERROR(VLOOKUP(C6071,[1]LP!$B:$C,2,FALSE),0)</f>
        <v>276</v>
      </c>
      <c r="AA6071" s="11">
        <f t="shared" si="154"/>
        <v>14.2</v>
      </c>
      <c r="AB6071" s="5">
        <f>IFERROR(VLOOKUP(C6071,[2]Sheet1!$B:$F,5,FALSE),0)</f>
        <v>95072621.010000005</v>
      </c>
      <c r="AC6071" s="11">
        <f>IFERROR(VLOOKUP(AE6071,[3]Sheet2!$M:$O,2,FALSE),0)</f>
        <v>0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342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19.510000000000002</v>
      </c>
      <c r="O6072" s="21">
        <v>2.2200000000000002</v>
      </c>
      <c r="P6072" s="21">
        <v>11.36</v>
      </c>
      <c r="Q6072" s="21">
        <v>1.01</v>
      </c>
      <c r="R6072" s="21">
        <v>43.31</v>
      </c>
      <c r="S6072" s="22">
        <v>1.73</v>
      </c>
      <c r="T6072" s="21">
        <v>154.35</v>
      </c>
      <c r="U6072" s="21">
        <v>246.74</v>
      </c>
      <c r="V6072" s="12">
        <v>-0.27850000000000003</v>
      </c>
      <c r="W6072" s="21">
        <v>1412312.361</v>
      </c>
      <c r="X6072" s="21">
        <v>10.4</v>
      </c>
      <c r="Y6072" t="str">
        <f>IFERROR(VLOOKUP(C6072,[1]Index!$D:$G,4,FALSE),"None")</f>
        <v>Commercial Banks</v>
      </c>
      <c r="Z6072">
        <f>IFERROR(VLOOKUP(C6072,[1]LP!$B:$C,2,FALSE),0)</f>
        <v>328</v>
      </c>
      <c r="AA6072" s="11">
        <f t="shared" si="154"/>
        <v>18.7</v>
      </c>
      <c r="AB6072" s="5">
        <f>IFERROR(VLOOKUP(C6072,[2]Sheet1!$B:$F,5,FALSE),0)</f>
        <v>66549474.509999998</v>
      </c>
      <c r="AC6072" s="11">
        <f>IFERROR(VLOOKUP(AE6072,[3]Sheet2!$M:$O,2,FALSE),0)</f>
        <v>0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431.5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22.51</v>
      </c>
      <c r="O6073" s="21">
        <v>2.3199999999999998</v>
      </c>
      <c r="P6073" s="21">
        <v>10.33</v>
      </c>
      <c r="Q6073" s="21">
        <v>0.96</v>
      </c>
      <c r="R6073" s="21">
        <v>52.22</v>
      </c>
      <c r="S6073" s="22">
        <v>2</v>
      </c>
      <c r="T6073" s="21">
        <v>185.6</v>
      </c>
      <c r="U6073" s="21">
        <v>282.94</v>
      </c>
      <c r="V6073" s="12">
        <v>-0.34429999999999999</v>
      </c>
      <c r="W6073" s="21">
        <v>1130199.9550000001</v>
      </c>
      <c r="X6073" s="21">
        <v>10.76</v>
      </c>
      <c r="Y6073" t="str">
        <f>IFERROR(VLOOKUP(C6073,[1]Index!$D:$G,4,FALSE),"None")</f>
        <v>Commercial Banks</v>
      </c>
      <c r="Z6073">
        <f>IFERROR(VLOOKUP(C6073,[1]LP!$B:$C,2,FALSE),0)</f>
        <v>420.2</v>
      </c>
      <c r="AA6073" s="11">
        <f t="shared" si="154"/>
        <v>21.9</v>
      </c>
      <c r="AB6073" s="5">
        <f>IFERROR(VLOOKUP(C6073,[2]Sheet1!$B:$F,5,FALSE),0)</f>
        <v>30361886.129999999</v>
      </c>
      <c r="AC6073" s="11">
        <f>IFERROR(VLOOKUP(AE6073,[3]Sheet2!$M:$O,2,FALSE),0)</f>
        <v>0</v>
      </c>
      <c r="AD6073" s="11">
        <f>IFERROR(VLOOKUP(AE6073,[3]Sheet2!$M:$O,3,FALSE),0)</f>
        <v>0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329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15.37</v>
      </c>
      <c r="O6074" s="21">
        <v>1.68</v>
      </c>
      <c r="P6074" s="21">
        <v>10.9</v>
      </c>
      <c r="Q6074" s="21">
        <v>1.01</v>
      </c>
      <c r="R6074" s="21">
        <v>25.82</v>
      </c>
      <c r="S6074" s="22">
        <v>2.2200000000000002</v>
      </c>
      <c r="T6074" s="21">
        <v>196.36</v>
      </c>
      <c r="U6074" s="21">
        <v>307.49</v>
      </c>
      <c r="V6074" s="12">
        <v>-6.54E-2</v>
      </c>
      <c r="W6074" s="21">
        <v>366660.31599999999</v>
      </c>
      <c r="X6074" s="21">
        <v>2.6</v>
      </c>
      <c r="Y6074" t="str">
        <f>IFERROR(VLOOKUP(C6074,[1]Index!$D:$G,4,FALSE),"None")</f>
        <v>Commercial Banks</v>
      </c>
      <c r="Z6074">
        <f>IFERROR(VLOOKUP(C6074,[1]LP!$B:$C,2,FALSE),0)</f>
        <v>314.39999999999998</v>
      </c>
      <c r="AA6074" s="11">
        <f t="shared" si="154"/>
        <v>14.7</v>
      </c>
      <c r="AB6074" s="5">
        <f>IFERROR(VLOOKUP(C6074,[2]Sheet1!$B:$F,5,FALSE),0)</f>
        <v>69040902.930000007</v>
      </c>
      <c r="AC6074" s="11">
        <f>IFERROR(VLOOKUP(AE6074,[3]Sheet2!$M:$O,2,FALSE),0)</f>
        <v>0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705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20.09</v>
      </c>
      <c r="O6075" s="21">
        <v>3.23</v>
      </c>
      <c r="P6075" s="21">
        <v>16.09</v>
      </c>
      <c r="Q6075" s="21">
        <v>2.35</v>
      </c>
      <c r="R6075" s="21">
        <v>64.89</v>
      </c>
      <c r="S6075" s="22">
        <v>2.14</v>
      </c>
      <c r="T6075" s="21">
        <v>218.04</v>
      </c>
      <c r="U6075" s="21">
        <v>414.91</v>
      </c>
      <c r="V6075" s="12">
        <v>-0.41149999999999998</v>
      </c>
      <c r="W6075" s="21">
        <v>2499167</v>
      </c>
      <c r="X6075" s="21">
        <v>26.5</v>
      </c>
      <c r="Y6075" t="str">
        <f>IFERROR(VLOOKUP(C6075,[1]Index!$D:$G,4,FALSE),"None")</f>
        <v>Commercial Banks</v>
      </c>
      <c r="Z6075">
        <f>IFERROR(VLOOKUP(C6075,[1]LP!$B:$C,2,FALSE),0)</f>
        <v>699</v>
      </c>
      <c r="AA6075" s="11">
        <f t="shared" si="154"/>
        <v>19.899999999999999</v>
      </c>
      <c r="AB6075" s="5">
        <f>IFERROR(VLOOKUP(C6075,[2]Sheet1!$B:$F,5,FALSE),0)</f>
        <v>25912139.09</v>
      </c>
      <c r="AC6075" s="11">
        <f>IFERROR(VLOOKUP(AE6075,[3]Sheet2!$M:$O,2,FALSE),0)</f>
        <v>0</v>
      </c>
      <c r="AD6075" s="11">
        <f>IFERROR(VLOOKUP(AE6075,[3]Sheet2!$M:$O,3,FALSE),0)</f>
        <v>0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236.5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12.43</v>
      </c>
      <c r="O6076" s="21">
        <v>1.53</v>
      </c>
      <c r="P6076" s="21">
        <v>12.3</v>
      </c>
      <c r="Q6076" s="21">
        <v>1.22</v>
      </c>
      <c r="R6076" s="21">
        <v>19.02</v>
      </c>
      <c r="S6076" s="22">
        <v>4.78</v>
      </c>
      <c r="T6076" s="21">
        <v>154.76</v>
      </c>
      <c r="U6076" s="21">
        <v>257.42</v>
      </c>
      <c r="V6076" s="12">
        <v>8.8499999999999995E-2</v>
      </c>
      <c r="W6076" s="21">
        <v>1223945</v>
      </c>
      <c r="X6076" s="21">
        <v>5.2</v>
      </c>
      <c r="Y6076" t="str">
        <f>IFERROR(VLOOKUP(C6076,[1]Index!$D:$G,4,FALSE),"None")</f>
        <v>Commercial Banks</v>
      </c>
      <c r="Z6076">
        <f>IFERROR(VLOOKUP(C6076,[1]LP!$B:$C,2,FALSE),0)</f>
        <v>226.1</v>
      </c>
      <c r="AA6076" s="11">
        <f t="shared" si="154"/>
        <v>11.9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239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15.69</v>
      </c>
      <c r="O6077" s="21">
        <v>1.33</v>
      </c>
      <c r="P6077" s="21">
        <v>8.48</v>
      </c>
      <c r="Q6077" s="21">
        <v>1.05</v>
      </c>
      <c r="R6077" s="21">
        <v>20.87</v>
      </c>
      <c r="S6077" s="22">
        <v>4.95</v>
      </c>
      <c r="T6077" s="21">
        <v>179.51</v>
      </c>
      <c r="U6077" s="21">
        <v>248.02</v>
      </c>
      <c r="V6077" s="12">
        <v>3.7699999999999997E-2</v>
      </c>
      <c r="W6077" s="21">
        <v>-3430974</v>
      </c>
      <c r="X6077" s="21">
        <v>-10.050000000000001</v>
      </c>
      <c r="Y6077" t="str">
        <f>IFERROR(VLOOKUP(C6077,[1]Index!$D:$G,4,FALSE),"None")</f>
        <v>Commercial Banks</v>
      </c>
      <c r="Z6077">
        <f>IFERROR(VLOOKUP(C6077,[1]LP!$B:$C,2,FALSE),0)</f>
        <v>225.5</v>
      </c>
      <c r="AA6077" s="11">
        <f t="shared" si="154"/>
        <v>14.8</v>
      </c>
      <c r="AB6077" s="5">
        <f>IFERROR(VLOOKUP(C6077,[2]Sheet1!$B:$F,5,FALSE),0)</f>
        <v>70134262.719999999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236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18.04</v>
      </c>
      <c r="O6078" s="21">
        <v>1.34</v>
      </c>
      <c r="P6078" s="21">
        <v>7.44</v>
      </c>
      <c r="Q6078" s="21">
        <v>0.76</v>
      </c>
      <c r="R6078" s="21">
        <v>24.17</v>
      </c>
      <c r="S6078" s="22">
        <v>4.72</v>
      </c>
      <c r="T6078" s="21">
        <v>175.8</v>
      </c>
      <c r="U6078" s="21">
        <v>227.46</v>
      </c>
      <c r="V6078" s="12">
        <v>-3.6200000000000003E-2</v>
      </c>
      <c r="W6078" s="21">
        <v>1287179</v>
      </c>
      <c r="X6078" s="21">
        <v>5.55</v>
      </c>
      <c r="Y6078" t="str">
        <f>IFERROR(VLOOKUP(C6078,[1]Index!$D:$G,4,FALSE),"None")</f>
        <v>Commercial Banks</v>
      </c>
      <c r="Z6078">
        <f>IFERROR(VLOOKUP(C6078,[1]LP!$B:$C,2,FALSE),0)</f>
        <v>226</v>
      </c>
      <c r="AA6078" s="11">
        <f t="shared" si="154"/>
        <v>17.3</v>
      </c>
      <c r="AB6078" s="5">
        <f>IFERROR(VLOOKUP(C6078,[2]Sheet1!$B:$F,5,FALSE),0)</f>
        <v>113501122.06</v>
      </c>
      <c r="AC6078" s="11">
        <f>IFERROR(VLOOKUP(AE6078,[3]Sheet2!$M:$O,2,FALSE),0)</f>
        <v>0</v>
      </c>
      <c r="AD6078" s="11">
        <f>IFERROR(VLOOKUP(AE6078,[3]Sheet2!$M:$O,3,FALSE),0)</f>
        <v>0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s="12" t="s">
        <v>154</v>
      </c>
      <c r="D6079" s="12">
        <v>690</v>
      </c>
      <c r="E6079" s="12">
        <v>525000</v>
      </c>
      <c r="F6079" s="12">
        <v>244881.533</v>
      </c>
      <c r="G6079" s="12">
        <v>1822539.5759999999</v>
      </c>
      <c r="H6079" s="12">
        <v>1263179.801</v>
      </c>
      <c r="I6079" s="12">
        <v>83959.217000000004</v>
      </c>
      <c r="J6079" s="12">
        <v>89323.731</v>
      </c>
      <c r="K6079" s="21">
        <v>58023.745000000003</v>
      </c>
      <c r="L6079" s="21">
        <v>17860.564999999999</v>
      </c>
      <c r="M6079" s="21">
        <v>3.4</v>
      </c>
      <c r="N6079" s="21">
        <v>202.94</v>
      </c>
      <c r="O6079" s="21">
        <v>4.71</v>
      </c>
      <c r="P6079" s="21">
        <v>2.3199999999999998</v>
      </c>
      <c r="Q6079" s="21">
        <v>0.68</v>
      </c>
      <c r="R6079" s="21">
        <v>955.85</v>
      </c>
      <c r="S6079" s="22">
        <v>4.71</v>
      </c>
      <c r="T6079" s="21">
        <v>146.63999999999999</v>
      </c>
      <c r="U6079" s="21">
        <v>105.91</v>
      </c>
      <c r="V6079" s="12">
        <v>-0.84650000000000003</v>
      </c>
      <c r="W6079" s="21">
        <v>17860.560000000001</v>
      </c>
      <c r="X6079" s="21">
        <v>3.4</v>
      </c>
      <c r="Y6079" t="str">
        <f>IFERROR(VLOOKUP(C6079,[1]Index!$D:$G,4,FALSE),"None")</f>
        <v>Development Banks</v>
      </c>
      <c r="Z6079">
        <f>IFERROR(VLOOKUP(C6079,[1]LP!$B:$C,2,FALSE),0)</f>
        <v>664</v>
      </c>
      <c r="AA6079" s="11">
        <f t="shared" si="154"/>
        <v>195.3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s="12" t="s">
        <v>126</v>
      </c>
      <c r="D6080" s="12">
        <v>464</v>
      </c>
      <c r="E6080" s="12">
        <v>5680517.3300000001</v>
      </c>
      <c r="F6080" s="12">
        <v>3265518.07</v>
      </c>
      <c r="G6080" s="12">
        <v>84252756.129999995</v>
      </c>
      <c r="H6080" s="12">
        <v>66012140.799999997</v>
      </c>
      <c r="I6080" s="12">
        <v>3465453.82</v>
      </c>
      <c r="J6080" s="12">
        <v>3969267.23</v>
      </c>
      <c r="K6080" s="21">
        <v>2380041.6</v>
      </c>
      <c r="L6080" s="21">
        <v>1136180.21</v>
      </c>
      <c r="M6080" s="21">
        <v>20</v>
      </c>
      <c r="N6080" s="21">
        <v>23.2</v>
      </c>
      <c r="O6080" s="21">
        <v>2.95</v>
      </c>
      <c r="P6080" s="21">
        <v>12.7</v>
      </c>
      <c r="Q6080" s="21">
        <v>1.1599999999999999</v>
      </c>
      <c r="R6080" s="21">
        <v>68.44</v>
      </c>
      <c r="S6080" s="22">
        <v>2.89</v>
      </c>
      <c r="T6080" s="21">
        <v>157.49</v>
      </c>
      <c r="U6080" s="21">
        <v>266.22000000000003</v>
      </c>
      <c r="V6080" s="12">
        <v>-0.42630000000000001</v>
      </c>
      <c r="W6080" s="21">
        <v>597496.12</v>
      </c>
      <c r="X6080" s="21">
        <v>10.52</v>
      </c>
      <c r="Y6080" t="str">
        <f>IFERROR(VLOOKUP(C6080,[1]Index!$D:$G,4,FALSE),"None")</f>
        <v>Development Banks</v>
      </c>
      <c r="Z6080">
        <f>IFERROR(VLOOKUP(C6080,[1]LP!$B:$C,2,FALSE),0)</f>
        <v>450</v>
      </c>
      <c r="AA6080" s="11">
        <f t="shared" si="154"/>
        <v>22.5</v>
      </c>
      <c r="AB6080" s="5">
        <f>IFERROR(VLOOKUP(C6080,[2]Sheet1!$B:$F,5,FALSE),0)</f>
        <v>27834534.920000002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80/81GBBL</v>
      </c>
    </row>
    <row r="6081" spans="1:31" x14ac:dyDescent="0.45">
      <c r="A6081" s="12" t="s">
        <v>55</v>
      </c>
      <c r="B6081" s="12" t="s">
        <v>338</v>
      </c>
      <c r="C6081" s="12" t="s">
        <v>129</v>
      </c>
      <c r="D6081" s="12">
        <v>379.1</v>
      </c>
      <c r="E6081" s="12">
        <v>4395785.8859999999</v>
      </c>
      <c r="F6081" s="12">
        <v>1978331.89</v>
      </c>
      <c r="G6081" s="12">
        <v>65848218.512999997</v>
      </c>
      <c r="H6081" s="12">
        <v>49179498.088</v>
      </c>
      <c r="I6081" s="12">
        <v>2365512.4759999998</v>
      </c>
      <c r="J6081" s="12">
        <v>2657971.608</v>
      </c>
      <c r="K6081" s="21">
        <v>1396602.2120000001</v>
      </c>
      <c r="L6081" s="21">
        <v>246501.74600000001</v>
      </c>
      <c r="M6081" s="21">
        <v>5.6</v>
      </c>
      <c r="N6081" s="21">
        <v>67.7</v>
      </c>
      <c r="O6081" s="21">
        <v>2.61</v>
      </c>
      <c r="P6081" s="21">
        <v>3.87</v>
      </c>
      <c r="Q6081" s="21">
        <v>0.32</v>
      </c>
      <c r="R6081" s="21">
        <v>176.7</v>
      </c>
      <c r="S6081" s="22">
        <v>4.95</v>
      </c>
      <c r="T6081" s="21">
        <v>145.01</v>
      </c>
      <c r="U6081" s="21">
        <v>135.16999999999999</v>
      </c>
      <c r="V6081" s="12">
        <v>-0.64339999999999997</v>
      </c>
      <c r="W6081" s="21">
        <v>-405293.11099999998</v>
      </c>
      <c r="X6081" s="21">
        <v>-9.2200000000000006</v>
      </c>
      <c r="Y6081" t="str">
        <f>IFERROR(VLOOKUP(C6081,[1]Index!$D:$G,4,FALSE),"None")</f>
        <v>Development Banks</v>
      </c>
      <c r="Z6081">
        <f>IFERROR(VLOOKUP(C6081,[1]LP!$B:$C,2,FALSE),0)</f>
        <v>360</v>
      </c>
      <c r="AA6081" s="11">
        <f t="shared" si="154"/>
        <v>64.3</v>
      </c>
      <c r="AB6081" s="5">
        <f>IFERROR(VLOOKUP(C6081,[2]Sheet1!$B:$F,5,FALSE),0)</f>
        <v>21539350.859999999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80/81JBBL</v>
      </c>
    </row>
    <row r="6082" spans="1:31" x14ac:dyDescent="0.45">
      <c r="A6082" s="12" t="s">
        <v>55</v>
      </c>
      <c r="B6082" s="12" t="s">
        <v>338</v>
      </c>
      <c r="C6082" s="12" t="s">
        <v>134</v>
      </c>
      <c r="D6082" s="12">
        <v>614.9</v>
      </c>
      <c r="E6082" s="12">
        <v>1111426.5730000001</v>
      </c>
      <c r="F6082" s="12">
        <v>494590.35200000001</v>
      </c>
      <c r="G6082" s="12">
        <v>6425844.9780000001</v>
      </c>
      <c r="H6082" s="12">
        <v>3637664.6949999998</v>
      </c>
      <c r="I6082" s="12">
        <v>259275.59299999999</v>
      </c>
      <c r="J6082" s="12">
        <v>354750.90600000002</v>
      </c>
      <c r="K6082" s="21">
        <v>227313.17</v>
      </c>
      <c r="L6082" s="21">
        <v>159560.242</v>
      </c>
      <c r="M6082" s="21">
        <v>14.35</v>
      </c>
      <c r="N6082" s="21">
        <v>42.85</v>
      </c>
      <c r="O6082" s="21">
        <v>4.26</v>
      </c>
      <c r="P6082" s="21">
        <v>9.94</v>
      </c>
      <c r="Q6082" s="21">
        <v>1.96</v>
      </c>
      <c r="R6082" s="21">
        <v>182.54</v>
      </c>
      <c r="S6082" s="22">
        <v>0.97</v>
      </c>
      <c r="T6082" s="21">
        <v>144.5</v>
      </c>
      <c r="U6082" s="21">
        <v>216</v>
      </c>
      <c r="V6082" s="12">
        <v>-0.64870000000000005</v>
      </c>
      <c r="W6082" s="21">
        <v>166729.96</v>
      </c>
      <c r="X6082" s="21">
        <v>15</v>
      </c>
      <c r="Y6082" t="str">
        <f>IFERROR(VLOOKUP(C6082,[1]Index!$D:$G,4,FALSE),"None")</f>
        <v>Development Banks</v>
      </c>
      <c r="Z6082">
        <f>IFERROR(VLOOKUP(C6082,[1]LP!$B:$C,2,FALSE),0)</f>
        <v>635</v>
      </c>
      <c r="AA6082" s="11">
        <f t="shared" si="154"/>
        <v>44.3</v>
      </c>
      <c r="AB6082" s="5">
        <f>IFERROR(VLOOKUP(C6082,[2]Sheet1!$B:$F,5,FALSE),0)</f>
        <v>5445990.2300000004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80/81MDB</v>
      </c>
    </row>
    <row r="6083" spans="1:31" x14ac:dyDescent="0.45">
      <c r="A6083" s="12" t="s">
        <v>55</v>
      </c>
      <c r="B6083" s="12" t="s">
        <v>338</v>
      </c>
      <c r="C6083" s="12" t="s">
        <v>136</v>
      </c>
      <c r="D6083" s="12">
        <v>433.1</v>
      </c>
      <c r="E6083" s="12">
        <v>7046938</v>
      </c>
      <c r="F6083" s="12">
        <v>3502796</v>
      </c>
      <c r="G6083" s="12">
        <v>109758876</v>
      </c>
      <c r="H6083" s="12">
        <v>91901274</v>
      </c>
      <c r="I6083" s="12">
        <v>4183095</v>
      </c>
      <c r="J6083" s="12">
        <v>4693118</v>
      </c>
      <c r="K6083" s="21">
        <v>2496443</v>
      </c>
      <c r="L6083" s="21">
        <v>1279134</v>
      </c>
      <c r="M6083" s="21">
        <v>18.149999999999999</v>
      </c>
      <c r="N6083" s="21">
        <v>23.86</v>
      </c>
      <c r="O6083" s="21">
        <v>2.89</v>
      </c>
      <c r="P6083" s="21">
        <v>12.12</v>
      </c>
      <c r="Q6083" s="21">
        <v>1.02</v>
      </c>
      <c r="R6083" s="21">
        <v>68.959999999999994</v>
      </c>
      <c r="S6083" s="22">
        <v>2.2599999999999998</v>
      </c>
      <c r="T6083" s="21">
        <v>149.71</v>
      </c>
      <c r="U6083" s="21">
        <v>247.26</v>
      </c>
      <c r="V6083" s="12">
        <v>-0.42909999999999998</v>
      </c>
      <c r="W6083" s="21">
        <v>331844</v>
      </c>
      <c r="X6083" s="21">
        <v>4.71</v>
      </c>
      <c r="Y6083" t="str">
        <f>IFERROR(VLOOKUP(C6083,[1]Index!$D:$G,4,FALSE),"None")</f>
        <v>Development Banks</v>
      </c>
      <c r="Z6083">
        <f>IFERROR(VLOOKUP(C6083,[1]LP!$B:$C,2,FALSE),0)</f>
        <v>416</v>
      </c>
      <c r="AA6083" s="11">
        <f t="shared" si="154"/>
        <v>22.9</v>
      </c>
      <c r="AB6083" s="5">
        <f>IFERROR(VLOOKUP(C6083,[2]Sheet1!$B:$F,5,FALSE),0)</f>
        <v>34531463.479999997</v>
      </c>
      <c r="AC6083" s="11">
        <f>IFERROR(VLOOKUP(AE6083,[3]Sheet2!$M:$O,2,FALSE),0)</f>
        <v>0</v>
      </c>
      <c r="AD6083" s="11">
        <f>IFERROR(VLOOKUP(AE6083,[3]Sheet2!$M:$O,3,FALSE),0)</f>
        <v>0</v>
      </c>
      <c r="AE6083" s="10" t="str">
        <f t="shared" si="155"/>
        <v>80/81MNBBL</v>
      </c>
    </row>
    <row r="6084" spans="1:31" x14ac:dyDescent="0.45">
      <c r="A6084" s="12" t="s">
        <v>55</v>
      </c>
      <c r="B6084" s="12" t="s">
        <v>338</v>
      </c>
      <c r="C6084" s="12" t="s">
        <v>156</v>
      </c>
      <c r="D6084" s="12">
        <v>605</v>
      </c>
      <c r="E6084" s="12">
        <v>262467.59999999998</v>
      </c>
      <c r="F6084" s="12">
        <v>-184998.427</v>
      </c>
      <c r="G6084" s="12">
        <v>631521.022</v>
      </c>
      <c r="H6084" s="12">
        <v>298146.17599999998</v>
      </c>
      <c r="I6084" s="12">
        <v>10625.424999999999</v>
      </c>
      <c r="J6084" s="12">
        <v>14121.656000000001</v>
      </c>
      <c r="K6084" s="21">
        <v>-34305.836000000003</v>
      </c>
      <c r="L6084" s="21">
        <v>2204.4949999999999</v>
      </c>
      <c r="M6084" s="21">
        <v>0.83</v>
      </c>
      <c r="N6084" s="21">
        <v>728.92</v>
      </c>
      <c r="O6084" s="21">
        <v>20.5</v>
      </c>
      <c r="P6084" s="21">
        <v>2.85</v>
      </c>
      <c r="Q6084" s="21">
        <v>0.28000000000000003</v>
      </c>
      <c r="R6084" s="21">
        <v>14942.86</v>
      </c>
      <c r="S6084" s="22">
        <v>35</v>
      </c>
      <c r="T6084" s="21">
        <v>29.52</v>
      </c>
      <c r="U6084" s="21">
        <v>23.48</v>
      </c>
      <c r="V6084" s="12">
        <v>-0.96120000000000005</v>
      </c>
      <c r="W6084" s="21">
        <v>2204.4949999999999</v>
      </c>
      <c r="X6084" s="21">
        <v>0.84</v>
      </c>
      <c r="Y6084" t="str">
        <f>IFERROR(VLOOKUP(C6084,[1]Index!$D:$G,4,FALSE),"None")</f>
        <v>Development Banks</v>
      </c>
      <c r="Z6084">
        <f>IFERROR(VLOOKUP(C6084,[1]LP!$B:$C,2,FALSE),0)</f>
        <v>589</v>
      </c>
      <c r="AA6084" s="11">
        <f t="shared" si="154"/>
        <v>709.6</v>
      </c>
      <c r="AB6084" s="5">
        <f>IFERROR(VLOOKUP(C6084,[2]Sheet1!$B:$F,5,FALSE),0)</f>
        <v>761156.04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80/81NABBC</v>
      </c>
    </row>
    <row r="6085" spans="1:31" x14ac:dyDescent="0.45">
      <c r="A6085" s="12" t="s">
        <v>55</v>
      </c>
      <c r="B6085" s="12" t="s">
        <v>338</v>
      </c>
      <c r="C6085" s="12" t="s">
        <v>139</v>
      </c>
      <c r="D6085" s="12">
        <v>465</v>
      </c>
      <c r="E6085" s="12">
        <v>3430971.3026000001</v>
      </c>
      <c r="F6085" s="12">
        <v>1537509.1787</v>
      </c>
      <c r="G6085" s="12">
        <v>54028104.357600003</v>
      </c>
      <c r="H6085" s="12">
        <v>41997989.147200003</v>
      </c>
      <c r="I6085" s="12">
        <v>1882276.7514</v>
      </c>
      <c r="J6085" s="12">
        <v>2221752.5879000002</v>
      </c>
      <c r="K6085" s="21">
        <v>1127548.233</v>
      </c>
      <c r="L6085" s="21">
        <v>520473.22200000001</v>
      </c>
      <c r="M6085" s="21">
        <v>15.16</v>
      </c>
      <c r="N6085" s="21">
        <v>30.67</v>
      </c>
      <c r="O6085" s="21">
        <v>3.21</v>
      </c>
      <c r="P6085" s="21">
        <v>10.48</v>
      </c>
      <c r="Q6085" s="21">
        <v>0.83</v>
      </c>
      <c r="R6085" s="21">
        <v>98.45</v>
      </c>
      <c r="S6085" s="22">
        <v>4.08</v>
      </c>
      <c r="T6085" s="21">
        <v>144.81</v>
      </c>
      <c r="U6085" s="21">
        <v>222.25</v>
      </c>
      <c r="V6085" s="12">
        <v>-0.52200000000000002</v>
      </c>
      <c r="W6085" s="21">
        <v>177796.345</v>
      </c>
      <c r="X6085" s="21">
        <v>5.18</v>
      </c>
      <c r="Y6085" t="str">
        <f>IFERROR(VLOOKUP(C6085,[1]Index!$D:$G,4,FALSE),"None")</f>
        <v>Development Banks</v>
      </c>
      <c r="Z6085">
        <f>IFERROR(VLOOKUP(C6085,[1]LP!$B:$C,2,FALSE),0)</f>
        <v>457.8</v>
      </c>
      <c r="AA6085" s="11">
        <f t="shared" si="154"/>
        <v>30.2</v>
      </c>
      <c r="AB6085" s="5">
        <f>IFERROR(VLOOKUP(C6085,[2]Sheet1!$B:$F,5,FALSE),0)</f>
        <v>16811183.489999998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80/81SADBL</v>
      </c>
    </row>
    <row r="6086" spans="1:31" x14ac:dyDescent="0.45">
      <c r="A6086" s="12" t="s">
        <v>55</v>
      </c>
      <c r="B6086" s="12" t="s">
        <v>338</v>
      </c>
      <c r="C6086" s="12" t="s">
        <v>141</v>
      </c>
      <c r="D6086" s="12">
        <v>529</v>
      </c>
      <c r="E6086" s="12">
        <v>4733690.9510000004</v>
      </c>
      <c r="F6086" s="12">
        <v>2150304.3840000001</v>
      </c>
      <c r="G6086" s="12">
        <v>65945662.001000002</v>
      </c>
      <c r="H6086" s="12">
        <v>52170668.579999998</v>
      </c>
      <c r="I6086" s="12">
        <v>2247231.6710000001</v>
      </c>
      <c r="J6086" s="12">
        <v>2576065.1860000002</v>
      </c>
      <c r="K6086" s="21">
        <v>1588394.4539999999</v>
      </c>
      <c r="L6086" s="21">
        <v>697445.826</v>
      </c>
      <c r="M6086" s="21">
        <v>14.73</v>
      </c>
      <c r="N6086" s="21">
        <v>35.909999999999997</v>
      </c>
      <c r="O6086" s="21">
        <v>3.64</v>
      </c>
      <c r="P6086" s="21">
        <v>10.130000000000001</v>
      </c>
      <c r="Q6086" s="21">
        <v>0.94</v>
      </c>
      <c r="R6086" s="21">
        <v>130.71</v>
      </c>
      <c r="S6086" s="22">
        <v>3.43</v>
      </c>
      <c r="T6086" s="21">
        <v>145.43</v>
      </c>
      <c r="U6086" s="21">
        <v>219.54</v>
      </c>
      <c r="V6086" s="12">
        <v>-0.58499999999999996</v>
      </c>
      <c r="W6086" s="21">
        <v>384296.00300000003</v>
      </c>
      <c r="X6086" s="21">
        <v>8.1199999999999992</v>
      </c>
      <c r="Y6086" t="str">
        <f>IFERROR(VLOOKUP(C6086,[1]Index!$D:$G,4,FALSE),"None")</f>
        <v>Development Banks</v>
      </c>
      <c r="Z6086">
        <f>IFERROR(VLOOKUP(C6086,[1]LP!$B:$C,2,FALSE),0)</f>
        <v>535</v>
      </c>
      <c r="AA6086" s="11">
        <f t="shared" si="154"/>
        <v>36.299999999999997</v>
      </c>
      <c r="AB6086" s="5">
        <f>IFERROR(VLOOKUP(C6086,[2]Sheet1!$B:$F,5,FALSE),0)</f>
        <v>23195085.649999999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80/81SHINE</v>
      </c>
    </row>
    <row r="6087" spans="1:31" x14ac:dyDescent="0.45">
      <c r="A6087" s="12" t="s">
        <v>55</v>
      </c>
      <c r="B6087" s="12" t="s">
        <v>338</v>
      </c>
      <c r="C6087" s="12" t="s">
        <v>142</v>
      </c>
      <c r="D6087" s="12">
        <v>511</v>
      </c>
      <c r="E6087" s="12">
        <v>557456.06700000004</v>
      </c>
      <c r="F6087" s="12">
        <v>-181791.51</v>
      </c>
      <c r="G6087" s="12">
        <v>5877348.2230000002</v>
      </c>
      <c r="H6087" s="12">
        <v>3635747.3790000002</v>
      </c>
      <c r="I6087" s="12">
        <v>200623.68799999999</v>
      </c>
      <c r="J6087" s="12">
        <v>225955.799</v>
      </c>
      <c r="K6087" s="21">
        <v>44045.357000000004</v>
      </c>
      <c r="L6087" s="21">
        <v>59064.014999999999</v>
      </c>
      <c r="M6087" s="21">
        <v>10.59</v>
      </c>
      <c r="N6087" s="21">
        <v>48.25</v>
      </c>
      <c r="O6087" s="21">
        <v>7.58</v>
      </c>
      <c r="P6087" s="21">
        <v>15.72</v>
      </c>
      <c r="Q6087" s="21">
        <v>0.91</v>
      </c>
      <c r="R6087" s="21">
        <v>365.74</v>
      </c>
      <c r="S6087" s="22">
        <v>10.130000000000001</v>
      </c>
      <c r="T6087" s="21">
        <v>67.39</v>
      </c>
      <c r="U6087" s="21">
        <v>126.72</v>
      </c>
      <c r="V6087" s="12">
        <v>-0.752</v>
      </c>
      <c r="W6087" s="21">
        <v>-373589.15600000002</v>
      </c>
      <c r="X6087" s="21">
        <v>-67.02</v>
      </c>
      <c r="Y6087" t="str">
        <f>IFERROR(VLOOKUP(C6087,[1]Index!$D:$G,4,FALSE),"None")</f>
        <v>Development Banks</v>
      </c>
      <c r="Z6087">
        <f>IFERROR(VLOOKUP(C6087,[1]LP!$B:$C,2,FALSE),0)</f>
        <v>506</v>
      </c>
      <c r="AA6087" s="11">
        <f t="shared" si="154"/>
        <v>47.8</v>
      </c>
      <c r="AB6087" s="5">
        <f>IFERROR(VLOOKUP(C6087,[2]Sheet1!$B:$F,5,FALSE),0)</f>
        <v>2731534.73</v>
      </c>
      <c r="AC6087" s="11">
        <f>IFERROR(VLOOKUP(AE6087,[3]Sheet2!$M:$O,2,FALSE),0)</f>
        <v>0</v>
      </c>
      <c r="AD6087" s="11">
        <f>IFERROR(VLOOKUP(AE6087,[3]Sheet2!$M:$O,3,FALSE),0)</f>
        <v>0</v>
      </c>
      <c r="AE6087" s="10" t="str">
        <f t="shared" si="155"/>
        <v>80/81SINDU</v>
      </c>
    </row>
    <row r="6088" spans="1:31" x14ac:dyDescent="0.45">
      <c r="A6088" s="12" t="s">
        <v>55</v>
      </c>
      <c r="B6088" s="12" t="s">
        <v>338</v>
      </c>
      <c r="C6088" s="12" t="s">
        <v>144</v>
      </c>
      <c r="D6088" s="12">
        <v>596.70000000000005</v>
      </c>
      <c r="E6088" s="12">
        <v>538722</v>
      </c>
      <c r="F6088" s="12">
        <v>87451.229000000007</v>
      </c>
      <c r="G6088" s="12">
        <v>4969252.9409999996</v>
      </c>
      <c r="H6088" s="12">
        <v>3941408.253</v>
      </c>
      <c r="I6088" s="12">
        <v>171612.951</v>
      </c>
      <c r="J6088" s="12">
        <v>195391.41099999999</v>
      </c>
      <c r="K6088" s="21">
        <v>86129.887000000002</v>
      </c>
      <c r="L6088" s="21">
        <v>38661.245999999999</v>
      </c>
      <c r="M6088" s="21">
        <v>7.17</v>
      </c>
      <c r="N6088" s="21">
        <v>83.22</v>
      </c>
      <c r="O6088" s="21">
        <v>5.13</v>
      </c>
      <c r="P6088" s="21">
        <v>6.17</v>
      </c>
      <c r="Q6088" s="21">
        <v>0.66</v>
      </c>
      <c r="R6088" s="21">
        <v>426.92</v>
      </c>
      <c r="S6088" s="22">
        <v>3.18</v>
      </c>
      <c r="T6088" s="21">
        <v>116.23</v>
      </c>
      <c r="U6088" s="21">
        <v>136.93</v>
      </c>
      <c r="V6088" s="12">
        <v>-0.77049999999999996</v>
      </c>
      <c r="W6088" s="21">
        <v>31218.225200000001</v>
      </c>
      <c r="X6088" s="21">
        <v>5.79</v>
      </c>
      <c r="Y6088" t="str">
        <f>IFERROR(VLOOKUP(C6088,[1]Index!$D:$G,4,FALSE),"None")</f>
        <v>Development Banks</v>
      </c>
      <c r="Z6088">
        <f>IFERROR(VLOOKUP(C6088,[1]LP!$B:$C,2,FALSE),0)</f>
        <v>562</v>
      </c>
      <c r="AA6088" s="11">
        <f t="shared" si="154"/>
        <v>78.400000000000006</v>
      </c>
      <c r="AB6088" s="5">
        <f>IFERROR(VLOOKUP(C6088,[2]Sheet1!$B:$F,5,FALSE),0)</f>
        <v>2335500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80/81GRDBL</v>
      </c>
    </row>
    <row r="6089" spans="1:31" x14ac:dyDescent="0.45">
      <c r="A6089" s="12" t="s">
        <v>55</v>
      </c>
      <c r="B6089" s="12" t="s">
        <v>338</v>
      </c>
      <c r="C6089" s="12" t="s">
        <v>146</v>
      </c>
      <c r="D6089" s="12">
        <v>447.2</v>
      </c>
      <c r="E6089" s="12">
        <v>4171318.6</v>
      </c>
      <c r="F6089" s="12">
        <v>2520956.5499999998</v>
      </c>
      <c r="G6089" s="12">
        <v>55210282.740000002</v>
      </c>
      <c r="H6089" s="12">
        <v>40433740.560000002</v>
      </c>
      <c r="I6089" s="12">
        <v>1931699.2960000001</v>
      </c>
      <c r="J6089" s="12">
        <v>2186766.0329999998</v>
      </c>
      <c r="K6089" s="21">
        <v>1047614.665</v>
      </c>
      <c r="L6089" s="21">
        <v>470141.17200000002</v>
      </c>
      <c r="M6089" s="21">
        <v>11.27</v>
      </c>
      <c r="N6089" s="21">
        <v>39.68</v>
      </c>
      <c r="O6089" s="21">
        <v>2.79</v>
      </c>
      <c r="P6089" s="21">
        <v>7.03</v>
      </c>
      <c r="Q6089" s="21">
        <v>0.72</v>
      </c>
      <c r="R6089" s="21">
        <v>110.71</v>
      </c>
      <c r="S6089" s="22">
        <v>4.58</v>
      </c>
      <c r="T6089" s="21">
        <v>160.44</v>
      </c>
      <c r="U6089" s="21">
        <v>201.7</v>
      </c>
      <c r="V6089" s="12">
        <v>-0.54900000000000004</v>
      </c>
      <c r="W6089" s="21">
        <v>177137.734</v>
      </c>
      <c r="X6089" s="21">
        <v>4.25</v>
      </c>
      <c r="Y6089" t="str">
        <f>IFERROR(VLOOKUP(C6089,[1]Index!$D:$G,4,FALSE),"None")</f>
        <v>Development Banks</v>
      </c>
      <c r="Z6089">
        <f>IFERROR(VLOOKUP(C6089,[1]LP!$B:$C,2,FALSE),0)</f>
        <v>437</v>
      </c>
      <c r="AA6089" s="11">
        <f t="shared" si="154"/>
        <v>38.799999999999997</v>
      </c>
      <c r="AB6089" s="5">
        <f>IFERROR(VLOOKUP(C6089,[2]Sheet1!$B:$F,5,FALSE),0)</f>
        <v>20439460.93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80/81MLBL</v>
      </c>
    </row>
    <row r="6090" spans="1:31" x14ac:dyDescent="0.45">
      <c r="A6090" s="12" t="s">
        <v>55</v>
      </c>
      <c r="B6090" s="12" t="s">
        <v>338</v>
      </c>
      <c r="C6090" s="12" t="s">
        <v>151</v>
      </c>
      <c r="D6090" s="12">
        <v>487</v>
      </c>
      <c r="E6090" s="12">
        <v>3518134.1379999998</v>
      </c>
      <c r="F6090" s="12">
        <v>3112784.827</v>
      </c>
      <c r="G6090" s="12">
        <v>58553113.478</v>
      </c>
      <c r="H6090" s="12">
        <v>46328004.167999998</v>
      </c>
      <c r="I6090" s="12">
        <v>1807653.0870000001</v>
      </c>
      <c r="J6090" s="12">
        <v>2089277.926</v>
      </c>
      <c r="K6090" s="21">
        <v>1230419.2009999999</v>
      </c>
      <c r="L6090" s="21">
        <v>603782.90399999998</v>
      </c>
      <c r="M6090" s="21">
        <v>17.16</v>
      </c>
      <c r="N6090" s="21">
        <v>28.38</v>
      </c>
      <c r="O6090" s="21">
        <v>2.58</v>
      </c>
      <c r="P6090" s="21">
        <v>9.11</v>
      </c>
      <c r="Q6090" s="21">
        <v>0.87</v>
      </c>
      <c r="R6090" s="21">
        <v>73.22</v>
      </c>
      <c r="S6090" s="22">
        <v>3.29</v>
      </c>
      <c r="T6090" s="21">
        <v>188.48</v>
      </c>
      <c r="U6090" s="21">
        <v>269.76</v>
      </c>
      <c r="V6090" s="12">
        <v>-0.4461</v>
      </c>
      <c r="W6090" s="21">
        <v>260329.84299999999</v>
      </c>
      <c r="X6090" s="21">
        <v>7.4</v>
      </c>
      <c r="Y6090" t="str">
        <f>IFERROR(VLOOKUP(C6090,[1]Index!$D:$G,4,FALSE),"None")</f>
        <v>Development Banks</v>
      </c>
      <c r="Z6090">
        <f>IFERROR(VLOOKUP(C6090,[1]LP!$B:$C,2,FALSE),0)</f>
        <v>477</v>
      </c>
      <c r="AA6090" s="11">
        <f t="shared" si="154"/>
        <v>27.8</v>
      </c>
      <c r="AB6090" s="5">
        <f>IFERROR(VLOOKUP(C6090,[2]Sheet1!$B:$F,5,FALSE),0)</f>
        <v>17238924.239999998</v>
      </c>
      <c r="AC6090" s="11">
        <f>IFERROR(VLOOKUP(AE6090,[3]Sheet2!$M:$O,2,FALSE),0)</f>
        <v>0</v>
      </c>
      <c r="AD6090" s="11">
        <f>IFERROR(VLOOKUP(AE6090,[3]Sheet2!$M:$O,3,FALSE),0)</f>
        <v>0</v>
      </c>
      <c r="AE6090" s="10" t="str">
        <f t="shared" si="155"/>
        <v>80/81LBBL</v>
      </c>
    </row>
    <row r="6091" spans="1:31" x14ac:dyDescent="0.45">
      <c r="A6091" s="12" t="s">
        <v>55</v>
      </c>
      <c r="B6091" s="12" t="s">
        <v>338</v>
      </c>
      <c r="C6091" s="12" t="s">
        <v>147</v>
      </c>
      <c r="D6091" s="12">
        <v>501</v>
      </c>
      <c r="E6091" s="12">
        <v>3281164.67</v>
      </c>
      <c r="F6091" s="12">
        <v>2115611.92</v>
      </c>
      <c r="G6091" s="12">
        <v>59066711.729999997</v>
      </c>
      <c r="H6091" s="12">
        <v>45994356.5</v>
      </c>
      <c r="I6091" s="12">
        <v>2125217.8119999999</v>
      </c>
      <c r="J6091" s="12">
        <v>2486466.3459999999</v>
      </c>
      <c r="K6091" s="21">
        <v>1282495.3119999999</v>
      </c>
      <c r="L6091" s="21">
        <v>603217.83900000004</v>
      </c>
      <c r="M6091" s="21">
        <v>18.38</v>
      </c>
      <c r="N6091" s="21">
        <v>27.26</v>
      </c>
      <c r="O6091" s="21">
        <v>3.05</v>
      </c>
      <c r="P6091" s="21">
        <v>11.18</v>
      </c>
      <c r="Q6091" s="21">
        <v>0.89</v>
      </c>
      <c r="R6091" s="21">
        <v>83.14</v>
      </c>
      <c r="S6091" s="22">
        <v>3.21</v>
      </c>
      <c r="T6091" s="21">
        <v>164.48</v>
      </c>
      <c r="U6091" s="21">
        <v>260.81</v>
      </c>
      <c r="V6091" s="12">
        <v>-0.47939999999999999</v>
      </c>
      <c r="W6091" s="21">
        <v>357880.19799999997</v>
      </c>
      <c r="X6091" s="21">
        <v>10.91</v>
      </c>
      <c r="Y6091" t="str">
        <f>IFERROR(VLOOKUP(C6091,[1]Index!$D:$G,4,FALSE),"None")</f>
        <v>Development Banks</v>
      </c>
      <c r="Z6091">
        <f>IFERROR(VLOOKUP(C6091,[1]LP!$B:$C,2,FALSE),0)</f>
        <v>493</v>
      </c>
      <c r="AA6091" s="11">
        <f t="shared" si="154"/>
        <v>26.8</v>
      </c>
      <c r="AB6091" s="5">
        <f>IFERROR(VLOOKUP(C6091,[2]Sheet1!$B:$F,5,FALSE),0)</f>
        <v>16077707.220000001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80/81KSBBL</v>
      </c>
    </row>
    <row r="6092" spans="1:31" x14ac:dyDescent="0.45">
      <c r="A6092" s="12" t="s">
        <v>55</v>
      </c>
      <c r="B6092" s="12" t="s">
        <v>338</v>
      </c>
      <c r="C6092" s="12" t="s">
        <v>157</v>
      </c>
      <c r="D6092" s="12">
        <v>645</v>
      </c>
      <c r="E6092" s="12">
        <v>948875.45900000003</v>
      </c>
      <c r="F6092" s="12">
        <v>243551.12100000001</v>
      </c>
      <c r="G6092" s="12">
        <v>7507392.023</v>
      </c>
      <c r="H6092" s="12">
        <v>4629085.7690000003</v>
      </c>
      <c r="I6092" s="12">
        <v>231332.11499999999</v>
      </c>
      <c r="J6092" s="12">
        <v>257482.94500000001</v>
      </c>
      <c r="K6092" s="21">
        <v>100849.887</v>
      </c>
      <c r="L6092" s="21">
        <v>-63880.582000000002</v>
      </c>
      <c r="M6092" s="21">
        <v>-6.73</v>
      </c>
      <c r="N6092" s="21">
        <v>-95.84</v>
      </c>
      <c r="O6092" s="21">
        <v>5.13</v>
      </c>
      <c r="P6092" s="21">
        <v>-5.36</v>
      </c>
      <c r="Q6092" s="21">
        <v>-0.7</v>
      </c>
      <c r="R6092" s="21">
        <v>-491.66</v>
      </c>
      <c r="S6092" s="22">
        <v>8.77</v>
      </c>
      <c r="T6092" s="21">
        <v>125.67</v>
      </c>
      <c r="U6092" s="21" t="s">
        <v>314</v>
      </c>
      <c r="V6092" s="12" t="s">
        <v>314</v>
      </c>
      <c r="W6092" s="21">
        <v>-116668.042</v>
      </c>
      <c r="X6092" s="21">
        <v>-12.3</v>
      </c>
      <c r="Y6092" t="str">
        <f>IFERROR(VLOOKUP(C6092,[1]Index!$D:$G,4,FALSE),"None")</f>
        <v>Finance</v>
      </c>
      <c r="Z6092">
        <f>IFERROR(VLOOKUP(C6092,[1]LP!$B:$C,2,FALSE),0)</f>
        <v>626</v>
      </c>
      <c r="AA6092" s="11">
        <f t="shared" si="154"/>
        <v>-93</v>
      </c>
      <c r="AB6092" s="5">
        <f>IFERROR(VLOOKUP(C6092,[2]Sheet1!$B:$F,5,FALSE),0)</f>
        <v>4626716.74</v>
      </c>
      <c r="AC6092" s="11">
        <f>IFERROR(VLOOKUP(AE6092,[3]Sheet2!$M:$O,2,FALSE),0)</f>
        <v>0</v>
      </c>
      <c r="AD6092" s="11">
        <f>IFERROR(VLOOKUP(AE6092,[3]Sheet2!$M:$O,3,FALSE),0)</f>
        <v>0</v>
      </c>
      <c r="AE6092" s="10" t="str">
        <f t="shared" si="155"/>
        <v>80/81CFCL</v>
      </c>
    </row>
    <row r="6093" spans="1:31" x14ac:dyDescent="0.45">
      <c r="A6093" s="12" t="s">
        <v>55</v>
      </c>
      <c r="B6093" s="12" t="s">
        <v>338</v>
      </c>
      <c r="C6093" s="12" t="s">
        <v>158</v>
      </c>
      <c r="D6093" s="12">
        <v>777</v>
      </c>
      <c r="E6093" s="12">
        <v>946115.2</v>
      </c>
      <c r="F6093" s="12">
        <v>829976.55599999998</v>
      </c>
      <c r="G6093" s="12">
        <v>12640558.209000001</v>
      </c>
      <c r="H6093" s="12">
        <v>8206319.6900000004</v>
      </c>
      <c r="I6093" s="12">
        <v>318595.44400000002</v>
      </c>
      <c r="J6093" s="12">
        <v>404240.95199999999</v>
      </c>
      <c r="K6093" s="21">
        <v>157092.66</v>
      </c>
      <c r="L6093" s="21">
        <v>148429.28200000001</v>
      </c>
      <c r="M6093" s="21">
        <v>15.68</v>
      </c>
      <c r="N6093" s="21">
        <v>49.55</v>
      </c>
      <c r="O6093" s="21">
        <v>4.1399999999999997</v>
      </c>
      <c r="P6093" s="21">
        <v>8.36</v>
      </c>
      <c r="Q6093" s="21">
        <v>0.98</v>
      </c>
      <c r="R6093" s="21">
        <v>205.14</v>
      </c>
      <c r="S6093" s="22">
        <v>112.74</v>
      </c>
      <c r="T6093" s="21">
        <v>187.72</v>
      </c>
      <c r="U6093" s="21">
        <v>257.35000000000002</v>
      </c>
      <c r="V6093" s="12">
        <v>-0.66879999999999995</v>
      </c>
      <c r="W6093" s="21">
        <v>-294385.7426</v>
      </c>
      <c r="X6093" s="21">
        <v>-31.12</v>
      </c>
      <c r="Y6093" t="str">
        <f>IFERROR(VLOOKUP(C6093,[1]Index!$D:$G,4,FALSE),"None")</f>
        <v>Finance</v>
      </c>
      <c r="Z6093">
        <f>IFERROR(VLOOKUP(C6093,[1]LP!$B:$C,2,FALSE),0)</f>
        <v>836</v>
      </c>
      <c r="AA6093" s="11">
        <f t="shared" si="154"/>
        <v>53.3</v>
      </c>
      <c r="AB6093" s="5">
        <f>IFERROR(VLOOKUP(C6093,[2]Sheet1!$B:$F,5,FALSE),0)</f>
        <v>4635964.4800000004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80/81GFCL</v>
      </c>
    </row>
    <row r="6094" spans="1:31" x14ac:dyDescent="0.45">
      <c r="A6094" s="12" t="s">
        <v>55</v>
      </c>
      <c r="B6094" s="12" t="s">
        <v>338</v>
      </c>
      <c r="C6094" s="12" t="s">
        <v>174</v>
      </c>
      <c r="D6094" s="12">
        <v>614</v>
      </c>
      <c r="E6094" s="12">
        <v>1012176</v>
      </c>
      <c r="F6094" s="12">
        <v>420680</v>
      </c>
      <c r="G6094" s="12">
        <v>8157055</v>
      </c>
      <c r="H6094" s="12">
        <v>5686915</v>
      </c>
      <c r="I6094" s="12">
        <v>176113</v>
      </c>
      <c r="J6094" s="12">
        <v>262323</v>
      </c>
      <c r="K6094" s="21">
        <v>98141</v>
      </c>
      <c r="L6094" s="21">
        <v>15487</v>
      </c>
      <c r="M6094" s="21">
        <v>1.53</v>
      </c>
      <c r="N6094" s="21">
        <v>401.31</v>
      </c>
      <c r="O6094" s="21">
        <v>4.34</v>
      </c>
      <c r="P6094" s="21">
        <v>1.08</v>
      </c>
      <c r="Q6094" s="21">
        <v>0.15</v>
      </c>
      <c r="R6094" s="21">
        <v>1741.69</v>
      </c>
      <c r="S6094" s="22">
        <v>6.53</v>
      </c>
      <c r="T6094" s="21">
        <v>141.56</v>
      </c>
      <c r="U6094" s="21">
        <v>69.81</v>
      </c>
      <c r="V6094" s="12">
        <v>-0.88629999999999998</v>
      </c>
      <c r="W6094" s="21">
        <v>28872</v>
      </c>
      <c r="X6094" s="21">
        <v>2.85</v>
      </c>
      <c r="Y6094" t="str">
        <f>IFERROR(VLOOKUP(C6094,[1]Index!$D:$G,4,FALSE),"None")</f>
        <v>Finance</v>
      </c>
      <c r="Z6094">
        <f>IFERROR(VLOOKUP(C6094,[1]LP!$B:$C,2,FALSE),0)</f>
        <v>601</v>
      </c>
      <c r="AA6094" s="11">
        <f t="shared" si="154"/>
        <v>392.8</v>
      </c>
      <c r="AB6094" s="5">
        <f>IFERROR(VLOOKUP(C6094,[2]Sheet1!$B:$F,5,FALSE),0)</f>
        <v>4824030.82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80/81GMFIL</v>
      </c>
    </row>
    <row r="6095" spans="1:31" x14ac:dyDescent="0.45">
      <c r="A6095" s="12" t="s">
        <v>55</v>
      </c>
      <c r="B6095" s="12" t="s">
        <v>338</v>
      </c>
      <c r="C6095" s="12" t="s">
        <v>159</v>
      </c>
      <c r="D6095" s="12">
        <v>742</v>
      </c>
      <c r="E6095" s="12">
        <v>1183470.96</v>
      </c>
      <c r="F6095" s="12">
        <v>717453.31099999999</v>
      </c>
      <c r="G6095" s="12">
        <v>18496098.396000002</v>
      </c>
      <c r="H6095" s="12">
        <v>14229420.606000001</v>
      </c>
      <c r="I6095" s="12">
        <v>542310.07999999996</v>
      </c>
      <c r="J6095" s="12">
        <v>642016.01599999995</v>
      </c>
      <c r="K6095" s="21">
        <v>314947.11200000002</v>
      </c>
      <c r="L6095" s="21">
        <v>118648.815</v>
      </c>
      <c r="M6095" s="21">
        <v>10.02</v>
      </c>
      <c r="N6095" s="21">
        <v>74.05</v>
      </c>
      <c r="O6095" s="21">
        <v>4.62</v>
      </c>
      <c r="P6095" s="21">
        <v>6.24</v>
      </c>
      <c r="Q6095" s="21">
        <v>0.56000000000000005</v>
      </c>
      <c r="R6095" s="21">
        <v>342.11</v>
      </c>
      <c r="S6095" s="22">
        <v>4.1500000000000004</v>
      </c>
      <c r="T6095" s="21">
        <v>160.62</v>
      </c>
      <c r="U6095" s="21">
        <v>190.29</v>
      </c>
      <c r="V6095" s="12">
        <v>-0.74350000000000005</v>
      </c>
      <c r="W6095" s="21">
        <v>47273.724000000002</v>
      </c>
      <c r="X6095" s="21">
        <v>3.99</v>
      </c>
      <c r="Y6095" t="str">
        <f>IFERROR(VLOOKUP(C6095,[1]Index!$D:$G,4,FALSE),"None")</f>
        <v>Finance</v>
      </c>
      <c r="Z6095">
        <f>IFERROR(VLOOKUP(C6095,[1]LP!$B:$C,2,FALSE),0)</f>
        <v>710</v>
      </c>
      <c r="AA6095" s="11">
        <f t="shared" si="154"/>
        <v>70.900000000000006</v>
      </c>
      <c r="AB6095" s="5">
        <f>IFERROR(VLOOKUP(C6095,[2]Sheet1!$B:$F,5,FALSE),0)</f>
        <v>5799007.7000000002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80/81ICFC</v>
      </c>
    </row>
    <row r="6096" spans="1:31" x14ac:dyDescent="0.45">
      <c r="A6096" s="12" t="s">
        <v>55</v>
      </c>
      <c r="B6096" s="12" t="s">
        <v>338</v>
      </c>
      <c r="C6096" s="12" t="s">
        <v>162</v>
      </c>
      <c r="D6096" s="12">
        <v>750</v>
      </c>
      <c r="E6096" s="12">
        <v>1351552.8489999999</v>
      </c>
      <c r="F6096" s="12">
        <v>905817.04399999999</v>
      </c>
      <c r="G6096" s="12">
        <v>16317800.995999999</v>
      </c>
      <c r="H6096" s="12">
        <v>14249009.788000001</v>
      </c>
      <c r="I6096" s="12">
        <v>755322.44900000002</v>
      </c>
      <c r="J6096" s="12">
        <v>852540.799</v>
      </c>
      <c r="K6096" s="21">
        <v>500804.109</v>
      </c>
      <c r="L6096" s="21">
        <v>265820.16600000003</v>
      </c>
      <c r="M6096" s="21">
        <v>19.66</v>
      </c>
      <c r="N6096" s="21">
        <v>38.15</v>
      </c>
      <c r="O6096" s="21">
        <v>4.49</v>
      </c>
      <c r="P6096" s="21">
        <v>11.78</v>
      </c>
      <c r="Q6096" s="21">
        <v>1.24</v>
      </c>
      <c r="R6096" s="21">
        <v>171.29</v>
      </c>
      <c r="S6096" s="22">
        <v>2.97</v>
      </c>
      <c r="T6096" s="21">
        <v>167.02</v>
      </c>
      <c r="U6096" s="21">
        <v>271.81</v>
      </c>
      <c r="V6096" s="12">
        <v>-0.63759999999999994</v>
      </c>
      <c r="W6096" s="21">
        <v>99312.266000000003</v>
      </c>
      <c r="X6096" s="21">
        <v>7.35</v>
      </c>
      <c r="Y6096" t="str">
        <f>IFERROR(VLOOKUP(C6096,[1]Index!$D:$G,4,FALSE),"None")</f>
        <v>Finance</v>
      </c>
      <c r="Z6096">
        <f>IFERROR(VLOOKUP(C6096,[1]LP!$B:$C,2,FALSE),0)</f>
        <v>729.8</v>
      </c>
      <c r="AA6096" s="11">
        <f t="shared" si="154"/>
        <v>37.1</v>
      </c>
      <c r="AB6096" s="5">
        <f>IFERROR(VLOOKUP(C6096,[2]Sheet1!$B:$F,5,FALSE),0)</f>
        <v>6622606.8200000003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80/81MFIL</v>
      </c>
    </row>
    <row r="6097" spans="1:31" x14ac:dyDescent="0.45">
      <c r="A6097" s="12" t="s">
        <v>55</v>
      </c>
      <c r="B6097" s="12" t="s">
        <v>338</v>
      </c>
      <c r="C6097" s="12" t="s">
        <v>178</v>
      </c>
      <c r="D6097" s="12">
        <v>655</v>
      </c>
      <c r="E6097" s="12">
        <v>610200</v>
      </c>
      <c r="F6097" s="12">
        <v>88465.784700000004</v>
      </c>
      <c r="G6097" s="12">
        <v>1870250.2564999999</v>
      </c>
      <c r="H6097" s="12">
        <v>1445675.3182999999</v>
      </c>
      <c r="I6097" s="12">
        <v>90242.851999999999</v>
      </c>
      <c r="J6097" s="12">
        <v>115813.0485</v>
      </c>
      <c r="K6097" s="21">
        <v>64394.953699999998</v>
      </c>
      <c r="L6097" s="21">
        <v>20343.028600000001</v>
      </c>
      <c r="M6097" s="21">
        <v>3.33</v>
      </c>
      <c r="N6097" s="21">
        <v>196.7</v>
      </c>
      <c r="O6097" s="21">
        <v>5.72</v>
      </c>
      <c r="P6097" s="21">
        <v>2.91</v>
      </c>
      <c r="Q6097" s="21">
        <v>0.77</v>
      </c>
      <c r="R6097" s="21">
        <v>1125.1199999999999</v>
      </c>
      <c r="S6097" s="22">
        <v>4.5999999999999996</v>
      </c>
      <c r="T6097" s="21">
        <v>114.5</v>
      </c>
      <c r="U6097" s="21">
        <v>92.62</v>
      </c>
      <c r="V6097" s="12">
        <v>-0.85860000000000003</v>
      </c>
      <c r="W6097" s="21">
        <v>20343.03</v>
      </c>
      <c r="X6097" s="21">
        <v>3.33</v>
      </c>
      <c r="Y6097" t="str">
        <f>IFERROR(VLOOKUP(C6097,[1]Index!$D:$G,4,FALSE),"None")</f>
        <v>Finance</v>
      </c>
      <c r="Z6097">
        <f>IFERROR(VLOOKUP(C6097,[1]LP!$B:$C,2,FALSE),0)</f>
        <v>640</v>
      </c>
      <c r="AA6097" s="11">
        <f t="shared" si="154"/>
        <v>192.2</v>
      </c>
      <c r="AB6097" s="5">
        <f>IFERROR(VLOOKUP(C6097,[2]Sheet1!$B:$F,5,FALSE),0)</f>
        <v>2989980</v>
      </c>
      <c r="AC6097" s="11">
        <f>IFERROR(VLOOKUP(AE6097,[3]Sheet2!$M:$O,2,FALSE),0)</f>
        <v>0</v>
      </c>
      <c r="AD6097" s="11">
        <f>IFERROR(VLOOKUP(AE6097,[3]Sheet2!$M:$O,3,FALSE),0)</f>
        <v>0</v>
      </c>
      <c r="AE6097" s="10" t="str">
        <f t="shared" si="155"/>
        <v>80/81MPFL</v>
      </c>
    </row>
    <row r="6098" spans="1:31" x14ac:dyDescent="0.45">
      <c r="A6098" s="12" t="s">
        <v>55</v>
      </c>
      <c r="B6098" s="12" t="s">
        <v>338</v>
      </c>
      <c r="C6098" s="12" t="s">
        <v>180</v>
      </c>
      <c r="D6098" s="12">
        <v>1938.6</v>
      </c>
      <c r="E6098" s="12">
        <v>729906.74699999997</v>
      </c>
      <c r="F6098" s="12">
        <v>273871.935</v>
      </c>
      <c r="G6098" s="12">
        <v>2554505.79</v>
      </c>
      <c r="H6098" s="12">
        <v>2019643.669</v>
      </c>
      <c r="I6098" s="12">
        <v>110755.94500000001</v>
      </c>
      <c r="J6098" s="12">
        <v>152365.15900000001</v>
      </c>
      <c r="K6098" s="21">
        <v>32141.882000000001</v>
      </c>
      <c r="L6098" s="21">
        <v>18118.246999999999</v>
      </c>
      <c r="M6098" s="21">
        <v>2.48</v>
      </c>
      <c r="N6098" s="21">
        <v>781.69</v>
      </c>
      <c r="O6098" s="21">
        <v>14.1</v>
      </c>
      <c r="P6098" s="21">
        <v>1.81</v>
      </c>
      <c r="Q6098" s="21">
        <v>0.45</v>
      </c>
      <c r="R6098" s="21">
        <v>11021.83</v>
      </c>
      <c r="S6098" s="22">
        <v>9.11</v>
      </c>
      <c r="T6098" s="21">
        <v>137.52000000000001</v>
      </c>
      <c r="U6098" s="21">
        <v>87.6</v>
      </c>
      <c r="V6098" s="12">
        <v>-0.95479999999999998</v>
      </c>
      <c r="W6098" s="21">
        <v>-208229.08900000001</v>
      </c>
      <c r="X6098" s="21">
        <v>-28.53</v>
      </c>
      <c r="Y6098" t="str">
        <f>IFERROR(VLOOKUP(C6098,[1]Index!$D:$G,4,FALSE),"None")</f>
        <v>Finance</v>
      </c>
      <c r="Z6098">
        <f>IFERROR(VLOOKUP(C6098,[1]LP!$B:$C,2,FALSE),0)</f>
        <v>2049</v>
      </c>
      <c r="AA6098" s="11">
        <f t="shared" si="154"/>
        <v>826.2</v>
      </c>
      <c r="AB6098" s="5">
        <f>IFERROR(VLOOKUP(C6098,[2]Sheet1!$B:$F,5,FALSE),0)</f>
        <v>2918008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80/81NFS</v>
      </c>
    </row>
    <row r="6099" spans="1:31" x14ac:dyDescent="0.45">
      <c r="A6099" s="12" t="s">
        <v>55</v>
      </c>
      <c r="B6099" s="12" t="s">
        <v>338</v>
      </c>
      <c r="C6099" s="12" t="s">
        <v>163</v>
      </c>
      <c r="D6099" s="12">
        <v>662.8</v>
      </c>
      <c r="E6099" s="12">
        <v>1082556.605</v>
      </c>
      <c r="F6099" s="12">
        <v>254393.63500000001</v>
      </c>
      <c r="G6099" s="12">
        <v>13195033.725</v>
      </c>
      <c r="H6099" s="12">
        <v>7948639.7290000003</v>
      </c>
      <c r="I6099" s="12">
        <v>308453.02899999998</v>
      </c>
      <c r="J6099" s="12">
        <v>339322.15700000001</v>
      </c>
      <c r="K6099" s="21">
        <v>106775.03599999999</v>
      </c>
      <c r="L6099" s="21">
        <v>-106459.299</v>
      </c>
      <c r="M6099" s="21">
        <v>-9.83</v>
      </c>
      <c r="N6099" s="21">
        <v>-67.430000000000007</v>
      </c>
      <c r="O6099" s="21">
        <v>5.37</v>
      </c>
      <c r="P6099" s="21">
        <v>-7.96</v>
      </c>
      <c r="Q6099" s="21">
        <v>-0.72</v>
      </c>
      <c r="R6099" s="21">
        <v>-362.1</v>
      </c>
      <c r="S6099" s="22">
        <v>9.75</v>
      </c>
      <c r="T6099" s="21">
        <v>123.5</v>
      </c>
      <c r="U6099" s="21" t="s">
        <v>314</v>
      </c>
      <c r="V6099" s="12" t="s">
        <v>314</v>
      </c>
      <c r="W6099" s="21">
        <v>-468832.02100000001</v>
      </c>
      <c r="X6099" s="21">
        <v>-43.31</v>
      </c>
      <c r="Y6099" t="str">
        <f>IFERROR(VLOOKUP(C6099,[1]Index!$D:$G,4,FALSE),"None")</f>
        <v>Finance</v>
      </c>
      <c r="Z6099">
        <f>IFERROR(VLOOKUP(C6099,[1]LP!$B:$C,2,FALSE),0)</f>
        <v>629.9</v>
      </c>
      <c r="AA6099" s="11">
        <f t="shared" si="154"/>
        <v>-64.099999999999994</v>
      </c>
      <c r="AB6099" s="5">
        <f>IFERROR(VLOOKUP(C6099,[2]Sheet1!$B:$F,5,FALSE),0)</f>
        <v>4330226.4000000004</v>
      </c>
      <c r="AC6099" s="11">
        <f>IFERROR(VLOOKUP(AE6099,[3]Sheet2!$M:$O,2,FALSE),0)</f>
        <v>0</v>
      </c>
      <c r="AD6099" s="11">
        <f>IFERROR(VLOOKUP(AE6099,[3]Sheet2!$M:$O,3,FALSE),0)</f>
        <v>0</v>
      </c>
      <c r="AE6099" s="10" t="str">
        <f t="shared" si="155"/>
        <v>80/81PFL</v>
      </c>
    </row>
    <row r="6100" spans="1:31" x14ac:dyDescent="0.45">
      <c r="A6100" s="12" t="s">
        <v>55</v>
      </c>
      <c r="B6100" s="12" t="s">
        <v>338</v>
      </c>
      <c r="C6100" s="12" t="s">
        <v>164</v>
      </c>
      <c r="D6100" s="12">
        <v>630</v>
      </c>
      <c r="E6100" s="12">
        <v>848106</v>
      </c>
      <c r="F6100" s="12">
        <v>-463621.77799999999</v>
      </c>
      <c r="G6100" s="12">
        <v>6306651.2489999998</v>
      </c>
      <c r="H6100" s="12">
        <v>3758811.7089999998</v>
      </c>
      <c r="I6100" s="12">
        <v>152006.68599999999</v>
      </c>
      <c r="J6100" s="12">
        <v>205210.57800000001</v>
      </c>
      <c r="K6100" s="21">
        <v>-18237.684000000001</v>
      </c>
      <c r="L6100" s="21">
        <v>-38076.105000000003</v>
      </c>
      <c r="M6100" s="21">
        <v>-4.4800000000000004</v>
      </c>
      <c r="N6100" s="21">
        <v>-140.63</v>
      </c>
      <c r="O6100" s="21">
        <v>13.9</v>
      </c>
      <c r="P6100" s="21">
        <v>-9.9</v>
      </c>
      <c r="Q6100" s="21">
        <v>-0.54</v>
      </c>
      <c r="R6100" s="21">
        <v>-1954.76</v>
      </c>
      <c r="S6100" s="22">
        <v>6.67</v>
      </c>
      <c r="T6100" s="21">
        <v>45.33</v>
      </c>
      <c r="U6100" s="21" t="s">
        <v>314</v>
      </c>
      <c r="V6100" s="12" t="s">
        <v>314</v>
      </c>
      <c r="W6100" s="21">
        <v>-616936.57499999995</v>
      </c>
      <c r="X6100" s="21">
        <v>-72.739999999999995</v>
      </c>
      <c r="Y6100" t="str">
        <f>IFERROR(VLOOKUP(C6100,[1]Index!$D:$G,4,FALSE),"None")</f>
        <v>Finance</v>
      </c>
      <c r="Z6100">
        <f>IFERROR(VLOOKUP(C6100,[1]LP!$B:$C,2,FALSE),0)</f>
        <v>627</v>
      </c>
      <c r="AA6100" s="11">
        <f t="shared" si="154"/>
        <v>-140</v>
      </c>
      <c r="AB6100" s="5">
        <f>IFERROR(VLOOKUP(C6100,[2]Sheet1!$B:$F,5,FALSE),0)</f>
        <v>4155719.4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80/81PROFL</v>
      </c>
    </row>
    <row r="6101" spans="1:31" x14ac:dyDescent="0.45">
      <c r="A6101" s="12" t="s">
        <v>55</v>
      </c>
      <c r="B6101" s="12" t="s">
        <v>338</v>
      </c>
      <c r="C6101" s="12" t="s">
        <v>166</v>
      </c>
      <c r="D6101" s="12">
        <v>643.1</v>
      </c>
      <c r="E6101" s="12">
        <v>981683.19999999995</v>
      </c>
      <c r="F6101" s="12">
        <v>359739.49</v>
      </c>
      <c r="G6101" s="12">
        <v>7373425.0750000002</v>
      </c>
      <c r="H6101" s="12">
        <v>5410445.227</v>
      </c>
      <c r="I6101" s="12">
        <v>212373.198</v>
      </c>
      <c r="J6101" s="12">
        <v>246805.61199999999</v>
      </c>
      <c r="K6101" s="21">
        <v>117980.79300000001</v>
      </c>
      <c r="L6101" s="21">
        <v>66842.543000000005</v>
      </c>
      <c r="M6101" s="21">
        <v>6.8</v>
      </c>
      <c r="N6101" s="21">
        <v>94.57</v>
      </c>
      <c r="O6101" s="21">
        <v>4.71</v>
      </c>
      <c r="P6101" s="21">
        <v>4.9800000000000004</v>
      </c>
      <c r="Q6101" s="21">
        <v>0.73</v>
      </c>
      <c r="R6101" s="21">
        <v>445.42</v>
      </c>
      <c r="S6101" s="22">
        <v>2.86</v>
      </c>
      <c r="T6101" s="21">
        <v>136.65</v>
      </c>
      <c r="U6101" s="21">
        <v>144.59</v>
      </c>
      <c r="V6101" s="12">
        <v>-0.7752</v>
      </c>
      <c r="W6101" s="21">
        <v>23826.005000000001</v>
      </c>
      <c r="X6101" s="21">
        <v>2.4300000000000002</v>
      </c>
      <c r="Y6101" t="str">
        <f>IFERROR(VLOOKUP(C6101,[1]Index!$D:$G,4,FALSE),"None")</f>
        <v>Finance</v>
      </c>
      <c r="Z6101">
        <f>IFERROR(VLOOKUP(C6101,[1]LP!$B:$C,2,FALSE),0)</f>
        <v>616</v>
      </c>
      <c r="AA6101" s="11">
        <f t="shared" si="154"/>
        <v>90.6</v>
      </c>
      <c r="AB6101" s="5">
        <f>IFERROR(VLOOKUP(C6101,[2]Sheet1!$B:$F,5,FALSE),0)</f>
        <v>4810249.01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80/81SIFC</v>
      </c>
    </row>
    <row r="6102" spans="1:31" x14ac:dyDescent="0.45">
      <c r="A6102" s="12" t="s">
        <v>55</v>
      </c>
      <c r="B6102" s="12" t="s">
        <v>338</v>
      </c>
      <c r="C6102" s="12" t="s">
        <v>170</v>
      </c>
      <c r="D6102" s="12">
        <v>594</v>
      </c>
      <c r="E6102" s="12">
        <v>1121452</v>
      </c>
      <c r="F6102" s="12">
        <v>31752</v>
      </c>
      <c r="G6102" s="12">
        <v>7901226</v>
      </c>
      <c r="H6102" s="12">
        <v>5923519</v>
      </c>
      <c r="I6102" s="12">
        <v>217613</v>
      </c>
      <c r="J6102" s="12">
        <v>270642</v>
      </c>
      <c r="K6102" s="21">
        <v>57911</v>
      </c>
      <c r="L6102" s="21">
        <v>28920</v>
      </c>
      <c r="M6102" s="21">
        <v>2.57</v>
      </c>
      <c r="N6102" s="21">
        <v>231.13</v>
      </c>
      <c r="O6102" s="21">
        <v>5.78</v>
      </c>
      <c r="P6102" s="21">
        <v>2.5099999999999998</v>
      </c>
      <c r="Q6102" s="21">
        <v>0.28999999999999998</v>
      </c>
      <c r="R6102" s="21">
        <v>1335.93</v>
      </c>
      <c r="S6102" s="22">
        <v>6.63</v>
      </c>
      <c r="T6102" s="21">
        <v>102.83</v>
      </c>
      <c r="U6102" s="21">
        <v>77.11</v>
      </c>
      <c r="V6102" s="12">
        <v>-0.87019999999999997</v>
      </c>
      <c r="W6102" s="21">
        <v>-308098</v>
      </c>
      <c r="X6102" s="21">
        <v>-27.47</v>
      </c>
      <c r="Y6102" t="str">
        <f>IFERROR(VLOOKUP(C6102,[1]Index!$D:$G,4,FALSE),"None")</f>
        <v>Finance</v>
      </c>
      <c r="Z6102">
        <f>IFERROR(VLOOKUP(C6102,[1]LP!$B:$C,2,FALSE),0)</f>
        <v>564</v>
      </c>
      <c r="AA6102" s="11">
        <f t="shared" si="154"/>
        <v>219.5</v>
      </c>
      <c r="AB6102" s="5">
        <f>IFERROR(VLOOKUP(C6102,[2]Sheet1!$B:$F,5,FALSE),0)</f>
        <v>5495113.7199999997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80/81RLFL</v>
      </c>
    </row>
    <row r="6103" spans="1:31" x14ac:dyDescent="0.45">
      <c r="A6103" s="12" t="s">
        <v>55</v>
      </c>
      <c r="B6103" s="12" t="s">
        <v>338</v>
      </c>
      <c r="C6103" s="12" t="s">
        <v>171</v>
      </c>
      <c r="D6103" s="12">
        <v>880.3</v>
      </c>
      <c r="E6103" s="12">
        <v>867993.8</v>
      </c>
      <c r="F6103" s="12">
        <v>531908.21799999999</v>
      </c>
      <c r="G6103" s="12">
        <v>9525533.3819999993</v>
      </c>
      <c r="H6103" s="12">
        <v>6340064.5690000001</v>
      </c>
      <c r="I6103" s="12">
        <v>314915.92599999998</v>
      </c>
      <c r="J6103" s="12">
        <v>399949.53200000001</v>
      </c>
      <c r="K6103" s="21">
        <v>131176.47399999999</v>
      </c>
      <c r="L6103" s="21">
        <v>108938.262</v>
      </c>
      <c r="M6103" s="21">
        <v>12.55</v>
      </c>
      <c r="N6103" s="21">
        <v>70.14</v>
      </c>
      <c r="O6103" s="21">
        <v>5.46</v>
      </c>
      <c r="P6103" s="21">
        <v>7.78</v>
      </c>
      <c r="Q6103" s="21">
        <v>0.96</v>
      </c>
      <c r="R6103" s="21">
        <v>382.96</v>
      </c>
      <c r="S6103" s="22">
        <v>12.49</v>
      </c>
      <c r="T6103" s="21">
        <v>161.28</v>
      </c>
      <c r="U6103" s="21">
        <v>213.4</v>
      </c>
      <c r="V6103" s="12">
        <v>-0.75760000000000005</v>
      </c>
      <c r="W6103" s="21">
        <v>-507456.359</v>
      </c>
      <c r="X6103" s="21">
        <v>-58.46</v>
      </c>
      <c r="Y6103" t="str">
        <f>IFERROR(VLOOKUP(C6103,[1]Index!$D:$G,4,FALSE),"None")</f>
        <v>Finance</v>
      </c>
      <c r="Z6103">
        <f>IFERROR(VLOOKUP(C6103,[1]LP!$B:$C,2,FALSE),0)</f>
        <v>815</v>
      </c>
      <c r="AA6103" s="11">
        <f t="shared" si="154"/>
        <v>64.900000000000006</v>
      </c>
      <c r="AB6103" s="5">
        <f>IFERROR(VLOOKUP(C6103,[2]Sheet1!$B:$F,5,FALSE),0)</f>
        <v>4253169.62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80/81GUFL</v>
      </c>
    </row>
    <row r="6104" spans="1:31" x14ac:dyDescent="0.45">
      <c r="A6104" s="12" t="s">
        <v>55</v>
      </c>
      <c r="B6104" s="12" t="s">
        <v>338</v>
      </c>
      <c r="C6104" s="12" t="s">
        <v>172</v>
      </c>
      <c r="D6104" s="12">
        <v>608</v>
      </c>
      <c r="E6104" s="12">
        <v>854816.77899999998</v>
      </c>
      <c r="F6104" s="12">
        <v>318713.87599999999</v>
      </c>
      <c r="G6104" s="12">
        <v>5435166.2699999996</v>
      </c>
      <c r="H6104" s="12">
        <v>4043011.781</v>
      </c>
      <c r="I6104" s="12">
        <v>122781.55499999999</v>
      </c>
      <c r="J6104" s="12">
        <v>169012.59400000001</v>
      </c>
      <c r="K6104" s="21">
        <v>315.41399999999999</v>
      </c>
      <c r="L6104" s="21">
        <v>477.60899999999998</v>
      </c>
      <c r="M6104" s="21">
        <v>0.05</v>
      </c>
      <c r="N6104" s="21">
        <v>12160</v>
      </c>
      <c r="O6104" s="21">
        <v>4.43</v>
      </c>
      <c r="P6104" s="21">
        <v>0.04</v>
      </c>
      <c r="Q6104" s="21"/>
      <c r="R6104" s="21">
        <v>53868.800000000003</v>
      </c>
      <c r="S6104" s="22">
        <v>2.84</v>
      </c>
      <c r="T6104" s="21">
        <v>137.28</v>
      </c>
      <c r="U6104" s="21">
        <v>12.43</v>
      </c>
      <c r="V6104" s="12">
        <v>-0.97960000000000003</v>
      </c>
      <c r="W6104" s="21">
        <v>477.61</v>
      </c>
      <c r="X6104" s="21">
        <v>0.06</v>
      </c>
      <c r="Y6104" t="str">
        <f>IFERROR(VLOOKUP(C6104,[1]Index!$D:$G,4,FALSE),"None")</f>
        <v>Finance</v>
      </c>
      <c r="Z6104">
        <f>IFERROR(VLOOKUP(C6104,[1]LP!$B:$C,2,FALSE),0)</f>
        <v>578</v>
      </c>
      <c r="AA6104" s="11">
        <f t="shared" si="154"/>
        <v>11560</v>
      </c>
      <c r="AB6104" s="5">
        <f>IFERROR(VLOOKUP(C6104,[2]Sheet1!$B:$F,5,FALSE),0)</f>
        <v>3419267.12</v>
      </c>
      <c r="AC6104" s="11">
        <f>IFERROR(VLOOKUP(AE6104,[3]Sheet2!$M:$O,2,FALSE),0)</f>
        <v>0</v>
      </c>
      <c r="AD6104" s="11">
        <f>IFERROR(VLOOKUP(AE6104,[3]Sheet2!$M:$O,3,FALSE),0)</f>
        <v>0</v>
      </c>
      <c r="AE6104" s="10" t="str">
        <f t="shared" si="155"/>
        <v>80/81BFC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2024-08-10T01:03:07Z</dcterms:modified>
</cp:coreProperties>
</file>