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00" yWindow="75" windowWidth="17715" windowHeight="85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3" i="1"/>
  <c r="E15"/>
  <c r="D3"/>
  <c r="D4"/>
  <c r="E4" s="1"/>
  <c r="D5"/>
  <c r="E5" s="1"/>
  <c r="D6"/>
  <c r="D7"/>
  <c r="D8"/>
  <c r="E8" s="1"/>
  <c r="D9"/>
  <c r="D10"/>
  <c r="D11"/>
  <c r="D12"/>
  <c r="E12" s="1"/>
  <c r="D13"/>
  <c r="E13" s="1"/>
  <c r="D14"/>
  <c r="E14" s="1"/>
  <c r="D15"/>
  <c r="D16"/>
  <c r="E16" s="1"/>
  <c r="D17"/>
  <c r="E17" s="1"/>
  <c r="D18"/>
  <c r="E18" s="1"/>
  <c r="D19"/>
  <c r="E19" s="1"/>
  <c r="D20"/>
  <c r="E20" s="1"/>
  <c r="D21"/>
  <c r="E21" s="1"/>
  <c r="E6"/>
  <c r="E7"/>
  <c r="E9"/>
  <c r="E10"/>
  <c r="E11"/>
  <c r="D2"/>
  <c r="E2" s="1"/>
  <c r="F10" l="1"/>
  <c r="F12"/>
  <c r="F19"/>
  <c r="F6"/>
  <c r="F11"/>
  <c r="F17"/>
  <c r="F7"/>
  <c r="F2"/>
  <c r="F16"/>
  <c r="F21"/>
  <c r="F3"/>
  <c r="F15"/>
  <c r="F20"/>
  <c r="G21" s="1"/>
  <c r="F5"/>
  <c r="F13"/>
  <c r="F9"/>
  <c r="F4"/>
  <c r="F8"/>
  <c r="F18"/>
  <c r="F14"/>
  <c r="G18" l="1"/>
  <c r="G7"/>
  <c r="G14"/>
  <c r="G17"/>
  <c r="G16"/>
  <c r="G8"/>
  <c r="G12"/>
  <c r="G6"/>
  <c r="G19"/>
  <c r="G3"/>
  <c r="G13"/>
  <c r="G9"/>
  <c r="G4"/>
  <c r="G5"/>
  <c r="G10"/>
  <c r="G11"/>
  <c r="G15"/>
  <c r="G20"/>
</calcChain>
</file>

<file path=xl/sharedStrings.xml><?xml version="1.0" encoding="utf-8"?>
<sst xmlns="http://schemas.openxmlformats.org/spreadsheetml/2006/main" count="27" uniqueCount="8">
  <si>
    <t>TSI</t>
  </si>
  <si>
    <t>% Aporta</t>
  </si>
  <si>
    <t>Cícero</t>
  </si>
  <si>
    <t>no</t>
  </si>
  <si>
    <t>€ Producto</t>
  </si>
  <si>
    <t>€ Aporta (Individual)</t>
  </si>
  <si>
    <t>€ Aporta (Conjunto)</t>
  </si>
  <si>
    <t>Diferencia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</si>
</sst>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3" borderId="1" xfId="2" applyBorder="1"/>
    <xf numFmtId="0" fontId="0" fillId="0" borderId="0" xfId="0" applyBorder="1"/>
    <xf numFmtId="0" fontId="0" fillId="4" borderId="1" xfId="0" applyFill="1" applyBorder="1"/>
    <xf numFmtId="0" fontId="2" fillId="2" borderId="1" xfId="1" applyBorder="1" applyAlignment="1">
      <alignment horizontal="center" vertical="center"/>
    </xf>
  </cellXfs>
  <cellStyles count="3">
    <cellStyle name="20% - Énfasis6" xfId="2" builtinId="50"/>
    <cellStyle name="Énfasis6" xfId="1" builtinId="49"/>
    <cellStyle name="Normal" xfId="0" builtinId="0"/>
  </cellStyles>
  <dxfs count="0"/>
  <tableStyles count="0" defaultTableStyle="TableStyleMedium9" defaultPivotStyle="PivotStyleLight16"/>
  <colors>
    <mruColors>
      <color rgb="FFFFD9FF"/>
      <color rgb="FFFFF3FF"/>
      <color rgb="FFFFCCFF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Arcoiris R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0000"/>
      </a:accent1>
      <a:accent2>
        <a:srgbClr val="FF6600"/>
      </a:accent2>
      <a:accent3>
        <a:srgbClr val="FFFF00"/>
      </a:accent3>
      <a:accent4>
        <a:srgbClr val="00CC00"/>
      </a:accent4>
      <a:accent5>
        <a:srgbClr val="0000FF"/>
      </a:accent5>
      <a:accent6>
        <a:srgbClr val="CC0099"/>
      </a:accent6>
      <a:hlink>
        <a:srgbClr val="343434"/>
      </a:hlink>
      <a:folHlink>
        <a:srgbClr val="9D9D9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J9" sqref="J9"/>
    </sheetView>
  </sheetViews>
  <sheetFormatPr baseColWidth="10" defaultRowHeight="15"/>
  <cols>
    <col min="1" max="3" width="10.7109375" customWidth="1"/>
    <col min="4" max="4" width="14.28515625" customWidth="1"/>
    <col min="5" max="6" width="20" customWidth="1"/>
    <col min="7" max="7" width="10.7109375" customWidth="1"/>
  </cols>
  <sheetData>
    <row r="1" spans="1:7">
      <c r="A1" s="5" t="s">
        <v>0</v>
      </c>
      <c r="B1" s="5" t="s">
        <v>2</v>
      </c>
      <c r="C1" s="5" t="s">
        <v>4</v>
      </c>
      <c r="D1" s="5" t="s">
        <v>1</v>
      </c>
      <c r="E1" s="5" t="s">
        <v>5</v>
      </c>
      <c r="F1" s="5" t="s">
        <v>6</v>
      </c>
      <c r="G1" s="3"/>
    </row>
    <row r="2" spans="1:7">
      <c r="A2" s="2">
        <v>1</v>
      </c>
      <c r="B2" s="2" t="s">
        <v>3</v>
      </c>
      <c r="C2" s="2"/>
      <c r="D2" s="1">
        <f>IF(OR(A2=1,A2="SDTX",A2="ATEP",A2="CAMP"),0%,IF(A2=2,10%,IF(A2=2.1,10%,IF(A2=2.2,10%,IF(A2=3,40%,IF(A2=4,50%,IF(A2=5,60%,IF(OR(A2=6,A2="Mutualista"),30%))))))))</f>
        <v>0</v>
      </c>
      <c r="E2" s="1">
        <f t="shared" ref="E2:E21" si="0">IF(B2="sí",10%*C2,IF(B2="no",D2*C2))</f>
        <v>0</v>
      </c>
      <c r="F2" s="1">
        <f>IF(AND(A2=2.1,E2&gt;8.23),8.23,IF(AND(A2=2.2,E2&gt;18.52),18.52,IF(AND(A2=5.1,E2&gt;61.75),61.75,E2)))</f>
        <v>0</v>
      </c>
      <c r="G2" s="5" t="s">
        <v>7</v>
      </c>
    </row>
    <row r="3" spans="1:7">
      <c r="A3" s="2">
        <v>1</v>
      </c>
      <c r="B3" s="2" t="s">
        <v>3</v>
      </c>
      <c r="C3" s="2"/>
      <c r="D3" s="1">
        <f t="shared" ref="D3:D21" si="1">IF(OR(A3=1,A3="SDTX",A3="ATEP",A3="CAMP"),0%,IF(A3=2,10%,IF(A3=2.1,10%,IF(A3=2.2,10%,IF(A3=3,40%,IF(A3=4,50%,IF(A3=5,60%,IF(OR(A3=6,A3="Mutualista"),30%))))))))</f>
        <v>0</v>
      </c>
      <c r="E3" s="1">
        <f t="shared" si="0"/>
        <v>0</v>
      </c>
      <c r="F3" s="1">
        <f>IF(AND(A3=2.1,SUM(E2:E3)&gt;8.23),8.23,IF(AND(A3=2.2,SUM(E2:E3)&gt;18.52),18.52,IF(AND(A3=5.1,SUM(E2:E3)&gt;61.75),61.75,SUM(E2:E3))))</f>
        <v>0</v>
      </c>
      <c r="G3" s="1">
        <f>F3-F2</f>
        <v>0</v>
      </c>
    </row>
    <row r="4" spans="1:7">
      <c r="A4" s="2">
        <v>1</v>
      </c>
      <c r="B4" s="2" t="s">
        <v>3</v>
      </c>
      <c r="C4" s="2"/>
      <c r="D4" s="1">
        <f t="shared" si="1"/>
        <v>0</v>
      </c>
      <c r="E4" s="1">
        <f t="shared" si="0"/>
        <v>0</v>
      </c>
      <c r="F4" s="1">
        <f>IF(AND(A4=2.1,SUM(E2:E4)&gt;8.23),8.23,IF(AND(A4=2.2,SUM(E2:E4)&gt;18.52),18.52,IF(AND(A4=5.1,SUM(E2:E4)&gt;61.75),61.75,SUM(E2:E4))))</f>
        <v>0</v>
      </c>
      <c r="G4" s="1">
        <f t="shared" ref="G4:G21" si="2">F4-F3</f>
        <v>0</v>
      </c>
    </row>
    <row r="5" spans="1:7">
      <c r="A5" s="2">
        <v>1</v>
      </c>
      <c r="B5" s="2" t="s">
        <v>3</v>
      </c>
      <c r="C5" s="2"/>
      <c r="D5" s="1">
        <f t="shared" si="1"/>
        <v>0</v>
      </c>
      <c r="E5" s="1">
        <f t="shared" si="0"/>
        <v>0</v>
      </c>
      <c r="F5" s="1">
        <f>IF(AND(A5=2.1,SUM(E2:E5)&gt;8.23),8.23,IF(AND(A5=2.2,SUM(E2:E5)&gt;18.52),18.52,IF(AND(A5=5.1,SUM(E2:E5)&gt;61.75),61.75,SUM(E2:E5))))</f>
        <v>0</v>
      </c>
      <c r="G5" s="1">
        <f t="shared" si="2"/>
        <v>0</v>
      </c>
    </row>
    <row r="6" spans="1:7">
      <c r="A6" s="2">
        <v>1</v>
      </c>
      <c r="B6" s="2" t="s">
        <v>3</v>
      </c>
      <c r="C6" s="2"/>
      <c r="D6" s="1">
        <f t="shared" si="1"/>
        <v>0</v>
      </c>
      <c r="E6" s="1">
        <f t="shared" si="0"/>
        <v>0</v>
      </c>
      <c r="F6" s="1">
        <f>IF(AND(A6=2.1,SUM(E2:E6)&gt;8.23),8.23,IF(AND(A6=2.2,SUM(E2:E6)&gt;18.52),18.52,IF(AND(A6=5.1,SUM(E2:E6)&gt;61.75),61.75,SUM(E2:E6))))</f>
        <v>0</v>
      </c>
      <c r="G6" s="1">
        <f t="shared" si="2"/>
        <v>0</v>
      </c>
    </row>
    <row r="7" spans="1:7">
      <c r="A7" s="2">
        <v>1</v>
      </c>
      <c r="B7" s="2" t="s">
        <v>3</v>
      </c>
      <c r="C7" s="2"/>
      <c r="D7" s="1">
        <f t="shared" si="1"/>
        <v>0</v>
      </c>
      <c r="E7" s="1">
        <f t="shared" si="0"/>
        <v>0</v>
      </c>
      <c r="F7" s="1">
        <f>IF(AND(A7=2.1,SUM(E2:E7)&gt;8.23),8.23,IF(AND(A7=2.2,SUM(E2:E7)&gt;18.52),18.52,IF(AND(A7=5.1,SUM(E2:E7)&gt;61.75),61.75,SUM(E2:E7))))</f>
        <v>0</v>
      </c>
      <c r="G7" s="1">
        <f t="shared" si="2"/>
        <v>0</v>
      </c>
    </row>
    <row r="8" spans="1:7">
      <c r="A8" s="2">
        <v>1</v>
      </c>
      <c r="B8" s="2" t="s">
        <v>3</v>
      </c>
      <c r="C8" s="2"/>
      <c r="D8" s="1">
        <f t="shared" si="1"/>
        <v>0</v>
      </c>
      <c r="E8" s="1">
        <f t="shared" si="0"/>
        <v>0</v>
      </c>
      <c r="F8" s="1">
        <f>IF(AND(A8=2.1,SUM(E2:E8)&gt;8.23),8.23,IF(AND(A8=2.2,SUM(E2:E8)&gt;18.52),18.52,IF(AND(A8=5.1,SUM(E2:E8)&gt;61.75),61.75,SUM(E2:E8))))</f>
        <v>0</v>
      </c>
      <c r="G8" s="1">
        <f t="shared" si="2"/>
        <v>0</v>
      </c>
    </row>
    <row r="9" spans="1:7">
      <c r="A9" s="2">
        <v>1</v>
      </c>
      <c r="B9" s="2" t="s">
        <v>3</v>
      </c>
      <c r="C9" s="2"/>
      <c r="D9" s="4">
        <f t="shared" si="1"/>
        <v>0</v>
      </c>
      <c r="E9" s="1">
        <f t="shared" si="0"/>
        <v>0</v>
      </c>
      <c r="F9" s="1">
        <f>IF(AND(A9=2.1,SUM(E2:E9)&gt;8.23),8.23,IF(AND(A9=2.2,SUM(E2:E9)&gt;18.52),18.52,IF(AND(A9=5.1,SUM(E2:E9)&gt;61.75),61.75,SUM(E2:E9))))</f>
        <v>0</v>
      </c>
      <c r="G9" s="1">
        <f t="shared" si="2"/>
        <v>0</v>
      </c>
    </row>
    <row r="10" spans="1:7">
      <c r="A10" s="2">
        <v>1</v>
      </c>
      <c r="B10" s="2" t="s">
        <v>3</v>
      </c>
      <c r="C10" s="2"/>
      <c r="D10" s="1">
        <f t="shared" si="1"/>
        <v>0</v>
      </c>
      <c r="E10" s="1">
        <f t="shared" si="0"/>
        <v>0</v>
      </c>
      <c r="F10" s="1">
        <f>IF(AND(A10=2.1,SUM(E2:E10)&gt;8.23),8.23,IF(AND(A10=2.2,SUM(E2:E10)&gt;18.52),18.52,IF(AND(A10=5.1,SUM(E2:E10)&gt;61.75),61.75,SUM(E2:E10))))</f>
        <v>0</v>
      </c>
      <c r="G10" s="1">
        <f t="shared" si="2"/>
        <v>0</v>
      </c>
    </row>
    <row r="11" spans="1:7">
      <c r="A11" s="2">
        <v>1</v>
      </c>
      <c r="B11" s="2" t="s">
        <v>3</v>
      </c>
      <c r="C11" s="2"/>
      <c r="D11" s="1">
        <f t="shared" si="1"/>
        <v>0</v>
      </c>
      <c r="E11" s="1">
        <f t="shared" si="0"/>
        <v>0</v>
      </c>
      <c r="F11" s="1">
        <f>IF(AND(A11=2.1,SUM(E2:E11)&gt;8.23),8.23,IF(AND(A11=2.2,SUM(E2:E11)&gt;18.52),18.52,IF(AND(A11=5.1,SUM(E2:E11)&gt;61.75),61.75,SUM(E2:E11))))</f>
        <v>0</v>
      </c>
      <c r="G11" s="1">
        <f t="shared" si="2"/>
        <v>0</v>
      </c>
    </row>
    <row r="12" spans="1:7">
      <c r="A12" s="2">
        <v>1</v>
      </c>
      <c r="B12" s="2" t="s">
        <v>3</v>
      </c>
      <c r="C12" s="2"/>
      <c r="D12" s="1">
        <f t="shared" si="1"/>
        <v>0</v>
      </c>
      <c r="E12" s="1">
        <f t="shared" si="0"/>
        <v>0</v>
      </c>
      <c r="F12" s="1">
        <f>IF(AND(A12=2.1,SUM(E2:E12)&gt;8.23),8.23,IF(AND(A12=2.2,SUM(E2:E12)&gt;18.52),18.52,IF(AND(A12=5.1,SUM(E2:E12)&gt;61.75),61.75,SUM(E2:E12))))</f>
        <v>0</v>
      </c>
      <c r="G12" s="1">
        <f t="shared" si="2"/>
        <v>0</v>
      </c>
    </row>
    <row r="13" spans="1:7">
      <c r="A13" s="2">
        <v>1</v>
      </c>
      <c r="B13" s="2" t="s">
        <v>3</v>
      </c>
      <c r="C13" s="2"/>
      <c r="D13" s="1">
        <f t="shared" si="1"/>
        <v>0</v>
      </c>
      <c r="E13" s="1">
        <f t="shared" si="0"/>
        <v>0</v>
      </c>
      <c r="F13" s="1">
        <f>IF(AND(A13=2.1,SUM(E2:E13)&gt;8.23),8.23,IF(AND(A13=2.2,SUM(E2:E13)&gt;18.52),18.52,IF(AND(A13=5.1,SUM(E2:E13)&gt;61.75),61.75,SUM(E2:E13))))</f>
        <v>0</v>
      </c>
      <c r="G13" s="1">
        <f t="shared" si="2"/>
        <v>0</v>
      </c>
    </row>
    <row r="14" spans="1:7">
      <c r="A14" s="2">
        <v>1</v>
      </c>
      <c r="B14" s="2" t="s">
        <v>3</v>
      </c>
      <c r="C14" s="2"/>
      <c r="D14" s="1">
        <f t="shared" si="1"/>
        <v>0</v>
      </c>
      <c r="E14" s="1">
        <f t="shared" si="0"/>
        <v>0</v>
      </c>
      <c r="F14" s="1">
        <f>IF(AND(A14=2.1,SUM(E2:E14)&gt;8.23),8.23,IF(AND(A14=2.2,SUM(E2:E14)&gt;18.52),18.52,IF(AND(A14=5.1,SUM(E2:E14)&gt;61.75),61.75,SUM(E2:E14))))</f>
        <v>0</v>
      </c>
      <c r="G14" s="1">
        <f t="shared" si="2"/>
        <v>0</v>
      </c>
    </row>
    <row r="15" spans="1:7">
      <c r="A15" s="2">
        <v>1</v>
      </c>
      <c r="B15" s="2" t="s">
        <v>3</v>
      </c>
      <c r="C15" s="2"/>
      <c r="D15" s="1">
        <f t="shared" si="1"/>
        <v>0</v>
      </c>
      <c r="E15" s="1">
        <f t="shared" si="0"/>
        <v>0</v>
      </c>
      <c r="F15" s="1">
        <f>IF(AND(A15=2.1,SUM(E2:E15)&gt;8.23),8.23,IF(AND(A15=2.2,SUM(E2:E15)&gt;18.52),18.52,IF(AND(A15=5.1,SUM(E2:E15)&gt;61.75),61.75,SUM(E2:E15))))</f>
        <v>0</v>
      </c>
      <c r="G15" s="1">
        <f t="shared" si="2"/>
        <v>0</v>
      </c>
    </row>
    <row r="16" spans="1:7">
      <c r="A16" s="2">
        <v>1</v>
      </c>
      <c r="B16" s="2" t="s">
        <v>3</v>
      </c>
      <c r="C16" s="2"/>
      <c r="D16" s="1">
        <f t="shared" si="1"/>
        <v>0</v>
      </c>
      <c r="E16" s="1">
        <f t="shared" si="0"/>
        <v>0</v>
      </c>
      <c r="F16" s="1">
        <f>IF(AND(A16=2.1,SUM(E2:E16)&gt;8.23),8.23,IF(AND(A16=2.2,SUM(E2:E16)&gt;18.52),18.52,IF(AND(A16=5.1,SUM(E2:E16)&gt;61.75),61.75,SUM(E2:E16))))</f>
        <v>0</v>
      </c>
      <c r="G16" s="1">
        <f t="shared" si="2"/>
        <v>0</v>
      </c>
    </row>
    <row r="17" spans="1:7">
      <c r="A17" s="2">
        <v>1</v>
      </c>
      <c r="B17" s="2" t="s">
        <v>3</v>
      </c>
      <c r="C17" s="2"/>
      <c r="D17" s="1">
        <f t="shared" si="1"/>
        <v>0</v>
      </c>
      <c r="E17" s="1">
        <f t="shared" si="0"/>
        <v>0</v>
      </c>
      <c r="F17" s="1">
        <f>IF(AND(A17=2.1,SUM(E2:E17)&gt;8.23),8.23,IF(AND(A17=2.2,SUM(E2:E17)&gt;18.52),18.52,IF(AND(A17=5.1,SUM(E2:E17)&gt;61.75),61.75,SUM(E2:E17))))</f>
        <v>0</v>
      </c>
      <c r="G17" s="1">
        <f t="shared" si="2"/>
        <v>0</v>
      </c>
    </row>
    <row r="18" spans="1:7">
      <c r="A18" s="2">
        <v>1</v>
      </c>
      <c r="B18" s="2" t="s">
        <v>3</v>
      </c>
      <c r="C18" s="2"/>
      <c r="D18" s="1">
        <f t="shared" si="1"/>
        <v>0</v>
      </c>
      <c r="E18" s="1">
        <f t="shared" si="0"/>
        <v>0</v>
      </c>
      <c r="F18" s="1">
        <f>IF(AND(A18=2.1,SUM(E2:E18)&gt;8.23),8.23,IF(AND(A18=2.2,SUM(E2:E18)&gt;18.52),18.52,IF(AND(A18=5.1,SUM(E2:E18)&gt;61.75),61.75,SUM(E2:E18))))</f>
        <v>0</v>
      </c>
      <c r="G18" s="1">
        <f t="shared" si="2"/>
        <v>0</v>
      </c>
    </row>
    <row r="19" spans="1:7">
      <c r="A19" s="2">
        <v>1</v>
      </c>
      <c r="B19" s="2" t="s">
        <v>3</v>
      </c>
      <c r="C19" s="2"/>
      <c r="D19" s="1">
        <f t="shared" si="1"/>
        <v>0</v>
      </c>
      <c r="E19" s="1">
        <f t="shared" si="0"/>
        <v>0</v>
      </c>
      <c r="F19" s="1">
        <f>IF(AND(A19=2.1,SUM(E2:E19)&gt;8.23),8.23,IF(AND(A19=2.2,SUM(E2:E19)&gt;18.52),18.52,IF(AND(A19=5.1,SUM(E2:E19)&gt;61.75),61.75,SUM(E2:E19))))</f>
        <v>0</v>
      </c>
      <c r="G19" s="1">
        <f t="shared" si="2"/>
        <v>0</v>
      </c>
    </row>
    <row r="20" spans="1:7">
      <c r="A20" s="2">
        <v>1</v>
      </c>
      <c r="B20" s="2" t="s">
        <v>3</v>
      </c>
      <c r="C20" s="2"/>
      <c r="D20" s="1">
        <f t="shared" si="1"/>
        <v>0</v>
      </c>
      <c r="E20" s="1">
        <f t="shared" si="0"/>
        <v>0</v>
      </c>
      <c r="F20" s="1">
        <f>IF(AND(A20=2.1,SUM(E2:E20)&gt;8.23),8.23,IF(AND(A20=2.2,SUM(E2:E20)&gt;18.52),18.52,IF(AND(A20=5.1,SUM(E2:E20)&gt;61.75),61.75,SUM(E2:E20))))</f>
        <v>0</v>
      </c>
      <c r="G20" s="1">
        <f t="shared" si="2"/>
        <v>0</v>
      </c>
    </row>
    <row r="21" spans="1:7">
      <c r="A21" s="2">
        <v>1</v>
      </c>
      <c r="B21" s="2" t="s">
        <v>3</v>
      </c>
      <c r="C21" s="2"/>
      <c r="D21" s="1">
        <f t="shared" si="1"/>
        <v>0</v>
      </c>
      <c r="E21" s="1">
        <f t="shared" si="0"/>
        <v>0</v>
      </c>
      <c r="F21" s="1">
        <f>IF(AND(A21=2.1,SUM(E2:E21)&gt;8.23),8.23,IF(AND(A21=2.2,SUM(E2:E21)&gt;18.52),18.52,IF(AND(A21=5.1,SUM(E2:E21)&gt;61.75),61.75,SUM(E2:E21))))</f>
        <v>0</v>
      </c>
      <c r="G21" s="1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2020-11-06T10:18:56Z</dcterms:created>
  <dcterms:modified xsi:type="dcterms:W3CDTF">2020-11-12T09:03:03Z</dcterms:modified>
</cp:coreProperties>
</file>