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filterPrivacy="1"/>
  <xr:revisionPtr revIDLastSave="0" documentId="13_ncr:1_{8BC53E58-87A2-C843-BF32-4BCE0BF9D212}" xr6:coauthVersionLast="47" xr6:coauthVersionMax="47" xr10:uidLastSave="{00000000-0000-0000-0000-000000000000}"/>
  <bookViews>
    <workbookView xWindow="0" yWindow="740" windowWidth="30240" windowHeight="18900" tabRatio="478" xr2:uid="{00000000-000D-0000-FFFF-FFFF00000000}"/>
  </bookViews>
  <sheets>
    <sheet name="Arbeitszeittabelle für 2 Wochen" sheetId="1" r:id="rId1"/>
  </sheets>
  <definedNames>
    <definedName name="_xlnm.Print_Titles" localSheetId="0">'Arbeitszeittabelle für 2 Wochen'!$9:$9</definedName>
    <definedName name="Titel1">'Arbeitszeittabelle für 2 Wochen'!$B$9</definedName>
    <definedName name="ZeilenTitelBereich1...C5">'Arbeitszeittabelle für 2 Wochen'!$B$3</definedName>
    <definedName name="ZeilenTitelBereich2...G4">'Arbeitszeittabelle für 2 Wochen'!$F$3</definedName>
    <definedName name="ZeilenTitelBereich3...C7">'Arbeitszeittabelle für 2 Wochen'!$B$6</definedName>
    <definedName name="ZeilenTitelBereich4...G7">'Arbeitszeittabelle für 2 Wochen'!$F$6</definedName>
    <definedName name="ZeilenTitelBereich5...H24">'Arbeitszeittabelle für 2 Wochen'!$C$24</definedName>
    <definedName name="ZeilenTitelBereich6...G25">'Arbeitszeittabelle für 2 Wochen'!$C$25</definedName>
    <definedName name="ZeilenTitelBereich7...H26">'Arbeitszeittabelle für 2 Wochen'!$C$26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 l="1"/>
  <c r="C12" i="1" s="1"/>
  <c r="H10" i="1"/>
  <c r="H11" i="1"/>
  <c r="H12" i="1"/>
  <c r="H13" i="1"/>
  <c r="H14" i="1"/>
  <c r="H15" i="1"/>
  <c r="H16" i="1"/>
  <c r="H17" i="1"/>
  <c r="E24" i="1"/>
  <c r="E26" i="1" s="1"/>
  <c r="F24" i="1"/>
  <c r="F26" i="1" s="1"/>
  <c r="H18" i="1"/>
  <c r="H19" i="1"/>
  <c r="H20" i="1"/>
  <c r="H21" i="1"/>
  <c r="H22" i="1"/>
  <c r="H23" i="1"/>
  <c r="G24" i="1"/>
  <c r="G26" i="1" s="1"/>
  <c r="D24" i="1"/>
  <c r="D26" i="1" s="1"/>
  <c r="H24" i="1" l="1"/>
  <c r="H26" i="1"/>
  <c r="G4" i="1"/>
  <c r="C10" i="1"/>
  <c r="C11" i="1"/>
  <c r="B11" i="1" s="1"/>
  <c r="B12" i="1"/>
  <c r="C23" i="1"/>
  <c r="B23" i="1" s="1"/>
  <c r="C22" i="1"/>
  <c r="B22" i="1" s="1"/>
  <c r="C21" i="1"/>
  <c r="B21" i="1" s="1"/>
  <c r="C20" i="1"/>
  <c r="B20" i="1" s="1"/>
  <c r="C19" i="1"/>
  <c r="B19" i="1" s="1"/>
  <c r="C18" i="1"/>
  <c r="B18" i="1" s="1"/>
  <c r="C17" i="1"/>
  <c r="B17" i="1" s="1"/>
  <c r="C16" i="1"/>
  <c r="B16" i="1" s="1"/>
  <c r="C15" i="1"/>
  <c r="B15" i="1" s="1"/>
  <c r="C14" i="1"/>
  <c r="B14" i="1" s="1"/>
  <c r="C13" i="1"/>
  <c r="B13" i="1" s="1"/>
  <c r="B10" i="1"/>
</calcChain>
</file>

<file path=xl/sharedStrings.xml><?xml version="1.0" encoding="utf-8"?>
<sst xmlns="http://schemas.openxmlformats.org/spreadsheetml/2006/main" count="27" uniqueCount="27">
  <si>
    <t>Arbeitszeittabelle für 2 Wochen</t>
  </si>
  <si>
    <t>Firmenname</t>
  </si>
  <si>
    <t>Straße</t>
  </si>
  <si>
    <t>Adresse 2</t>
  </si>
  <si>
    <t>PLZ Ort</t>
  </si>
  <si>
    <t>Mitarbeiter:</t>
  </si>
  <si>
    <t>Vorgesetzter:</t>
  </si>
  <si>
    <t>Tag</t>
  </si>
  <si>
    <t>Datum</t>
  </si>
  <si>
    <t>Stunden gesamt</t>
  </si>
  <si>
    <t>Stundensatz</t>
  </si>
  <si>
    <t>Bezahlung gesamt</t>
  </si>
  <si>
    <t>Reguläre Arbeitsstunden</t>
  </si>
  <si>
    <t>Überstunden</t>
  </si>
  <si>
    <t>Abrechnungszeitraum Anfangsdatum:</t>
  </si>
  <si>
    <t>Abrechnungszeitraum Enddatum:</t>
  </si>
  <si>
    <t>Telefon des Mitarbeiters:</t>
  </si>
  <si>
    <t>E-Mail des Mitarbeiters:</t>
  </si>
  <si>
    <t>Krank</t>
  </si>
  <si>
    <t>Gesamt</t>
  </si>
  <si>
    <t>To do</t>
  </si>
  <si>
    <t>Feiertag</t>
  </si>
  <si>
    <t>CAD, programmieren</t>
  </si>
  <si>
    <t>ET Kurs</t>
  </si>
  <si>
    <t>Arduino Kurs</t>
  </si>
  <si>
    <t>Programmierung</t>
  </si>
  <si>
    <t>Temperaturmessung,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</si>
</sst>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0000\-00\ 00\ 00"/>
    <numFmt numFmtId="166" formatCode="#,##0.00\ &quot;€&quot;"/>
    <numFmt numFmtId="167" formatCode="#,##0\ &quot;€&quot;"/>
  </numFmts>
  <fonts count="8" x14ac:knownFonts="1">
    <font>
      <sz val="11"/>
      <name val="Century Gothic"/>
      <family val="2"/>
      <scheme val="minor"/>
    </font>
    <font>
      <sz val="11"/>
      <color theme="1"/>
      <name val="Century Gothic"/>
      <family val="2"/>
      <scheme val="minor"/>
    </font>
    <font>
      <b/>
      <sz val="22"/>
      <color theme="1" tint="0.499984740745262"/>
      <name val="Century Gothic"/>
      <family val="2"/>
      <scheme val="major"/>
    </font>
    <font>
      <sz val="11"/>
      <name val="Century Gothic"/>
      <family val="2"/>
      <scheme val="minor"/>
    </font>
    <font>
      <b/>
      <sz val="22"/>
      <color theme="1" tint="0.24994659260841701"/>
      <name val="Century Gothic"/>
      <family val="2"/>
      <scheme val="minor"/>
    </font>
    <font>
      <b/>
      <sz val="11"/>
      <name val="Century Gothic"/>
      <family val="2"/>
      <scheme val="minor"/>
    </font>
    <font>
      <b/>
      <sz val="13"/>
      <name val="Century Gothic"/>
      <family val="2"/>
      <scheme val="minor"/>
    </font>
    <font>
      <sz val="11"/>
      <name val="Century Gothic"/>
      <family val="2"/>
      <scheme val="major"/>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5"/>
      </patternFill>
    </fill>
    <fill>
      <patternFill patternType="solid">
        <fgColor theme="0" tint="-0.24994659260841701"/>
        <bgColor indexed="64"/>
      </patternFill>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21">
    <xf numFmtId="0" fontId="0" fillId="0" borderId="0">
      <alignment horizontal="left" vertical="center" indent="1"/>
    </xf>
    <xf numFmtId="166" fontId="3" fillId="0" borderId="0" applyFill="0" applyBorder="0" applyProtection="0">
      <alignment horizontal="right" vertical="center" indent="1"/>
    </xf>
    <xf numFmtId="2" fontId="3" fillId="0" borderId="0" applyFont="0" applyFill="0" applyBorder="0" applyProtection="0">
      <alignment horizontal="right" vertical="center" indent="1"/>
    </xf>
    <xf numFmtId="164" fontId="3" fillId="0" borderId="0" applyFont="0" applyFill="0" applyBorder="0" applyAlignment="0" applyProtection="0"/>
    <xf numFmtId="167" fontId="3" fillId="2" borderId="1" applyProtection="0">
      <alignment horizontal="right" vertical="center" indent="1"/>
    </xf>
    <xf numFmtId="9" fontId="3" fillId="0" borderId="0" applyFont="0" applyFill="0" applyBorder="0" applyAlignment="0" applyProtection="0"/>
    <xf numFmtId="0" fontId="2" fillId="0" borderId="0" applyNumberFormat="0" applyFill="0" applyBorder="0" applyProtection="0">
      <alignment horizontal="right"/>
    </xf>
    <xf numFmtId="0" fontId="4" fillId="0" borderId="0" applyNumberFormat="0" applyFill="0" applyBorder="0" applyProtection="0">
      <alignment horizontal="left" vertical="center"/>
    </xf>
    <xf numFmtId="0" fontId="6" fillId="0" borderId="0" applyNumberFormat="0" applyFill="0" applyAlignment="0" applyProtection="0"/>
    <xf numFmtId="0" fontId="3" fillId="0" borderId="0" applyNumberFormat="0" applyFill="0" applyBorder="0" applyProtection="0">
      <alignment horizontal="left"/>
    </xf>
    <xf numFmtId="0" fontId="3" fillId="0" borderId="0" applyNumberFormat="0" applyFill="0" applyBorder="0" applyProtection="0">
      <alignment horizontal="right" indent="1"/>
    </xf>
    <xf numFmtId="2" fontId="5" fillId="2" borderId="1" applyProtection="0">
      <alignment horizontal="right" vertical="center" indent="1"/>
    </xf>
    <xf numFmtId="0" fontId="1" fillId="3" borderId="1" applyNumberFormat="0" applyAlignment="0" applyProtection="0"/>
    <xf numFmtId="14" fontId="3" fillId="2" borderId="0" applyFont="0" applyFill="0" applyBorder="0" applyAlignment="0">
      <alignment horizontal="left" vertical="center" indent="1"/>
    </xf>
    <xf numFmtId="165" fontId="3" fillId="0" borderId="0" applyFont="0" applyFill="0" applyBorder="0" applyAlignment="0"/>
    <xf numFmtId="2" fontId="3" fillId="0" borderId="0" applyFont="0" applyFill="0" applyBorder="0">
      <alignment horizontal="right" vertical="center" indent="1"/>
    </xf>
    <xf numFmtId="0" fontId="7" fillId="0" borderId="0" applyNumberFormat="0" applyFill="0" applyBorder="0" applyProtection="0">
      <alignment horizontal="left" wrapText="1"/>
    </xf>
    <xf numFmtId="0" fontId="3" fillId="0" borderId="0" applyNumberFormat="0" applyFill="0" applyBorder="0" applyProtection="0">
      <alignment horizontal="left" wrapText="1"/>
    </xf>
    <xf numFmtId="0" fontId="3" fillId="0" borderId="2" applyNumberFormat="0" applyFont="0" applyFill="0" applyProtection="0">
      <alignment horizontal="left" wrapText="1"/>
    </xf>
    <xf numFmtId="14" fontId="3" fillId="2" borderId="0" applyFont="0" applyBorder="0" applyAlignment="0">
      <alignment horizontal="left" wrapText="1"/>
    </xf>
    <xf numFmtId="0" fontId="3" fillId="0" borderId="0" applyNumberFormat="0" applyFont="0" applyFill="0" applyBorder="0">
      <alignment horizontal="center" vertical="center"/>
    </xf>
  </cellStyleXfs>
  <cellXfs count="30">
    <xf numFmtId="0" fontId="0" fillId="0" borderId="0" xfId="0">
      <alignment horizontal="left" vertical="center" indent="1"/>
    </xf>
    <xf numFmtId="0" fontId="4" fillId="0" borderId="0" xfId="7" applyAlignment="1">
      <alignment vertical="center"/>
    </xf>
    <xf numFmtId="0" fontId="5" fillId="4" borderId="1" xfId="0" applyFont="1" applyFill="1" applyBorder="1">
      <alignment horizontal="left" vertical="center" indent="1"/>
    </xf>
    <xf numFmtId="166" fontId="3" fillId="0" borderId="0" xfId="1">
      <alignment horizontal="right" vertical="center" indent="1"/>
    </xf>
    <xf numFmtId="166" fontId="3" fillId="3" borderId="1" xfId="1" applyFill="1" applyBorder="1">
      <alignment horizontal="right" vertical="center" indent="1"/>
    </xf>
    <xf numFmtId="166" fontId="3" fillId="4" borderId="1" xfId="1" applyFill="1" applyBorder="1">
      <alignment horizontal="right" vertical="center" indent="1"/>
    </xf>
    <xf numFmtId="2" fontId="5" fillId="2" borderId="1" xfId="11">
      <alignment horizontal="right" vertical="center" indent="1"/>
    </xf>
    <xf numFmtId="167" fontId="3" fillId="2" borderId="1" xfId="4">
      <alignment horizontal="right" vertical="center" indent="1"/>
    </xf>
    <xf numFmtId="0" fontId="3" fillId="0" borderId="0" xfId="9">
      <alignment horizontal="left"/>
    </xf>
    <xf numFmtId="0" fontId="3" fillId="0" borderId="0" xfId="10">
      <alignment horizontal="right" indent="1"/>
    </xf>
    <xf numFmtId="14" fontId="3" fillId="0" borderId="2" xfId="13" applyFill="1" applyBorder="1" applyAlignment="1">
      <alignment horizontal="left" wrapText="1"/>
    </xf>
    <xf numFmtId="0" fontId="0" fillId="0" borderId="0" xfId="0">
      <alignment horizontal="left" vertical="center" indent="1"/>
    </xf>
    <xf numFmtId="0" fontId="0" fillId="0" borderId="2" xfId="18" applyFont="1">
      <alignment horizontal="left" wrapText="1"/>
    </xf>
    <xf numFmtId="0" fontId="2" fillId="0" borderId="0" xfId="6">
      <alignment horizontal="right"/>
    </xf>
    <xf numFmtId="0" fontId="3" fillId="0" borderId="2" xfId="18" applyAlignment="1">
      <alignment horizontal="left"/>
    </xf>
    <xf numFmtId="165" fontId="0" fillId="0" borderId="2" xfId="14" applyFont="1" applyBorder="1" applyAlignment="1">
      <alignment horizontal="left" wrapText="1"/>
    </xf>
    <xf numFmtId="14" fontId="0" fillId="0" borderId="2" xfId="13" applyFont="1" applyFill="1" applyBorder="1" applyAlignment="1">
      <alignment horizontal="left" wrapText="1"/>
    </xf>
    <xf numFmtId="14" fontId="0" fillId="2" borderId="2" xfId="19" applyFont="1" applyBorder="1">
      <alignment horizontal="left" wrapText="1"/>
    </xf>
    <xf numFmtId="0" fontId="5" fillId="4" borderId="3" xfId="0" applyFont="1" applyFill="1" applyBorder="1">
      <alignment horizontal="left" vertical="center" indent="1"/>
    </xf>
    <xf numFmtId="0" fontId="5" fillId="4" borderId="3" xfId="20" applyFont="1" applyFill="1" applyBorder="1" applyAlignment="1">
      <alignment horizontal="center" vertical="center"/>
    </xf>
    <xf numFmtId="0" fontId="5" fillId="4" borderId="4" xfId="20" applyFont="1" applyFill="1" applyBorder="1" applyAlignment="1">
      <alignment horizontal="center" vertical="center"/>
    </xf>
    <xf numFmtId="14" fontId="0" fillId="2" borderId="3" xfId="19" applyNumberFormat="1" applyFont="1" applyFill="1" applyBorder="1" applyAlignment="1">
      <alignment horizontal="left" vertical="center" indent="1"/>
    </xf>
    <xf numFmtId="2" fontId="0" fillId="0" borderId="3" xfId="2" applyNumberFormat="1" applyFont="1" applyBorder="1" applyAlignment="1">
      <alignment horizontal="right" vertical="center" indent="1"/>
    </xf>
    <xf numFmtId="2" fontId="0" fillId="5" borderId="3" xfId="2" applyNumberFormat="1" applyFont="1" applyFill="1" applyBorder="1" applyAlignment="1">
      <alignment horizontal="right" vertical="center" indent="1"/>
    </xf>
    <xf numFmtId="2" fontId="0" fillId="0" borderId="4" xfId="2" applyNumberFormat="1" applyFont="1" applyBorder="1" applyAlignment="1">
      <alignment horizontal="right" vertical="center" indent="1"/>
    </xf>
    <xf numFmtId="0" fontId="5" fillId="4" borderId="5" xfId="0" applyFont="1" applyFill="1" applyBorder="1">
      <alignment horizontal="left" vertical="center" indent="1"/>
    </xf>
    <xf numFmtId="14" fontId="0" fillId="2" borderId="5" xfId="19" applyNumberFormat="1" applyFont="1" applyFill="1" applyBorder="1" applyAlignment="1">
      <alignment horizontal="left" vertical="center" indent="1"/>
    </xf>
    <xf numFmtId="2" fontId="0" fillId="0" borderId="5" xfId="2" applyNumberFormat="1" applyFont="1" applyBorder="1" applyAlignment="1">
      <alignment horizontal="right" vertical="center" indent="1"/>
    </xf>
    <xf numFmtId="2" fontId="0" fillId="5" borderId="5" xfId="2" applyNumberFormat="1" applyFont="1" applyFill="1" applyBorder="1" applyAlignment="1">
      <alignment horizontal="right" vertical="center" indent="1"/>
    </xf>
    <xf numFmtId="2" fontId="0" fillId="0" borderId="1" xfId="2" applyNumberFormat="1" applyFont="1" applyBorder="1" applyAlignment="1">
      <alignment horizontal="right" vertical="center" indent="1"/>
    </xf>
  </cellXfs>
  <cellStyles count="21">
    <cellStyle name="20 % - Akzent1" xfId="12" builtinId="30" customBuiltin="1"/>
    <cellStyle name="Besuchter Hyperlink" xfId="17" builtinId="9" customBuiltin="1"/>
    <cellStyle name="Datum" xfId="13" xr:uid="{00000000-0005-0000-0000-000005000000}"/>
    <cellStyle name="Datum ausfüllen" xfId="19" xr:uid="{00000000-0005-0000-0000-000006000000}"/>
    <cellStyle name="Dezimal [0]" xfId="3" builtinId="6" customBuiltin="1"/>
    <cellStyle name="Eingabe" xfId="18" builtinId="20" customBuiltin="1"/>
    <cellStyle name="Ergebnis" xfId="11" builtinId="25" customBuiltin="1"/>
    <cellStyle name="Komma" xfId="2" builtinId="3" customBuiltin="1"/>
    <cellStyle name="Link" xfId="16" builtinId="8" customBuiltin="1"/>
    <cellStyle name="Prozent" xfId="5" builtinId="5" customBuiltin="1"/>
    <cellStyle name="Standard" xfId="0" builtinId="0" customBuiltin="1"/>
    <cellStyle name="Stunden" xfId="15" xr:uid="{00000000-0005-0000-0000-00000C000000}"/>
    <cellStyle name="Tabellenüberschrift, zentriert ausgerichtet" xfId="20" xr:uid="{00000000-0005-0000-0000-000012000000}"/>
    <cellStyle name="Telefon" xfId="14" xr:uid="{00000000-0005-0000-0000-000011000000}"/>
    <cellStyle name="Überschrift" xfId="6" builtinId="15" customBuiltin="1"/>
    <cellStyle name="Überschrift 1" xfId="7" builtinId="16" customBuiltin="1"/>
    <cellStyle name="Überschrift 2" xfId="8" builtinId="17" customBuiltin="1"/>
    <cellStyle name="Überschrift 3" xfId="9" builtinId="18" customBuiltin="1"/>
    <cellStyle name="Überschrift 4" xfId="10" builtinId="19" customBuiltin="1"/>
    <cellStyle name="Währung" xfId="1" builtinId="4" customBuiltin="1"/>
    <cellStyle name="Währung [0]" xfId="4" builtinId="7" customBuiltin="1"/>
  </cellStyles>
  <dxfs count="4">
    <dxf>
      <fill>
        <patternFill>
          <bgColor theme="4" tint="0.79998168889431442"/>
        </patternFill>
      </fill>
    </dxf>
    <dxf>
      <font>
        <b/>
        <i val="0"/>
      </font>
      <fill>
        <patternFill>
          <bgColor theme="0" tint="-0.24994659260841701"/>
        </patternFill>
      </fill>
    </dxf>
    <dxf>
      <font>
        <b/>
        <i val="0"/>
      </font>
      <fill>
        <patternFill>
          <bgColor theme="0"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PivotStyle="PivotStyleLight16">
    <tableStyle name="Arbeitszeittabelle für zwei Wochen mit Abwesenheit aufgrund von Krankheit und Urlaub" pivot="0" count="4" xr9:uid="{00000000-0011-0000-FFFF-FFFF00000000}">
      <tableStyleElement type="wholeTable" dxfId="3"/>
      <tableStyleElement type="headerRow" dxfId="2"/>
      <tableStyleElement type="firstColumn"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H31"/>
  <sheetViews>
    <sheetView showGridLines="0" showZeros="0" tabSelected="1" topLeftCell="B5" zoomScale="92" zoomScaleNormal="100" workbookViewId="0">
      <selection activeCell="R16" sqref="R16"/>
    </sheetView>
  </sheetViews>
  <sheetFormatPr baseColWidth="10" defaultColWidth="9" defaultRowHeight="30" customHeight="1" x14ac:dyDescent="0.15"/>
  <cols>
    <col min="1" max="1" width="2.6640625" customWidth="1"/>
    <col min="2" max="2" width="18.33203125" customWidth="1"/>
    <col min="3" max="3" width="19.33203125" bestFit="1" customWidth="1"/>
    <col min="4" max="4" width="25.1640625" customWidth="1"/>
    <col min="5" max="5" width="23.33203125" customWidth="1"/>
    <col min="6" max="6" width="18.1640625" customWidth="1"/>
    <col min="7" max="7" width="16.6640625" customWidth="1"/>
    <col min="8" max="8" width="18.6640625" customWidth="1"/>
    <col min="9" max="9" width="2.6640625" customWidth="1"/>
  </cols>
  <sheetData>
    <row r="1" spans="2:8" ht="55.5" customHeight="1" x14ac:dyDescent="0.3">
      <c r="B1" s="13" t="s">
        <v>0</v>
      </c>
      <c r="C1" s="13"/>
      <c r="D1" s="13"/>
      <c r="E1" s="13"/>
      <c r="F1" s="13"/>
      <c r="G1" s="13"/>
      <c r="H1" s="13"/>
    </row>
    <row r="2" spans="2:8" ht="42.75" customHeight="1" x14ac:dyDescent="0.15">
      <c r="B2" s="1" t="s">
        <v>1</v>
      </c>
      <c r="C2" s="1"/>
      <c r="D2" s="1"/>
    </row>
    <row r="3" spans="2:8" ht="30" customHeight="1" x14ac:dyDescent="0.15">
      <c r="B3" s="8" t="s">
        <v>2</v>
      </c>
      <c r="C3" s="12"/>
      <c r="D3" s="12"/>
      <c r="F3" s="9" t="s">
        <v>14</v>
      </c>
      <c r="G3" s="16">
        <f>DATE(2025,6,1)</f>
        <v>45809</v>
      </c>
      <c r="H3" s="16"/>
    </row>
    <row r="4" spans="2:8" ht="30" customHeight="1" x14ac:dyDescent="0.15">
      <c r="B4" s="8" t="s">
        <v>3</v>
      </c>
      <c r="C4" s="12"/>
      <c r="D4" s="12"/>
      <c r="F4" s="9" t="s">
        <v>15</v>
      </c>
      <c r="G4" s="17">
        <f>IFERROR(IF($G$3="","",$G$3+13), "")</f>
        <v>45822</v>
      </c>
      <c r="H4" s="17"/>
    </row>
    <row r="5" spans="2:8" ht="30" customHeight="1" x14ac:dyDescent="0.15">
      <c r="B5" s="8" t="s">
        <v>4</v>
      </c>
      <c r="C5" s="12"/>
      <c r="D5" s="12"/>
    </row>
    <row r="6" spans="2:8" ht="45" customHeight="1" x14ac:dyDescent="0.15">
      <c r="B6" s="8" t="s">
        <v>5</v>
      </c>
      <c r="C6" s="12"/>
      <c r="D6" s="12"/>
      <c r="F6" s="9" t="s">
        <v>16</v>
      </c>
      <c r="G6" s="15"/>
      <c r="H6" s="15"/>
    </row>
    <row r="7" spans="2:8" ht="30" customHeight="1" x14ac:dyDescent="0.15">
      <c r="B7" s="8" t="s">
        <v>6</v>
      </c>
      <c r="C7" s="12"/>
      <c r="D7" s="12"/>
      <c r="F7" s="9" t="s">
        <v>17</v>
      </c>
      <c r="G7" s="12"/>
      <c r="H7" s="12"/>
    </row>
    <row r="8" spans="2:8" ht="15" customHeight="1" x14ac:dyDescent="0.15"/>
    <row r="9" spans="2:8" ht="30" customHeight="1" x14ac:dyDescent="0.15">
      <c r="B9" s="18" t="s">
        <v>7</v>
      </c>
      <c r="C9" s="18" t="s">
        <v>8</v>
      </c>
      <c r="D9" s="19" t="s">
        <v>12</v>
      </c>
      <c r="E9" s="19" t="s">
        <v>13</v>
      </c>
      <c r="F9" s="19" t="s">
        <v>18</v>
      </c>
      <c r="G9" s="19" t="s">
        <v>20</v>
      </c>
      <c r="H9" s="20" t="s">
        <v>19</v>
      </c>
    </row>
    <row r="10" spans="2:8" ht="30" customHeight="1" x14ac:dyDescent="0.15">
      <c r="B10" s="18" t="str">
        <f>IFERROR(TEXT('Arbeitszeittabelle für 2 Wochen'!$C10,"aaaa"), "")</f>
        <v>Sonntag</v>
      </c>
      <c r="C10" s="21">
        <f>G3</f>
        <v>45809</v>
      </c>
      <c r="D10" s="22"/>
      <c r="E10" s="23"/>
      <c r="F10" s="22"/>
      <c r="G10" s="23"/>
      <c r="H10" s="24">
        <f>IFERROR(SUM(D10:G10), "")</f>
        <v>0</v>
      </c>
    </row>
    <row r="11" spans="2:8" ht="30" customHeight="1" x14ac:dyDescent="0.15">
      <c r="B11" s="18" t="str">
        <f>IFERROR(TEXT('Arbeitszeittabelle für 2 Wochen'!$C11,"aaaa"), "")</f>
        <v>Montag</v>
      </c>
      <c r="C11" s="21">
        <f>IF($G$3="","",$G$3+1)</f>
        <v>45810</v>
      </c>
      <c r="D11" s="22">
        <v>8</v>
      </c>
      <c r="E11" s="23"/>
      <c r="F11" s="22"/>
      <c r="G11" s="23" t="s">
        <v>23</v>
      </c>
      <c r="H11" s="24">
        <f>IFERROR(SUM(D11:G11), "")</f>
        <v>8</v>
      </c>
    </row>
    <row r="12" spans="2:8" ht="30" customHeight="1" x14ac:dyDescent="0.15">
      <c r="B12" s="18" t="str">
        <f>IFERROR(TEXT('Arbeitszeittabelle für 2 Wochen'!$C12,"aaaa"), "")</f>
        <v>Dienstag</v>
      </c>
      <c r="C12" s="21">
        <f>IF($G$3="","",$G$3+2)</f>
        <v>45811</v>
      </c>
      <c r="D12" s="22">
        <v>8</v>
      </c>
      <c r="E12" s="23"/>
      <c r="F12" s="22"/>
      <c r="G12" s="23" t="s">
        <v>24</v>
      </c>
      <c r="H12" s="24">
        <f>IFERROR(SUM(D12:G12), "")</f>
        <v>8</v>
      </c>
    </row>
    <row r="13" spans="2:8" ht="30" customHeight="1" x14ac:dyDescent="0.15">
      <c r="B13" s="18" t="str">
        <f>IFERROR(TEXT('Arbeitszeittabelle für 2 Wochen'!$C13,"aaaa"), "")</f>
        <v>Mittwoch</v>
      </c>
      <c r="C13" s="21">
        <f>IF($G$3="","",$G$3+3)</f>
        <v>45812</v>
      </c>
      <c r="D13" s="22">
        <v>4</v>
      </c>
      <c r="E13" s="23"/>
      <c r="F13" s="22"/>
      <c r="G13" s="23" t="s">
        <v>25</v>
      </c>
      <c r="H13" s="24">
        <f>IFERROR(SUM(D13:G13), "")</f>
        <v>4</v>
      </c>
    </row>
    <row r="14" spans="2:8" ht="30" customHeight="1" x14ac:dyDescent="0.15">
      <c r="B14" s="18" t="str">
        <f>IFERROR(TEXT('Arbeitszeittabelle für 2 Wochen'!$C14,"aaaa"), "")</f>
        <v>Donnerstag</v>
      </c>
      <c r="C14" s="21">
        <f>IF($G$3="","",$G$3+4)</f>
        <v>45813</v>
      </c>
      <c r="D14" s="22"/>
      <c r="E14" s="23"/>
      <c r="F14" s="22"/>
      <c r="G14" s="23"/>
      <c r="H14" s="24">
        <f>IFERROR(SUM(D14:G14), "")</f>
        <v>0</v>
      </c>
    </row>
    <row r="15" spans="2:8" ht="30" customHeight="1" x14ac:dyDescent="0.15">
      <c r="B15" s="18" t="str">
        <f>IFERROR(TEXT('Arbeitszeittabelle für 2 Wochen'!$C15,"aaaa"), "")</f>
        <v>Freitag</v>
      </c>
      <c r="C15" s="21">
        <f>IF($G$3="","",$G$3+5)</f>
        <v>45814</v>
      </c>
      <c r="D15" s="22"/>
      <c r="E15" s="23"/>
      <c r="F15" s="22"/>
      <c r="G15" s="23"/>
      <c r="H15" s="24">
        <f t="shared" ref="H15:H23" si="0">IFERROR(SUM(D15:G15), "")</f>
        <v>0</v>
      </c>
    </row>
    <row r="16" spans="2:8" ht="30" customHeight="1" x14ac:dyDescent="0.15">
      <c r="B16" s="18" t="str">
        <f>IFERROR(TEXT('Arbeitszeittabelle für 2 Wochen'!$C16,"aaaa"), "")</f>
        <v>Samstag</v>
      </c>
      <c r="C16" s="21">
        <f>IF($G$3="","",$G$3+6)</f>
        <v>45815</v>
      </c>
      <c r="D16" s="22"/>
      <c r="E16" s="23"/>
      <c r="F16" s="22"/>
      <c r="G16" s="23"/>
      <c r="H16" s="24">
        <f t="shared" si="0"/>
        <v>0</v>
      </c>
    </row>
    <row r="17" spans="2:8" ht="30" customHeight="1" x14ac:dyDescent="0.15">
      <c r="B17" s="18" t="str">
        <f>IFERROR(TEXT('Arbeitszeittabelle für 2 Wochen'!$C17,"aaaa"), "")</f>
        <v>Sonntag</v>
      </c>
      <c r="C17" s="21">
        <f>IF($G$3="","",$G$3+7)</f>
        <v>45816</v>
      </c>
      <c r="D17" s="22"/>
      <c r="E17" s="23"/>
      <c r="F17" s="22"/>
      <c r="G17" s="23"/>
      <c r="H17" s="24">
        <f t="shared" si="0"/>
        <v>0</v>
      </c>
    </row>
    <row r="18" spans="2:8" ht="30" customHeight="1" x14ac:dyDescent="0.15">
      <c r="B18" s="18" t="str">
        <f>IFERROR(TEXT('Arbeitszeittabelle für 2 Wochen'!$C18,"aaaa"), "")</f>
        <v>Montag</v>
      </c>
      <c r="C18" s="21">
        <f>IF($G$3="","",$G$3+8)</f>
        <v>45817</v>
      </c>
      <c r="D18" s="22" t="s">
        <v>21</v>
      </c>
      <c r="E18" s="23"/>
      <c r="F18" s="22"/>
      <c r="G18" s="23"/>
      <c r="H18" s="24">
        <f t="shared" si="0"/>
        <v>0</v>
      </c>
    </row>
    <row r="19" spans="2:8" ht="30" customHeight="1" x14ac:dyDescent="0.15">
      <c r="B19" s="18" t="str">
        <f>IFERROR(TEXT('Arbeitszeittabelle für 2 Wochen'!$C19,"aaaa"), "")</f>
        <v>Dienstag</v>
      </c>
      <c r="C19" s="21">
        <f>IF($G$3="","",$G$3+9)</f>
        <v>45818</v>
      </c>
      <c r="D19" s="22">
        <v>8</v>
      </c>
      <c r="E19" s="23"/>
      <c r="F19" s="22"/>
      <c r="G19" s="23" t="s">
        <v>26</v>
      </c>
      <c r="H19" s="24">
        <f t="shared" si="0"/>
        <v>8</v>
      </c>
    </row>
    <row r="20" spans="2:8" ht="30" customHeight="1" x14ac:dyDescent="0.15">
      <c r="B20" s="18" t="str">
        <f>IFERROR(TEXT('Arbeitszeittabelle für 2 Wochen'!$C20,"aaaa"), "")</f>
        <v>Mittwoch</v>
      </c>
      <c r="C20" s="21">
        <f>IF($G$3="","",$G$3+10)</f>
        <v>45819</v>
      </c>
      <c r="D20" s="22">
        <v>8</v>
      </c>
      <c r="E20" s="23"/>
      <c r="F20" s="22"/>
      <c r="G20" s="23" t="s">
        <v>22</v>
      </c>
      <c r="H20" s="24">
        <f t="shared" si="0"/>
        <v>8</v>
      </c>
    </row>
    <row r="21" spans="2:8" ht="30" customHeight="1" x14ac:dyDescent="0.15">
      <c r="B21" s="18" t="str">
        <f>IFERROR(TEXT('Arbeitszeittabelle für 2 Wochen'!$C21,"aaaa"), "")</f>
        <v>Donnerstag</v>
      </c>
      <c r="C21" s="21">
        <f>IF($G$3="","",$G$3+11)</f>
        <v>45820</v>
      </c>
      <c r="D21" s="22"/>
      <c r="E21" s="23"/>
      <c r="F21" s="22"/>
      <c r="G21" s="23"/>
      <c r="H21" s="24">
        <f t="shared" si="0"/>
        <v>0</v>
      </c>
    </row>
    <row r="22" spans="2:8" ht="30" customHeight="1" x14ac:dyDescent="0.15">
      <c r="B22" s="18" t="str">
        <f>IFERROR(TEXT('Arbeitszeittabelle für 2 Wochen'!$C22,"aaaa"), "")</f>
        <v>Freitag</v>
      </c>
      <c r="C22" s="21">
        <f>IF($G$3="","",$G$3+12)</f>
        <v>45821</v>
      </c>
      <c r="D22" s="22"/>
      <c r="E22" s="23"/>
      <c r="F22" s="22"/>
      <c r="G22" s="23"/>
      <c r="H22" s="24">
        <f t="shared" si="0"/>
        <v>0</v>
      </c>
    </row>
    <row r="23" spans="2:8" ht="30" customHeight="1" x14ac:dyDescent="0.15">
      <c r="B23" s="25" t="str">
        <f>IFERROR(TEXT('Arbeitszeittabelle für 2 Wochen'!$C23,"aaaa"), "")</f>
        <v>Samstag</v>
      </c>
      <c r="C23" s="26">
        <f>IF($G$3="","",$G$3+13)</f>
        <v>45822</v>
      </c>
      <c r="D23" s="27"/>
      <c r="E23" s="28"/>
      <c r="F23" s="27"/>
      <c r="G23" s="28"/>
      <c r="H23" s="29">
        <f t="shared" si="0"/>
        <v>0</v>
      </c>
    </row>
    <row r="24" spans="2:8" ht="30" customHeight="1" x14ac:dyDescent="0.15">
      <c r="C24" s="2" t="s">
        <v>9</v>
      </c>
      <c r="D24" s="6">
        <f>IFERROR(SUM(D10:D23), "")</f>
        <v>36</v>
      </c>
      <c r="E24" s="6">
        <f>IFERROR(SUM(E10:E23), "")</f>
        <v>0</v>
      </c>
      <c r="F24" s="6">
        <f>IFERROR(SUM(F10:F23), "")</f>
        <v>0</v>
      </c>
      <c r="G24" s="6">
        <f>IFERROR(SUM(G10:G23), "")</f>
        <v>0</v>
      </c>
      <c r="H24" s="6">
        <f>IFERROR(SUM(H10:H23), "")</f>
        <v>36</v>
      </c>
    </row>
    <row r="25" spans="2:8" ht="30" customHeight="1" x14ac:dyDescent="0.15">
      <c r="C25" s="2" t="s">
        <v>10</v>
      </c>
      <c r="D25" s="3"/>
      <c r="E25" s="4"/>
      <c r="F25" s="3"/>
      <c r="G25" s="4"/>
      <c r="H25" s="5"/>
    </row>
    <row r="26" spans="2:8" ht="30" customHeight="1" x14ac:dyDescent="0.15">
      <c r="C26" s="2" t="s">
        <v>11</v>
      </c>
      <c r="D26" s="7">
        <f>IFERROR(D24*D25, "")</f>
        <v>0</v>
      </c>
      <c r="E26" s="7">
        <f>IFERROR(E24*E25, "")</f>
        <v>0</v>
      </c>
      <c r="F26" s="7">
        <f>IFERROR(F24*F25, "")</f>
        <v>0</v>
      </c>
      <c r="G26" s="7">
        <f>IFERROR(G24*G25, "")</f>
        <v>0</v>
      </c>
      <c r="H26" s="7">
        <f>IFERROR(SUM(D26:G26), "")</f>
        <v>0</v>
      </c>
    </row>
    <row r="27" spans="2:8" ht="7.25" customHeight="1" x14ac:dyDescent="0.15"/>
    <row r="28" spans="2:8" ht="30" customHeight="1" x14ac:dyDescent="0.15">
      <c r="D28" s="14"/>
      <c r="E28" s="14"/>
      <c r="F28" s="14"/>
      <c r="G28" s="14"/>
      <c r="H28" s="10"/>
    </row>
    <row r="29" spans="2:8" ht="30" customHeight="1" x14ac:dyDescent="0.15">
      <c r="D29" s="11"/>
      <c r="E29" s="11"/>
      <c r="F29" s="11"/>
      <c r="G29" s="11"/>
    </row>
    <row r="30" spans="2:8" ht="30" customHeight="1" x14ac:dyDescent="0.15">
      <c r="D30" s="14"/>
      <c r="E30" s="14"/>
      <c r="F30" s="14"/>
      <c r="G30" s="14"/>
      <c r="H30" s="10"/>
    </row>
    <row r="31" spans="2:8" ht="30" customHeight="1" x14ac:dyDescent="0.15">
      <c r="D31" s="11"/>
      <c r="E31" s="11"/>
      <c r="F31" s="11"/>
      <c r="G31" s="11"/>
    </row>
  </sheetData>
  <mergeCells count="14">
    <mergeCell ref="D31:G31"/>
    <mergeCell ref="C5:D5"/>
    <mergeCell ref="B1:H1"/>
    <mergeCell ref="D28:G28"/>
    <mergeCell ref="D30:G30"/>
    <mergeCell ref="G6:H6"/>
    <mergeCell ref="G7:H7"/>
    <mergeCell ref="G3:H3"/>
    <mergeCell ref="G4:H4"/>
    <mergeCell ref="C6:D6"/>
    <mergeCell ref="C7:D7"/>
    <mergeCell ref="C3:D3"/>
    <mergeCell ref="C4:D4"/>
    <mergeCell ref="D29:G29"/>
  </mergeCells>
  <phoneticPr fontId="0" type="noConversion"/>
  <dataValidations count="33">
    <dataValidation allowBlank="1" showInputMessage="1" showErrorMessage="1" prompt="Erstellen Sie auf diesem Arbeitsblatt eine Arbeitszeittabelle für zwei Wochen. Die Gesamtzahl der Stunden und das Gesamtgehalt werden automatisch berechnet." sqref="A1" xr:uid="{00000000-0002-0000-0000-000000000000}"/>
    <dataValidation allowBlank="1" showInputMessage="1" showErrorMessage="1" prompt="Der Titel dieses Arbeitsblatts befindet sich in dieser Zelle." sqref="B1:H1" xr:uid="{00000000-0002-0000-0000-000001000000}"/>
    <dataValidation allowBlank="1" showInputMessage="1" showErrorMessage="1" prompt="Geben Sie den Firmennamen in dieser Zelle ein. Geben Sie die Firmenadresse in den Zellen B3 bis C5, Anfang und Ende des Abrechnungszeitraums in den Zellen G3 und G4 und Mitarbeiterdetails in den Zellen B6 bis G7 ein." sqref="B2" xr:uid="{00000000-0002-0000-0000-000002000000}"/>
    <dataValidation allowBlank="1" showInputMessage="1" showErrorMessage="1" prompt="Geben Sie in dieser Zelle die Postanschrift ein." sqref="C3:D3" xr:uid="{00000000-0002-0000-0000-000003000000}"/>
    <dataValidation allowBlank="1" showInputMessage="1" showErrorMessage="1" prompt="Geben Sie die Fortsetzung der Postanschrift in dieser Zelle ein." sqref="C4:D4" xr:uid="{00000000-0002-0000-0000-000004000000}"/>
    <dataValidation allowBlank="1" showInputMessage="1" showErrorMessage="1" prompt="Geben Sie in dieser Zelle Stadt und Postleitzahl ein." sqref="C5:D5" xr:uid="{00000000-0002-0000-0000-000005000000}"/>
    <dataValidation allowBlank="1" showInputMessage="1" showErrorMessage="1" prompt="Geben Sie den Namen des Mitarbeiters in der Zelle rechts ein." sqref="B6" xr:uid="{00000000-0002-0000-0000-000006000000}"/>
    <dataValidation allowBlank="1" showInputMessage="1" showErrorMessage="1" prompt="Geben Sie den Namen des Vorgesetzten in der Zelle rechts ein." sqref="B7" xr:uid="{00000000-0002-0000-0000-000007000000}"/>
    <dataValidation allowBlank="1" showInputMessage="1" showErrorMessage="1" prompt="Geben Sie in dieser Zelle den Namen des Vorgesetzten ein." sqref="C7:D7" xr:uid="{00000000-0002-0000-0000-000008000000}"/>
    <dataValidation allowBlank="1" showInputMessage="1" showErrorMessage="1" prompt="Geben Sie in dieser Zelle den Namen des Mitarbeiters ein." sqref="C6:D6" xr:uid="{00000000-0002-0000-0000-000009000000}"/>
    <dataValidation allowBlank="1" showInputMessage="1" showErrorMessage="1" prompt="Geben Sie den Anfang des Abrechnungszeitraums in dieser Zelle ein." sqref="G3" xr:uid="{00000000-0002-0000-0000-00000A000000}"/>
    <dataValidation allowBlank="1" showInputMessage="1" showErrorMessage="1" prompt="Geben Sie das Ende des Abrechnungszeitraums in der Zelle rechts ein." sqref="F4" xr:uid="{00000000-0002-0000-0000-00000B000000}"/>
    <dataValidation allowBlank="1" showInputMessage="1" showErrorMessage="1" prompt="Geben Sie den Anfang des Abrechnungszeitraums in der Zelle rechts ein." sqref="F3" xr:uid="{00000000-0002-0000-0000-00000C000000}"/>
    <dataValidation allowBlank="1" showInputMessage="1" showErrorMessage="1" prompt="Geben Sie das Ende des Abrechnungszeitraums in dieser Zelle ein." sqref="G4" xr:uid="{00000000-0002-0000-0000-00000D000000}"/>
    <dataValidation allowBlank="1" showInputMessage="1" showErrorMessage="1" prompt="Geben Sie die E-Mail-Adresse des Mitarbeiters in dieser Zelle ein." sqref="G7:H7" xr:uid="{00000000-0002-0000-0000-00000E000000}"/>
    <dataValidation allowBlank="1" showInputMessage="1" showErrorMessage="1" prompt="Geben Sie die Telefonnummer des Mitarbeiters in der Zelle rechts ein." sqref="F6" xr:uid="{00000000-0002-0000-0000-00000F000000}"/>
    <dataValidation allowBlank="1" showInputMessage="1" showErrorMessage="1" prompt="Geben Sie die Telefonnummer des Mitarbeiters in dieser Zelle ein." sqref="G6:H6" xr:uid="{00000000-0002-0000-0000-000010000000}"/>
    <dataValidation allowBlank="1" showInputMessage="1" showErrorMessage="1" prompt="Geben Sie die E-Mail-Adresse des Mitarbeiters in der Zelle rechts ein." sqref="F7" xr:uid="{00000000-0002-0000-0000-000011000000}"/>
    <dataValidation allowBlank="1" showInputMessage="1" showErrorMessage="1" prompt="Geben Sie in dieser Spalte unter dieser Überschrift die normalen Arbeitsstunden ein." sqref="D9" xr:uid="{00000000-0002-0000-0000-000012000000}"/>
    <dataValidation allowBlank="1" showInputMessage="1" showErrorMessage="1" prompt="Das Datum wird in dieser Spalte unter dieser Überschrift auf der Grundlage von Anfang und Ende des Zahlungszeitraums in den Zellen G3 und G4 automatisch aktualisiert." sqref="C9" xr:uid="{00000000-0002-0000-0000-000013000000}"/>
    <dataValidation allowBlank="1" showInputMessage="1" showErrorMessage="1" prompt="Geben Sie in dieser Spalte unter dieser Überschrift die Überstunden ein." sqref="E9" xr:uid="{00000000-0002-0000-0000-000014000000}"/>
    <dataValidation allowBlank="1" showInputMessage="1" showErrorMessage="1" prompt="Geben Sie in dieser Spalte unter dieser Überschrift die Stunden für Abwesenheit wegen Krankheit ein." sqref="F9" xr:uid="{00000000-0002-0000-0000-000015000000}"/>
    <dataValidation allowBlank="1" showInputMessage="1" showErrorMessage="1" prompt="Geben Sie in dieser Spalte unter dieser Überschrift die Urlaubsstunden ein." sqref="G9" xr:uid="{00000000-0002-0000-0000-000016000000}"/>
    <dataValidation allowBlank="1" showInputMessage="1" showErrorMessage="1" prompt="Die Summe der Arbeitsstunden für jeden Tag wird in dieser Spalte unter dieser Überschrift automatisch berechnet." sqref="H9" xr:uid="{00000000-0002-0000-0000-000017000000}"/>
    <dataValidation allowBlank="1" showInputMessage="1" showErrorMessage="1" prompt="Die Summe der Stunden für den gesamten Zeitraum wird in den Zellen rechts automatisch berechnet." sqref="C24" xr:uid="{00000000-0002-0000-0000-000018000000}"/>
    <dataValidation allowBlank="1" showInputMessage="1" showErrorMessage="1" prompt="Geben Sie in den Zellen rechts den Stundensatz ein." sqref="C25" xr:uid="{00000000-0002-0000-0000-000019000000}"/>
    <dataValidation allowBlank="1" showInputMessage="1" showErrorMessage="1" prompt="Die Gesamtentlohnung wird in den Zellen rechts automatisch berechnet." sqref="C26" xr:uid="{00000000-0002-0000-0000-00001A000000}"/>
    <dataValidation allowBlank="1" showInputMessage="1" showErrorMessage="1" prompt="Geben Sie in dieser Zelle die Unterschrift des Mitarbeiters ein." sqref="D28:G28" xr:uid="{00000000-0002-0000-0000-00001B000000}"/>
    <dataValidation allowBlank="1" showInputMessage="1" showErrorMessage="1" prompt="Geben Sie in dieser Zelle die Unterschrift des Vorgesetzten ein." sqref="D30:G30" xr:uid="{00000000-0002-0000-0000-00001C000000}"/>
    <dataValidation allowBlank="1" showInputMessage="1" showErrorMessage="1" prompt="Geben Sie in dieser Zelle das Datum ein." sqref="H28 H30" xr:uid="{00000000-0002-0000-0000-00001D000000}"/>
    <dataValidation allowBlank="1" showInputMessage="1" showErrorMessage="1" prompt="Geben Sie in der Zelle rechts die Postanschrift ein." sqref="B3" xr:uid="{00000000-0002-0000-0000-00001E000000}"/>
    <dataValidation allowBlank="1" showInputMessage="1" showErrorMessage="1" prompt="Geben Sie in der Zelle rechts die Fortsetzung der Postanschrift ein." sqref="B4" xr:uid="{00000000-0002-0000-0000-00001F000000}"/>
    <dataValidation allowBlank="1" showInputMessage="1" showErrorMessage="1" prompt="Geben Sie Stadt, Bundesland und Postleitzahl in der Zelle rechts ein." sqref="B5" xr:uid="{00000000-0002-0000-0000-000020000000}"/>
  </dataValidations>
  <printOptions horizontalCentered="1"/>
  <pageMargins left="0.75" right="0.75" top="0.5" bottom="0.5" header="0.5" footer="0.5"/>
  <pageSetup paperSize="9" scale="56" fitToHeight="0" orientation="portrait" r:id="rId1"/>
  <headerFooter differentFirst="1">
    <oddFooter>Page &amp;P of &amp;N</oddFooter>
  </headerFooter>
  <ignoredErrors>
    <ignoredError sqref="H10:H23 D24:G24 D26:G26" emptyCellReference="1"/>
  </ignoredErrors>
</worksheet>
</file>

<file path=docProps/app.xml><?xml version="1.0" encoding="utf-8"?>
<Properties xmlns="http://schemas.openxmlformats.org/officeDocument/2006/extended-properties" xmlns:vt="http://schemas.openxmlformats.org/officeDocument/2006/docPropsVTypes">
  <Template>TM16400631</Template>
  <TotalTime>0</TotalTime>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9</vt:i4>
      </vt:variant>
    </vt:vector>
  </HeadingPairs>
  <TitlesOfParts>
    <vt:vector size="10" baseType="lpstr">
      <vt:lpstr>Arbeitszeittabelle für 2 Wochen</vt:lpstr>
      <vt:lpstr>'Arbeitszeittabelle für 2 Wochen'!Drucktitel</vt:lpstr>
      <vt:lpstr>Titel1</vt:lpstr>
      <vt:lpstr>ZeilenTitelBereich1...C5</vt:lpstr>
      <vt:lpstr>ZeilenTitelBereich2...G4</vt:lpstr>
      <vt:lpstr>ZeilenTitelBereich3...C7</vt:lpstr>
      <vt:lpstr>ZeilenTitelBereich4...G7</vt:lpstr>
      <vt:lpstr>ZeilenTitelBereich5...H24</vt:lpstr>
      <vt:lpstr>ZeilenTitelBereich6...G25</vt:lpstr>
      <vt:lpstr>ZeilenTitelBereich7...H26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2021-12-28T20:57:42Z</dcterms:created>
  <dcterms:modified xsi:type="dcterms:W3CDTF">2025-06-16T04:51:42Z</dcterms:modified>
</cp:coreProperties>
</file>