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k">Лист1!$A$2</definedName>
    <definedName name="л">Лист1!$A$2</definedName>
  </definedNames>
  <calcPr calcId="162913"/>
</workbook>
</file>

<file path=xl/calcChain.xml><?xml version="1.0" encoding="utf-8"?>
<calcChain xmlns="http://schemas.openxmlformats.org/spreadsheetml/2006/main">
  <c r="H3" i="1" l="1"/>
  <c r="H2" i="1"/>
  <c r="G3" i="1"/>
  <c r="I3" i="1" s="1"/>
  <c r="J3" i="1" s="1"/>
  <c r="G2" i="1"/>
  <c r="I2" i="1" s="1"/>
  <c r="J2" i="1" s="1"/>
  <c r="F4" i="1"/>
  <c r="F3" i="1"/>
  <c r="H4" i="1" l="1"/>
  <c r="G4" i="1"/>
  <c r="I4" i="1" s="1"/>
  <c r="J4" i="1" s="1"/>
  <c r="F5" i="1"/>
  <c r="H5" i="1" l="1"/>
  <c r="F6" i="1"/>
  <c r="G5" i="1"/>
  <c r="I5" i="1" s="1"/>
  <c r="J5" i="1" s="1"/>
  <c r="F7" i="1" l="1"/>
  <c r="H6" i="1"/>
  <c r="G6" i="1"/>
  <c r="I6" i="1" s="1"/>
  <c r="J6" i="1" s="1"/>
  <c r="F8" i="1" l="1"/>
  <c r="G7" i="1"/>
  <c r="I7" i="1" s="1"/>
  <c r="J7" i="1" s="1"/>
  <c r="H7" i="1"/>
  <c r="F9" i="1" l="1"/>
  <c r="H8" i="1"/>
  <c r="G8" i="1"/>
  <c r="I8" i="1" s="1"/>
  <c r="J8" i="1" s="1"/>
  <c r="F10" i="1" l="1"/>
  <c r="H9" i="1"/>
  <c r="G9" i="1"/>
  <c r="I9" i="1" s="1"/>
  <c r="J9" i="1" s="1"/>
  <c r="F11" i="1" l="1"/>
  <c r="H10" i="1"/>
  <c r="G10" i="1"/>
  <c r="I10" i="1" s="1"/>
  <c r="J10" i="1" s="1"/>
  <c r="F12" i="1" l="1"/>
  <c r="G11" i="1"/>
  <c r="I11" i="1" s="1"/>
  <c r="J11" i="1" s="1"/>
  <c r="H11" i="1"/>
  <c r="F13" i="1" l="1"/>
  <c r="H12" i="1"/>
  <c r="G12" i="1"/>
  <c r="I12" i="1" s="1"/>
  <c r="J12" i="1" s="1"/>
  <c r="F14" i="1" l="1"/>
  <c r="H13" i="1"/>
  <c r="G13" i="1"/>
  <c r="I13" i="1" s="1"/>
  <c r="J13" i="1" s="1"/>
  <c r="F15" i="1" l="1"/>
  <c r="H14" i="1"/>
  <c r="G14" i="1"/>
  <c r="I14" i="1" s="1"/>
  <c r="J14" i="1" s="1"/>
  <c r="F16" i="1" l="1"/>
  <c r="H15" i="1"/>
  <c r="G15" i="1"/>
  <c r="I15" i="1" s="1"/>
  <c r="J15" i="1" s="1"/>
  <c r="F17" i="1" l="1"/>
  <c r="H16" i="1"/>
  <c r="G16" i="1"/>
  <c r="I16" i="1" s="1"/>
  <c r="J16" i="1" s="1"/>
  <c r="F18" i="1" l="1"/>
  <c r="H17" i="1"/>
  <c r="G17" i="1"/>
  <c r="I17" i="1" s="1"/>
  <c r="J17" i="1" s="1"/>
  <c r="F19" i="1" l="1"/>
  <c r="H18" i="1"/>
  <c r="G18" i="1"/>
  <c r="I18" i="1" s="1"/>
  <c r="J18" i="1" s="1"/>
  <c r="F20" i="1" l="1"/>
  <c r="H19" i="1"/>
  <c r="G19" i="1"/>
  <c r="I19" i="1" s="1"/>
  <c r="J19" i="1" s="1"/>
  <c r="F21" i="1" l="1"/>
  <c r="H20" i="1"/>
  <c r="G20" i="1"/>
  <c r="I20" i="1" s="1"/>
  <c r="J20" i="1" s="1"/>
  <c r="F22" i="1" l="1"/>
  <c r="H21" i="1"/>
  <c r="G21" i="1"/>
  <c r="I21" i="1" s="1"/>
  <c r="J21" i="1" s="1"/>
  <c r="F23" i="1" l="1"/>
  <c r="H22" i="1"/>
  <c r="G22" i="1"/>
  <c r="I22" i="1" s="1"/>
  <c r="J22" i="1" s="1"/>
  <c r="F24" i="1" l="1"/>
  <c r="G23" i="1"/>
  <c r="I23" i="1" s="1"/>
  <c r="J23" i="1" s="1"/>
  <c r="H23" i="1"/>
  <c r="F25" i="1" l="1"/>
  <c r="H24" i="1"/>
  <c r="G24" i="1"/>
  <c r="I24" i="1" s="1"/>
  <c r="J24" i="1" s="1"/>
  <c r="F26" i="1" l="1"/>
  <c r="H25" i="1"/>
  <c r="G25" i="1"/>
  <c r="I25" i="1" s="1"/>
  <c r="J25" i="1" s="1"/>
  <c r="F27" i="1" l="1"/>
  <c r="H26" i="1"/>
  <c r="G26" i="1"/>
  <c r="I26" i="1" s="1"/>
  <c r="J26" i="1" s="1"/>
  <c r="F28" i="1" l="1"/>
  <c r="G27" i="1"/>
  <c r="I27" i="1" s="1"/>
  <c r="J27" i="1" s="1"/>
  <c r="H27" i="1"/>
  <c r="F29" i="1" l="1"/>
  <c r="H28" i="1"/>
  <c r="G28" i="1"/>
  <c r="I28" i="1" s="1"/>
  <c r="J28" i="1" s="1"/>
  <c r="F30" i="1" l="1"/>
  <c r="H29" i="1"/>
  <c r="G29" i="1"/>
  <c r="I29" i="1" s="1"/>
  <c r="J29" i="1" s="1"/>
  <c r="F31" i="1" l="1"/>
  <c r="H30" i="1"/>
  <c r="G30" i="1"/>
  <c r="I30" i="1" s="1"/>
  <c r="J30" i="1" s="1"/>
  <c r="F32" i="1" l="1"/>
  <c r="H31" i="1"/>
  <c r="G31" i="1"/>
  <c r="I31" i="1" s="1"/>
  <c r="J31" i="1" s="1"/>
  <c r="F33" i="1" l="1"/>
  <c r="H32" i="1"/>
  <c r="G32" i="1"/>
  <c r="I32" i="1" s="1"/>
  <c r="J32" i="1" s="1"/>
  <c r="F34" i="1" l="1"/>
  <c r="H33" i="1"/>
  <c r="G33" i="1"/>
  <c r="I33" i="1" s="1"/>
  <c r="J33" i="1" s="1"/>
  <c r="F35" i="1" l="1"/>
  <c r="H34" i="1"/>
  <c r="G34" i="1"/>
  <c r="I34" i="1" s="1"/>
  <c r="J34" i="1" s="1"/>
  <c r="F36" i="1" l="1"/>
  <c r="H35" i="1"/>
  <c r="G35" i="1"/>
  <c r="I35" i="1" s="1"/>
  <c r="J35" i="1" s="1"/>
  <c r="F37" i="1" l="1"/>
  <c r="H36" i="1"/>
  <c r="G36" i="1"/>
  <c r="I36" i="1" s="1"/>
  <c r="J36" i="1" s="1"/>
  <c r="F38" i="1" l="1"/>
  <c r="H37" i="1"/>
  <c r="G37" i="1"/>
  <c r="I37" i="1" s="1"/>
  <c r="J37" i="1" s="1"/>
  <c r="F39" i="1" l="1"/>
  <c r="H38" i="1"/>
  <c r="G38" i="1"/>
  <c r="I38" i="1" s="1"/>
  <c r="J38" i="1" s="1"/>
  <c r="F40" i="1" l="1"/>
  <c r="G39" i="1"/>
  <c r="I39" i="1" s="1"/>
  <c r="J39" i="1" s="1"/>
  <c r="H39" i="1"/>
  <c r="F41" i="1" l="1"/>
  <c r="H40" i="1"/>
  <c r="G40" i="1"/>
  <c r="I40" i="1" s="1"/>
  <c r="J40" i="1" s="1"/>
  <c r="F42" i="1" l="1"/>
  <c r="G41" i="1"/>
  <c r="H41" i="1"/>
  <c r="I41" i="1" l="1"/>
  <c r="J41" i="1" s="1"/>
  <c r="F43" i="1"/>
  <c r="H42" i="1"/>
  <c r="G42" i="1"/>
  <c r="I42" i="1" s="1"/>
  <c r="J42" i="1" s="1"/>
  <c r="F44" i="1" l="1"/>
  <c r="G43" i="1"/>
  <c r="H43" i="1"/>
  <c r="I43" i="1" l="1"/>
  <c r="J43" i="1" s="1"/>
  <c r="F45" i="1"/>
  <c r="H44" i="1"/>
  <c r="G44" i="1"/>
  <c r="I44" i="1" s="1"/>
  <c r="J44" i="1" s="1"/>
  <c r="F46" i="1" l="1"/>
  <c r="H45" i="1"/>
  <c r="G45" i="1"/>
  <c r="I45" i="1" s="1"/>
  <c r="J45" i="1" s="1"/>
  <c r="F47" i="1" l="1"/>
  <c r="H46" i="1"/>
  <c r="G46" i="1"/>
  <c r="I46" i="1" s="1"/>
  <c r="J46" i="1" s="1"/>
  <c r="F48" i="1" l="1"/>
  <c r="H47" i="1"/>
  <c r="G47" i="1"/>
  <c r="I47" i="1" s="1"/>
  <c r="J47" i="1" s="1"/>
  <c r="F49" i="1" l="1"/>
  <c r="H48" i="1"/>
  <c r="G48" i="1"/>
  <c r="I48" i="1" s="1"/>
  <c r="J48" i="1" s="1"/>
  <c r="F50" i="1" l="1"/>
  <c r="G49" i="1"/>
  <c r="I49" i="1" s="1"/>
  <c r="J49" i="1" s="1"/>
  <c r="H49" i="1"/>
  <c r="F51" i="1" l="1"/>
  <c r="H50" i="1"/>
  <c r="G50" i="1"/>
  <c r="I50" i="1" s="1"/>
  <c r="J50" i="1" s="1"/>
  <c r="F52" i="1" l="1"/>
  <c r="G51" i="1"/>
  <c r="I51" i="1" s="1"/>
  <c r="J51" i="1" s="1"/>
  <c r="H51" i="1"/>
  <c r="H52" i="1" l="1"/>
  <c r="G52" i="1"/>
  <c r="I52" i="1" s="1"/>
  <c r="J52" i="1" s="1"/>
</calcChain>
</file>

<file path=xl/sharedStrings.xml><?xml version="1.0" encoding="utf-8"?>
<sst xmlns="http://schemas.openxmlformats.org/spreadsheetml/2006/main" count="9" uniqueCount="9">
  <si>
    <t>k</t>
  </si>
  <si>
    <t>t1</t>
  </si>
  <si>
    <t>t2</t>
  </si>
  <si>
    <t>t3</t>
  </si>
  <si>
    <t>w</t>
  </si>
  <si>
    <t>num</t>
  </si>
  <si>
    <t>den</t>
  </si>
  <si>
    <t>w(wj)</t>
  </si>
  <si>
    <t>АЧХ(w)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</si>
</sst>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АЧХ(w)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Лист1!$F$2:$F$52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Лист1!$J$2:$J$52</c:f>
              <c:numCache>
                <c:formatCode>General</c:formatCode>
                <c:ptCount val="51"/>
                <c:pt idx="0">
                  <c:v>7</c:v>
                </c:pt>
                <c:pt idx="1">
                  <c:v>7.637814875693671</c:v>
                </c:pt>
                <c:pt idx="2">
                  <c:v>7.7948979820310118</c:v>
                </c:pt>
                <c:pt idx="3">
                  <c:v>7.8264740684260161</c:v>
                </c:pt>
                <c:pt idx="4">
                  <c:v>7.8302637472930146</c:v>
                </c:pt>
                <c:pt idx="5">
                  <c:v>7.8232570649532667</c:v>
                </c:pt>
                <c:pt idx="6">
                  <c:v>7.8100926832892688</c:v>
                </c:pt>
                <c:pt idx="7">
                  <c:v>7.7924658729465772</c:v>
                </c:pt>
                <c:pt idx="8">
                  <c:v>7.7711430843827589</c:v>
                </c:pt>
                <c:pt idx="9">
                  <c:v>7.7465392652914691</c:v>
                </c:pt>
                <c:pt idx="10">
                  <c:v>7.7189190993465413</c:v>
                </c:pt>
                <c:pt idx="11">
                  <c:v>7.6884775937233547</c:v>
                </c:pt>
                <c:pt idx="12">
                  <c:v>7.6553757682776276</c:v>
                </c:pt>
                <c:pt idx="13">
                  <c:v>7.6197576358414683</c:v>
                </c:pt>
                <c:pt idx="14">
                  <c:v>7.5817586617070019</c:v>
                </c:pt>
                <c:pt idx="15">
                  <c:v>7.5415100567914211</c:v>
                </c:pt>
                <c:pt idx="16">
                  <c:v>7.4991409153939097</c:v>
                </c:pt>
                <c:pt idx="17">
                  <c:v>7.4547791888216564</c:v>
                </c:pt>
                <c:pt idx="18">
                  <c:v>7.4085520117928993</c:v>
                </c:pt>
                <c:pt idx="19">
                  <c:v>7.3605856647275756</c:v>
                </c:pt>
                <c:pt idx="20">
                  <c:v>7.3110053337929193</c:v>
                </c:pt>
                <c:pt idx="21">
                  <c:v>7.2599347647349841</c:v>
                </c:pt>
                <c:pt idx="22">
                  <c:v>7.2074958692161406</c:v>
                </c:pt>
                <c:pt idx="23">
                  <c:v>7.1538083203597838</c:v>
                </c:pt>
                <c:pt idx="24">
                  <c:v>7.0989891606963358</c:v>
                </c:pt>
                <c:pt idx="25">
                  <c:v>7.04315243710814</c:v>
                </c:pt>
                <c:pt idx="26">
                  <c:v>6.9864088717100836</c:v>
                </c:pt>
                <c:pt idx="27">
                  <c:v>6.9288655737631313</c:v>
                </c:pt>
                <c:pt idx="28">
                  <c:v>6.8706257950487721</c:v>
                </c:pt>
                <c:pt idx="29">
                  <c:v>6.8117887292468247</c:v>
                </c:pt>
                <c:pt idx="30">
                  <c:v>6.7524493545167203</c:v>
                </c:pt>
                <c:pt idx="31">
                  <c:v>6.6926983175298869</c:v>
                </c:pt>
                <c:pt idx="32">
                  <c:v>6.632621856537642</c:v>
                </c:pt>
                <c:pt idx="33">
                  <c:v>6.5723017606149954</c:v>
                </c:pt>
                <c:pt idx="34">
                  <c:v>6.5118153619453585</c:v>
                </c:pt>
                <c:pt idx="35">
                  <c:v>6.4512355578679861</c:v>
                </c:pt>
                <c:pt idx="36">
                  <c:v>6.3906308593689269</c:v>
                </c:pt>
                <c:pt idx="37">
                  <c:v>6.3300654627348933</c:v>
                </c:pt>
                <c:pt idx="38">
                  <c:v>6.2695993411897311</c:v>
                </c:pt>
                <c:pt idx="39">
                  <c:v>6.2092883534776151</c:v>
                </c:pt>
                <c:pt idx="40">
                  <c:v>6.1491843665356454</c:v>
                </c:pt>
                <c:pt idx="41">
                  <c:v>6.0893353895982472</c:v>
                </c:pt>
                <c:pt idx="42">
                  <c:v>6.0297857172897107</c:v>
                </c:pt>
                <c:pt idx="43">
                  <c:v>5.9705760794809919</c:v>
                </c:pt>
                <c:pt idx="44">
                  <c:v>5.9117437959075643</c:v>
                </c:pt>
                <c:pt idx="45">
                  <c:v>5.8533229337620858</c:v>
                </c:pt>
                <c:pt idx="46">
                  <c:v>5.7953444666847762</c:v>
                </c:pt>
                <c:pt idx="47">
                  <c:v>5.7378364337742402</c:v>
                </c:pt>
                <c:pt idx="48">
                  <c:v>5.6808240974286814</c:v>
                </c:pt>
                <c:pt idx="49">
                  <c:v>5.6243300990025782</c:v>
                </c:pt>
                <c:pt idx="50">
                  <c:v>5.5683746114242565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2-48B1-BBB0-DA72D335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28352"/>
        <c:axId val="440228744"/>
      </c:lineChart>
      <c:catAx>
        <c:axId val="4402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28744"/>
        <c:crosses val="autoZero"/>
        <c:auto val="1"/>
        <c:lblAlgn val="ctr"/>
        <c:lblOffset val="100"/>
        <c:noMultiLvlLbl val="0"/>
      </c:catAx>
      <c:valAx>
        <c:axId val="4402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128587</xdr:rowOff>
    </xdr:from>
    <xdr:to>
      <xdr:col>18</xdr:col>
      <xdr:colOff>304800</xdr:colOff>
      <xdr:row>22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3" sqref="L3"/>
    </sheetView>
  </sheetViews>
  <sheetFormatPr defaultRowHeight="15" x14ac:dyDescent="0.25"/>
  <cols>
    <col min="1" max="1" width="2" style="1" bestFit="1" customWidth="1"/>
    <col min="2" max="2" width="4" style="1" bestFit="1" customWidth="1"/>
    <col min="3" max="3" width="5" style="1" bestFit="1" customWidth="1"/>
    <col min="4" max="4" width="4" style="1" bestFit="1" customWidth="1"/>
    <col min="5" max="5" width="9.140625" style="1"/>
    <col min="6" max="6" width="4" style="1" bestFit="1" customWidth="1"/>
    <col min="7" max="7" width="8" style="1" bestFit="1" customWidth="1"/>
    <col min="8" max="8" width="12.7109375" style="1" bestFit="1" customWidth="1"/>
    <col min="9" max="9" width="36" style="1" bestFit="1" customWidth="1"/>
    <col min="10" max="10" width="12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7</v>
      </c>
      <c r="B2" s="1">
        <v>0.9</v>
      </c>
      <c r="C2" s="1">
        <v>0.01</v>
      </c>
      <c r="D2" s="1">
        <v>0.8</v>
      </c>
      <c r="F2" s="1">
        <v>0</v>
      </c>
      <c r="G2" s="1" t="str">
        <f t="shared" ref="G2:G33" si="0">COMPLEX(k,k*$B$2*F2,"j")</f>
        <v>7</v>
      </c>
      <c r="H2" s="1" t="str">
        <f>COMPLEX(-0.008*F2*F2+1,-0.81*F2,"j")</f>
        <v>1</v>
      </c>
      <c r="I2" s="1" t="str">
        <f>IMDIV(G2,H2)</f>
        <v>7</v>
      </c>
      <c r="J2" s="1">
        <f>IMABS(I2)</f>
        <v>7</v>
      </c>
    </row>
    <row r="3" spans="1:10" x14ac:dyDescent="0.25">
      <c r="F3" s="1">
        <f>F2+2</f>
        <v>2</v>
      </c>
      <c r="G3" s="1" t="str">
        <f t="shared" si="0"/>
        <v>7+12,6j</v>
      </c>
      <c r="H3" s="1" t="str">
        <f>COMPLEX(-0.008*F3*F3+1,-0.81*F3,"j")</f>
        <v>0,968-1,62j</v>
      </c>
      <c r="I3" s="1" t="str">
        <f>IMDIV(G3,H3)</f>
        <v>-3,82880555642911+6,60881714729838j</v>
      </c>
      <c r="J3" s="1">
        <f t="shared" ref="J3:J52" si="1">IMABS(I3)</f>
        <v>7.637814875693671</v>
      </c>
    </row>
    <row r="4" spans="1:10" x14ac:dyDescent="0.25">
      <c r="F4" s="1">
        <f t="shared" ref="F4:F52" si="2">F3+2</f>
        <v>4</v>
      </c>
      <c r="G4" s="1" t="str">
        <f t="shared" si="0"/>
        <v>7+25,2j</v>
      </c>
      <c r="H4" s="1" t="str">
        <f t="shared" ref="H4:H52" si="3">COMPLEX(-0.008*F4*F4+1,-0.81*F4,"j")</f>
        <v>0,872-3,24j</v>
      </c>
      <c r="I4" s="1" t="str">
        <f t="shared" ref="I4:I52" si="4">IMDIV(G4,H4)</f>
        <v>-6,71026002524075+3,96646504383023j</v>
      </c>
      <c r="J4" s="1">
        <f t="shared" si="1"/>
        <v>7.7948979820310118</v>
      </c>
    </row>
    <row r="5" spans="1:10" x14ac:dyDescent="0.25">
      <c r="F5" s="1">
        <f t="shared" si="2"/>
        <v>6</v>
      </c>
      <c r="G5" s="1" t="str">
        <f t="shared" si="0"/>
        <v>7+37,8j</v>
      </c>
      <c r="H5" s="1" t="str">
        <f t="shared" si="3"/>
        <v>0,712-4,86j</v>
      </c>
      <c r="I5" s="1" t="str">
        <f t="shared" si="4"/>
        <v>-7,40777460708836+2,52558344038002j</v>
      </c>
      <c r="J5" s="1">
        <f t="shared" si="1"/>
        <v>7.8264740684260161</v>
      </c>
    </row>
    <row r="6" spans="1:10" x14ac:dyDescent="0.25">
      <c r="F6" s="1">
        <f t="shared" si="2"/>
        <v>8</v>
      </c>
      <c r="G6" s="1" t="str">
        <f t="shared" si="0"/>
        <v>7+50,4j</v>
      </c>
      <c r="H6" s="1" t="str">
        <f t="shared" si="3"/>
        <v>0,488-6,48j</v>
      </c>
      <c r="I6" s="1" t="str">
        <f t="shared" si="4"/>
        <v>-7,65302256217974+1,6565856497444j</v>
      </c>
      <c r="J6" s="1">
        <f t="shared" si="1"/>
        <v>7.8302637472930146</v>
      </c>
    </row>
    <row r="7" spans="1:10" x14ac:dyDescent="0.25">
      <c r="F7" s="1">
        <f t="shared" si="2"/>
        <v>10</v>
      </c>
      <c r="G7" s="1" t="str">
        <f t="shared" si="0"/>
        <v>7+63j</v>
      </c>
      <c r="H7" s="1" t="str">
        <f t="shared" si="3"/>
        <v>0,2-8,1j</v>
      </c>
      <c r="I7" s="1" t="str">
        <f t="shared" si="4"/>
        <v>-7,75171363290175+1,05559786747906j</v>
      </c>
      <c r="J7" s="1">
        <f t="shared" si="1"/>
        <v>7.8232570649532667</v>
      </c>
    </row>
    <row r="8" spans="1:10" x14ac:dyDescent="0.25">
      <c r="F8" s="1">
        <f t="shared" si="2"/>
        <v>12</v>
      </c>
      <c r="G8" s="1" t="str">
        <f t="shared" si="0"/>
        <v>7+75,6j</v>
      </c>
      <c r="H8" s="1" t="str">
        <f t="shared" si="3"/>
        <v>-0,152-9,72j</v>
      </c>
      <c r="I8" s="1" t="str">
        <f t="shared" si="4"/>
        <v>-7,78713532432246+0,598390476409772j</v>
      </c>
      <c r="J8" s="1">
        <f t="shared" si="1"/>
        <v>7.8100926832892688</v>
      </c>
    </row>
    <row r="9" spans="1:10" x14ac:dyDescent="0.25">
      <c r="F9" s="1">
        <f t="shared" si="2"/>
        <v>14</v>
      </c>
      <c r="G9" s="1" t="str">
        <f t="shared" si="0"/>
        <v>7+88,2j</v>
      </c>
      <c r="H9" s="1" t="str">
        <f t="shared" si="3"/>
        <v>-0,568-11,34j</v>
      </c>
      <c r="I9" s="1" t="str">
        <f t="shared" si="4"/>
        <v>-7,7891547745802+0,227139337569528j</v>
      </c>
      <c r="J9" s="1">
        <f t="shared" si="1"/>
        <v>7.7924658729465772</v>
      </c>
    </row>
    <row r="10" spans="1:10" x14ac:dyDescent="0.25">
      <c r="F10" s="1">
        <f t="shared" si="2"/>
        <v>16</v>
      </c>
      <c r="G10" s="1" t="str">
        <f t="shared" si="0"/>
        <v>7+100,8j</v>
      </c>
      <c r="H10" s="1" t="str">
        <f t="shared" si="3"/>
        <v>-1,048-12,96j</v>
      </c>
      <c r="I10" s="1" t="str">
        <f t="shared" si="4"/>
        <v>-7,77064205596615-0,088243277365164j</v>
      </c>
      <c r="J10" s="1">
        <f t="shared" si="1"/>
        <v>7.7711430843827589</v>
      </c>
    </row>
    <row r="11" spans="1:10" x14ac:dyDescent="0.25">
      <c r="F11" s="1">
        <f t="shared" si="2"/>
        <v>18</v>
      </c>
      <c r="G11" s="1" t="str">
        <f t="shared" si="0"/>
        <v>7+113,4j</v>
      </c>
      <c r="H11" s="1" t="str">
        <f t="shared" si="3"/>
        <v>-1,592-14,58j</v>
      </c>
      <c r="I11" s="1" t="str">
        <f t="shared" si="4"/>
        <v>-7,73794483945729-0,364801658739096j</v>
      </c>
      <c r="J11" s="1">
        <f t="shared" si="1"/>
        <v>7.7465392652914691</v>
      </c>
    </row>
    <row r="12" spans="1:10" x14ac:dyDescent="0.25">
      <c r="F12" s="1">
        <f t="shared" si="2"/>
        <v>20</v>
      </c>
      <c r="G12" s="1" t="str">
        <f t="shared" si="0"/>
        <v>7+126j</v>
      </c>
      <c r="H12" s="1" t="str">
        <f t="shared" si="3"/>
        <v>-2,2-16,2j</v>
      </c>
      <c r="I12" s="1" t="str">
        <f t="shared" si="4"/>
        <v>-7,69455252918288-0,61284046692607j</v>
      </c>
      <c r="J12" s="1">
        <f t="shared" si="1"/>
        <v>7.7189190993465413</v>
      </c>
    </row>
    <row r="13" spans="1:10" x14ac:dyDescent="0.25">
      <c r="F13" s="1">
        <f t="shared" si="2"/>
        <v>22</v>
      </c>
      <c r="G13" s="1" t="str">
        <f t="shared" si="0"/>
        <v>7+138,6j</v>
      </c>
      <c r="H13" s="1" t="str">
        <f t="shared" si="3"/>
        <v>-2,872-17,82j</v>
      </c>
      <c r="I13" s="1" t="str">
        <f t="shared" si="4"/>
        <v>-7,64257215538192-0,83891510831969j</v>
      </c>
      <c r="J13" s="1">
        <f t="shared" si="1"/>
        <v>7.6884775937233547</v>
      </c>
    </row>
    <row r="14" spans="1:10" x14ac:dyDescent="0.25">
      <c r="F14" s="1">
        <f t="shared" si="2"/>
        <v>24</v>
      </c>
      <c r="G14" s="1" t="str">
        <f t="shared" si="0"/>
        <v>7+151,2j</v>
      </c>
      <c r="H14" s="1" t="str">
        <f t="shared" si="3"/>
        <v>-3,608-19,44j</v>
      </c>
      <c r="I14" s="1" t="str">
        <f t="shared" si="4"/>
        <v>-7,58338939092883-1,04736980053864j</v>
      </c>
      <c r="J14" s="1">
        <f t="shared" si="1"/>
        <v>7.6553757682776276</v>
      </c>
    </row>
    <row r="15" spans="1:10" x14ac:dyDescent="0.25">
      <c r="F15" s="1">
        <f t="shared" si="2"/>
        <v>26</v>
      </c>
      <c r="G15" s="1" t="str">
        <f t="shared" si="0"/>
        <v>7+163,8j</v>
      </c>
      <c r="H15" s="1" t="str">
        <f t="shared" si="3"/>
        <v>-4,408-21,06j</v>
      </c>
      <c r="I15" s="1" t="str">
        <f t="shared" si="4"/>
        <v>-7,51798994899848-1,2411823217087j</v>
      </c>
      <c r="J15" s="1">
        <f t="shared" si="1"/>
        <v>7.6197576358414683</v>
      </c>
    </row>
    <row r="16" spans="1:10" x14ac:dyDescent="0.25">
      <c r="F16" s="1">
        <f t="shared" si="2"/>
        <v>28</v>
      </c>
      <c r="G16" s="1" t="str">
        <f t="shared" si="0"/>
        <v>7+176,4j</v>
      </c>
      <c r="H16" s="1" t="str">
        <f t="shared" si="3"/>
        <v>-5,272-22,68j</v>
      </c>
      <c r="I16" s="1" t="str">
        <f t="shared" si="4"/>
        <v>-7,44712628427578-1,42245369359356j</v>
      </c>
      <c r="J16" s="1">
        <f t="shared" si="1"/>
        <v>7.5817586617070019</v>
      </c>
    </row>
    <row r="17" spans="6:10" x14ac:dyDescent="0.25">
      <c r="F17" s="1">
        <f t="shared" si="2"/>
        <v>30</v>
      </c>
      <c r="G17" s="1" t="str">
        <f t="shared" si="0"/>
        <v>7+189j</v>
      </c>
      <c r="H17" s="1" t="str">
        <f t="shared" si="3"/>
        <v>-6,2-24,3j</v>
      </c>
      <c r="I17" s="1" t="str">
        <f t="shared" si="4"/>
        <v>-7,37140858283116-1,59270507051659j</v>
      </c>
      <c r="J17" s="1">
        <f t="shared" si="1"/>
        <v>7.5415100567914211</v>
      </c>
    </row>
    <row r="18" spans="6:10" x14ac:dyDescent="0.25">
      <c r="F18" s="1">
        <f t="shared" si="2"/>
        <v>32</v>
      </c>
      <c r="G18" s="1" t="str">
        <f t="shared" si="0"/>
        <v>7+201,6j</v>
      </c>
      <c r="H18" s="1" t="str">
        <f t="shared" si="3"/>
        <v>-7,192-25,92j</v>
      </c>
      <c r="I18" s="1" t="str">
        <f t="shared" si="4"/>
        <v>-7,29135644612885-1,75306464354007j</v>
      </c>
      <c r="J18" s="1">
        <f t="shared" si="1"/>
        <v>7.4991409153939097</v>
      </c>
    </row>
    <row r="19" spans="6:10" x14ac:dyDescent="0.25">
      <c r="F19" s="1">
        <f t="shared" si="2"/>
        <v>34</v>
      </c>
      <c r="G19" s="1" t="str">
        <f t="shared" si="0"/>
        <v>7+214,2j</v>
      </c>
      <c r="H19" s="1" t="str">
        <f t="shared" si="3"/>
        <v>-8,248-27,54j</v>
      </c>
      <c r="I19" s="1" t="str">
        <f t="shared" si="4"/>
        <v>-7,20742914891857-1,90438909296588j</v>
      </c>
      <c r="J19" s="1">
        <f t="shared" si="1"/>
        <v>7.4547791888216564</v>
      </c>
    </row>
    <row r="20" spans="6:10" x14ac:dyDescent="0.25">
      <c r="F20" s="1">
        <f t="shared" si="2"/>
        <v>36</v>
      </c>
      <c r="G20" s="1" t="str">
        <f t="shared" si="0"/>
        <v>7+226,8j</v>
      </c>
      <c r="H20" s="1" t="str">
        <f t="shared" si="3"/>
        <v>-9,368-29,16j</v>
      </c>
      <c r="I20" s="1" t="str">
        <f t="shared" si="4"/>
        <v>-7,12004373803409-2,04734464121754j</v>
      </c>
      <c r="J20" s="1">
        <f t="shared" si="1"/>
        <v>7.4085520117928993</v>
      </c>
    </row>
    <row r="21" spans="6:10" x14ac:dyDescent="0.25">
      <c r="F21" s="1">
        <f t="shared" si="2"/>
        <v>38</v>
      </c>
      <c r="G21" s="1" t="str">
        <f t="shared" si="0"/>
        <v>7+239,4j</v>
      </c>
      <c r="H21" s="1" t="str">
        <f t="shared" si="3"/>
        <v>-10,552-30,78j</v>
      </c>
      <c r="I21" s="1" t="str">
        <f t="shared" si="4"/>
        <v>-7,02958600251716-2,18246236187658j</v>
      </c>
      <c r="J21" s="1">
        <f t="shared" si="1"/>
        <v>7.3605856647275756</v>
      </c>
    </row>
    <row r="22" spans="6:10" x14ac:dyDescent="0.25">
      <c r="F22" s="1">
        <f t="shared" si="2"/>
        <v>40</v>
      </c>
      <c r="G22" s="1" t="str">
        <f t="shared" si="0"/>
        <v>7+252j</v>
      </c>
      <c r="H22" s="1" t="str">
        <f t="shared" si="3"/>
        <v>-11,8-32,4j</v>
      </c>
      <c r="I22" s="1" t="str">
        <f t="shared" si="4"/>
        <v>-6,93641715727502-2,31017661900757j</v>
      </c>
      <c r="J22" s="1">
        <f t="shared" si="1"/>
        <v>7.3110053337929193</v>
      </c>
    </row>
    <row r="23" spans="6:10" x14ac:dyDescent="0.25">
      <c r="F23" s="1">
        <f t="shared" si="2"/>
        <v>42</v>
      </c>
      <c r="G23" s="1" t="str">
        <f t="shared" si="0"/>
        <v>7+264,6j</v>
      </c>
      <c r="H23" s="1" t="str">
        <f t="shared" si="3"/>
        <v>-13,112-34,02j</v>
      </c>
      <c r="I23" s="1" t="str">
        <f t="shared" si="4"/>
        <v>-6,8408779028494-2,43085217701826j</v>
      </c>
      <c r="J23" s="1">
        <f t="shared" si="1"/>
        <v>7.2599347647349841</v>
      </c>
    </row>
    <row r="24" spans="6:10" x14ac:dyDescent="0.25">
      <c r="F24" s="1">
        <f t="shared" si="2"/>
        <v>44</v>
      </c>
      <c r="G24" s="1" t="str">
        <f t="shared" si="0"/>
        <v>7+277,2j</v>
      </c>
      <c r="H24" s="1" t="str">
        <f t="shared" si="3"/>
        <v>-14,488-35,64j</v>
      </c>
      <c r="I24" s="1" t="str">
        <f t="shared" si="4"/>
        <v>-6,74329086331471-2,54480353613085j</v>
      </c>
      <c r="J24" s="1">
        <f t="shared" si="1"/>
        <v>7.2074958692161406</v>
      </c>
    </row>
    <row r="25" spans="6:10" x14ac:dyDescent="0.25">
      <c r="F25" s="1">
        <f t="shared" si="2"/>
        <v>46</v>
      </c>
      <c r="G25" s="1" t="str">
        <f t="shared" si="0"/>
        <v>7+289,8j</v>
      </c>
      <c r="H25" s="1" t="str">
        <f t="shared" si="3"/>
        <v>-15,928-37,26j</v>
      </c>
      <c r="I25" s="1" t="str">
        <f t="shared" si="4"/>
        <v>-6,64396202158198-2,65230883198491j</v>
      </c>
      <c r="J25" s="1">
        <f t="shared" si="1"/>
        <v>7.1538083203597838</v>
      </c>
    </row>
    <row r="26" spans="6:10" x14ac:dyDescent="0.25">
      <c r="F26" s="1">
        <f t="shared" si="2"/>
        <v>48</v>
      </c>
      <c r="G26" s="1" t="str">
        <f t="shared" si="0"/>
        <v>7+302,4j</v>
      </c>
      <c r="H26" s="1" t="str">
        <f t="shared" si="3"/>
        <v>-17,432-38,88j</v>
      </c>
      <c r="I26" s="1" t="str">
        <f t="shared" si="4"/>
        <v>-6,54318154265982-2,75361987272752j</v>
      </c>
      <c r="J26" s="1">
        <f t="shared" si="1"/>
        <v>7.0989891606963358</v>
      </c>
    </row>
    <row r="27" spans="6:10" x14ac:dyDescent="0.25">
      <c r="F27" s="1">
        <f t="shared" si="2"/>
        <v>50</v>
      </c>
      <c r="G27" s="1" t="str">
        <f t="shared" si="0"/>
        <v>7+315j</v>
      </c>
      <c r="H27" s="1" t="str">
        <f t="shared" si="3"/>
        <v>-19-40,5j</v>
      </c>
      <c r="I27" s="1" t="str">
        <f t="shared" si="4"/>
        <v>-6,44122423485322-2,84896939412867j</v>
      </c>
      <c r="J27" s="1">
        <f t="shared" si="1"/>
        <v>7.04315243710814</v>
      </c>
    </row>
    <row r="28" spans="6:10" x14ac:dyDescent="0.25">
      <c r="F28" s="1">
        <f t="shared" si="2"/>
        <v>52</v>
      </c>
      <c r="G28" s="1" t="str">
        <f t="shared" si="0"/>
        <v>7+327,6j</v>
      </c>
      <c r="H28" s="1" t="str">
        <f t="shared" si="3"/>
        <v>-20,632-42,12j</v>
      </c>
      <c r="I28" s="1" t="str">
        <f t="shared" si="4"/>
        <v>-6,33834981027577-2,93857628883214j</v>
      </c>
      <c r="J28" s="1">
        <f t="shared" si="1"/>
        <v>6.9864088717100836</v>
      </c>
    </row>
    <row r="29" spans="6:10" x14ac:dyDescent="0.25">
      <c r="F29" s="1">
        <f t="shared" si="2"/>
        <v>54</v>
      </c>
      <c r="G29" s="1" t="str">
        <f t="shared" si="0"/>
        <v>7+340,2j</v>
      </c>
      <c r="H29" s="1" t="str">
        <f t="shared" si="3"/>
        <v>-22,328-43,74j</v>
      </c>
      <c r="I29" s="1" t="str">
        <f t="shared" si="4"/>
        <v>-6,23480304893391-3,02264934788743j</v>
      </c>
      <c r="J29" s="1">
        <f t="shared" si="1"/>
        <v>6.9288655737631313</v>
      </c>
    </row>
    <row r="30" spans="6:10" x14ac:dyDescent="0.25">
      <c r="F30" s="1">
        <f t="shared" si="2"/>
        <v>56</v>
      </c>
      <c r="G30" s="1" t="str">
        <f t="shared" si="0"/>
        <v>7+352,8j</v>
      </c>
      <c r="H30" s="1" t="str">
        <f t="shared" si="3"/>
        <v>-24,088-45,36j</v>
      </c>
      <c r="I30" s="1" t="str">
        <f t="shared" si="4"/>
        <v>-6,13081393310463-3,10138990345292j</v>
      </c>
      <c r="J30" s="1">
        <f t="shared" si="1"/>
        <v>6.8706257950487721</v>
      </c>
    </row>
    <row r="31" spans="6:10" x14ac:dyDescent="0.25">
      <c r="F31" s="1">
        <f t="shared" si="2"/>
        <v>58</v>
      </c>
      <c r="G31" s="1" t="str">
        <f t="shared" si="0"/>
        <v>7+365,4j</v>
      </c>
      <c r="H31" s="1" t="str">
        <f t="shared" si="3"/>
        <v>-25,912-46,98j</v>
      </c>
      <c r="I31" s="1" t="str">
        <f t="shared" si="4"/>
        <v>-6,02659779367193-3,1749936575059j</v>
      </c>
      <c r="J31" s="1">
        <f t="shared" si="1"/>
        <v>6.8117887292468247</v>
      </c>
    </row>
    <row r="32" spans="6:10" x14ac:dyDescent="0.25">
      <c r="F32" s="1">
        <f t="shared" si="2"/>
        <v>60</v>
      </c>
      <c r="G32" s="1" t="str">
        <f t="shared" si="0"/>
        <v>7+378j</v>
      </c>
      <c r="H32" s="1" t="str">
        <f t="shared" si="3"/>
        <v>-27,8-48,6j</v>
      </c>
      <c r="I32" s="1" t="str">
        <f t="shared" si="4"/>
        <v>-5,92235549317341-3,24365190761771j</v>
      </c>
      <c r="J32" s="1">
        <f t="shared" si="1"/>
        <v>6.7524493545167203</v>
      </c>
    </row>
    <row r="33" spans="6:10" x14ac:dyDescent="0.25">
      <c r="F33" s="1">
        <f t="shared" si="2"/>
        <v>62</v>
      </c>
      <c r="G33" s="1" t="str">
        <f t="shared" si="0"/>
        <v>7+390,6j</v>
      </c>
      <c r="H33" s="1" t="str">
        <f t="shared" si="3"/>
        <v>-29,752-50,22j</v>
      </c>
      <c r="I33" s="1" t="str">
        <f t="shared" si="4"/>
        <v>-5,81827365882382-3,30755232770462j</v>
      </c>
      <c r="J33" s="1">
        <f t="shared" si="1"/>
        <v>6.6926983175298869</v>
      </c>
    </row>
    <row r="34" spans="6:10" x14ac:dyDescent="0.25">
      <c r="F34" s="1">
        <f t="shared" si="2"/>
        <v>64</v>
      </c>
      <c r="G34" s="1" t="str">
        <f t="shared" ref="G34:G65" si="5">COMPLEX(k,k*$B$2*F34,"j")</f>
        <v>7+403,2j</v>
      </c>
      <c r="H34" s="1" t="str">
        <f t="shared" si="3"/>
        <v>-31,768-51,84j</v>
      </c>
      <c r="I34" s="1" t="str">
        <f t="shared" si="4"/>
        <v>-5,71452497099122-3,36687942280959j</v>
      </c>
      <c r="J34" s="1">
        <f t="shared" si="1"/>
        <v>6.632621856537642</v>
      </c>
    </row>
    <row r="35" spans="6:10" x14ac:dyDescent="0.25">
      <c r="F35" s="1">
        <f t="shared" si="2"/>
        <v>66</v>
      </c>
      <c r="G35" s="1" t="str">
        <f t="shared" si="5"/>
        <v>7+415,8j</v>
      </c>
      <c r="H35" s="1" t="str">
        <f t="shared" si="3"/>
        <v>-33,848-53,46j</v>
      </c>
      <c r="I35" s="1" t="str">
        <f t="shared" si="4"/>
        <v>-5,61126850736676-3,4218147481734j</v>
      </c>
      <c r="J35" s="1">
        <f t="shared" si="1"/>
        <v>6.5723017606149954</v>
      </c>
    </row>
    <row r="36" spans="6:10" x14ac:dyDescent="0.25">
      <c r="F36" s="1">
        <f t="shared" si="2"/>
        <v>68</v>
      </c>
      <c r="G36" s="1" t="str">
        <f t="shared" si="5"/>
        <v>7+428,4j</v>
      </c>
      <c r="H36" s="1" t="str">
        <f t="shared" si="3"/>
        <v>-35,992-55,08j</v>
      </c>
      <c r="I36" s="1" t="str">
        <f t="shared" si="4"/>
        <v>-5,50865013962907-3,47253696124781j</v>
      </c>
      <c r="J36" s="1">
        <f t="shared" si="1"/>
        <v>6.5118153619453585</v>
      </c>
    </row>
    <row r="37" spans="6:10" x14ac:dyDescent="0.25">
      <c r="F37" s="1">
        <f t="shared" si="2"/>
        <v>70</v>
      </c>
      <c r="G37" s="1" t="str">
        <f t="shared" si="5"/>
        <v>7+441j</v>
      </c>
      <c r="H37" s="1" t="str">
        <f t="shared" si="3"/>
        <v>-38,2-56,7j</v>
      </c>
      <c r="I37" s="1" t="str">
        <f t="shared" si="4"/>
        <v>-5,40680297723854-3,51922175891556j</v>
      </c>
      <c r="J37" s="1">
        <f t="shared" si="1"/>
        <v>6.4512355578679861</v>
      </c>
    </row>
    <row r="38" spans="6:10" x14ac:dyDescent="0.25">
      <c r="F38" s="1">
        <f t="shared" si="2"/>
        <v>72</v>
      </c>
      <c r="G38" s="1" t="str">
        <f t="shared" si="5"/>
        <v>7+453,6j</v>
      </c>
      <c r="H38" s="1" t="str">
        <f t="shared" si="3"/>
        <v>-40,472-58,32j</v>
      </c>
      <c r="I38" s="1" t="str">
        <f t="shared" si="4"/>
        <v>-5,30584785173931-3,56204173963638j</v>
      </c>
      <c r="J38" s="1">
        <f t="shared" si="1"/>
        <v>6.3906308593689269</v>
      </c>
    </row>
    <row r="39" spans="6:10" x14ac:dyDescent="0.25">
      <c r="F39" s="1">
        <f t="shared" si="2"/>
        <v>74</v>
      </c>
      <c r="G39" s="1" t="str">
        <f t="shared" si="5"/>
        <v>7+466,2j</v>
      </c>
      <c r="H39" s="1" t="str">
        <f t="shared" si="3"/>
        <v>-42,808-59,94j</v>
      </c>
      <c r="I39" s="1" t="str">
        <f t="shared" si="4"/>
        <v>-5,20589383433873-3,6011662205601j</v>
      </c>
      <c r="J39" s="1">
        <f t="shared" si="1"/>
        <v>6.3300654627348933</v>
      </c>
    </row>
    <row r="40" spans="6:10" x14ac:dyDescent="0.25">
      <c r="F40" s="1">
        <f t="shared" si="2"/>
        <v>76</v>
      </c>
      <c r="G40" s="1" t="str">
        <f t="shared" si="5"/>
        <v>7+478,8j</v>
      </c>
      <c r="H40" s="1" t="str">
        <f t="shared" si="3"/>
        <v>-45,208-61,56j</v>
      </c>
      <c r="I40" s="1" t="str">
        <f t="shared" si="4"/>
        <v>-5,10703877938657-3,63676103213951j</v>
      </c>
      <c r="J40" s="1">
        <f t="shared" si="1"/>
        <v>6.2695993411897311</v>
      </c>
    </row>
    <row r="41" spans="6:10" x14ac:dyDescent="0.25">
      <c r="F41" s="1">
        <f t="shared" si="2"/>
        <v>78</v>
      </c>
      <c r="G41" s="1" t="str">
        <f t="shared" si="5"/>
        <v>7+491,4j</v>
      </c>
      <c r="H41" s="1" t="str">
        <f t="shared" si="3"/>
        <v>-47,672-63,18j</v>
      </c>
      <c r="I41" s="1" t="str">
        <f t="shared" si="4"/>
        <v>-5,00936988654974-3,66898830692623j</v>
      </c>
      <c r="J41" s="1">
        <f t="shared" si="1"/>
        <v>6.2092883534776151</v>
      </c>
    </row>
    <row r="42" spans="6:10" x14ac:dyDescent="0.25">
      <c r="F42" s="1">
        <f t="shared" si="2"/>
        <v>80</v>
      </c>
      <c r="G42" s="1" t="str">
        <f t="shared" si="5"/>
        <v>7+504j</v>
      </c>
      <c r="H42" s="1" t="str">
        <f t="shared" si="3"/>
        <v>-50,2-64,8j</v>
      </c>
      <c r="I42" s="1" t="str">
        <f t="shared" si="4"/>
        <v>-4,91296427487096-3,69800627466856j</v>
      </c>
      <c r="J42" s="1">
        <f t="shared" si="1"/>
        <v>6.1491843665356454</v>
      </c>
    </row>
    <row r="43" spans="6:10" x14ac:dyDescent="0.25">
      <c r="F43" s="1">
        <f t="shared" si="2"/>
        <v>82</v>
      </c>
      <c r="G43" s="1" t="str">
        <f t="shared" si="5"/>
        <v>7+516,6j</v>
      </c>
      <c r="H43" s="1" t="str">
        <f t="shared" si="3"/>
        <v>-52,792-66,42j</v>
      </c>
      <c r="I43" s="1" t="str">
        <f t="shared" si="4"/>
        <v>-4,81788956243383-3,72396907226749j</v>
      </c>
      <c r="J43" s="1">
        <f t="shared" si="1"/>
        <v>6.0893353895982472</v>
      </c>
    </row>
    <row r="44" spans="6:10" x14ac:dyDescent="0.25">
      <c r="F44" s="1">
        <f t="shared" si="2"/>
        <v>84</v>
      </c>
      <c r="G44" s="1" t="str">
        <f t="shared" si="5"/>
        <v>7+529,2j</v>
      </c>
      <c r="H44" s="1" t="str">
        <f t="shared" si="3"/>
        <v>-55,448-68,04j</v>
      </c>
      <c r="I44" s="1" t="str">
        <f t="shared" si="4"/>
        <v>-4,72420444597464-3,74702657437393j</v>
      </c>
      <c r="J44" s="1">
        <f t="shared" si="1"/>
        <v>6.0297857172897107</v>
      </c>
    </row>
    <row r="45" spans="6:10" x14ac:dyDescent="0.25">
      <c r="F45" s="1">
        <f t="shared" si="2"/>
        <v>86</v>
      </c>
      <c r="G45" s="1" t="str">
        <f t="shared" si="5"/>
        <v>7+541,8j</v>
      </c>
      <c r="H45" s="1" t="str">
        <f t="shared" si="3"/>
        <v>-58,168-69,66j</v>
      </c>
      <c r="I45" s="1" t="str">
        <f t="shared" si="4"/>
        <v>-4,63195927544051-3,76732424826046j</v>
      </c>
      <c r="J45" s="1">
        <f t="shared" si="1"/>
        <v>5.9705760794809919</v>
      </c>
    </row>
    <row r="46" spans="6:10" x14ac:dyDescent="0.25">
      <c r="F46" s="1">
        <f t="shared" si="2"/>
        <v>88</v>
      </c>
      <c r="G46" s="1" t="str">
        <f t="shared" si="5"/>
        <v>7+554,4j</v>
      </c>
      <c r="H46" s="1" t="str">
        <f t="shared" si="3"/>
        <v>-60,952-71,28j</v>
      </c>
      <c r="I46" s="1" t="str">
        <f t="shared" si="4"/>
        <v>-4,54119661916138-3,78500303494843j</v>
      </c>
      <c r="J46" s="1">
        <f t="shared" si="1"/>
        <v>5.9117437959075643</v>
      </c>
    </row>
    <row r="47" spans="6:10" x14ac:dyDescent="0.25">
      <c r="F47" s="1">
        <f t="shared" si="2"/>
        <v>90</v>
      </c>
      <c r="G47" s="1" t="str">
        <f t="shared" si="5"/>
        <v>7+567j</v>
      </c>
      <c r="H47" s="1" t="str">
        <f t="shared" si="3"/>
        <v>-63,8-72,9j</v>
      </c>
      <c r="I47" s="1" t="str">
        <f t="shared" si="4"/>
        <v>-4,4519518159587-3,80019925731365j</v>
      </c>
      <c r="J47" s="1">
        <f t="shared" si="1"/>
        <v>5.8533229337620858</v>
      </c>
    </row>
    <row r="48" spans="6:10" x14ac:dyDescent="0.25">
      <c r="F48" s="1">
        <f t="shared" si="2"/>
        <v>92</v>
      </c>
      <c r="G48" s="1" t="str">
        <f t="shared" si="5"/>
        <v>7+579,6j</v>
      </c>
      <c r="H48" s="1" t="str">
        <f t="shared" si="3"/>
        <v>-66,712-74,52j</v>
      </c>
      <c r="I48" s="1" t="str">
        <f t="shared" si="4"/>
        <v>-4,36425351113818-3,81304455495237j</v>
      </c>
      <c r="J48" s="1">
        <f t="shared" si="1"/>
        <v>5.7953444666847762</v>
      </c>
    </row>
    <row r="49" spans="6:10" x14ac:dyDescent="0.25">
      <c r="F49" s="1">
        <f t="shared" si="2"/>
        <v>94</v>
      </c>
      <c r="G49" s="1" t="str">
        <f t="shared" si="5"/>
        <v>7+592,2j</v>
      </c>
      <c r="H49" s="1" t="str">
        <f t="shared" si="3"/>
        <v>-69,688-76,14j</v>
      </c>
      <c r="I49" s="1" t="str">
        <f t="shared" si="4"/>
        <v>-4,27812417389865-3,82366584489951j</v>
      </c>
      <c r="J49" s="1">
        <f t="shared" si="1"/>
        <v>5.7378364337742402</v>
      </c>
    </row>
    <row r="50" spans="6:10" x14ac:dyDescent="0.25">
      <c r="F50" s="1">
        <f t="shared" si="2"/>
        <v>96</v>
      </c>
      <c r="G50" s="1" t="str">
        <f t="shared" si="5"/>
        <v>7+604,8j</v>
      </c>
      <c r="H50" s="1" t="str">
        <f t="shared" si="3"/>
        <v>-72,728-77,76j</v>
      </c>
      <c r="I50" s="1" t="str">
        <f t="shared" si="4"/>
        <v>-4,1935805942256-3,83218530680092j</v>
      </c>
      <c r="J50" s="1">
        <f t="shared" si="1"/>
        <v>5.6808240974286814</v>
      </c>
    </row>
    <row r="51" spans="6:10" x14ac:dyDescent="0.25">
      <c r="F51" s="1">
        <f t="shared" si="2"/>
        <v>98</v>
      </c>
      <c r="G51" s="1" t="str">
        <f t="shared" si="5"/>
        <v>7+617,4j</v>
      </c>
      <c r="H51" s="1" t="str">
        <f t="shared" si="3"/>
        <v>-75,832-79,38j</v>
      </c>
      <c r="I51" s="1" t="str">
        <f t="shared" si="4"/>
        <v>-4,1106343578241-3,83872039081025j</v>
      </c>
      <c r="J51" s="1">
        <f t="shared" si="1"/>
        <v>5.6243300990025782</v>
      </c>
    </row>
    <row r="52" spans="6:10" x14ac:dyDescent="0.25">
      <c r="F52" s="1">
        <f t="shared" si="2"/>
        <v>100</v>
      </c>
      <c r="G52" s="1" t="str">
        <f t="shared" si="5"/>
        <v>7+630j</v>
      </c>
      <c r="H52" s="1" t="str">
        <f t="shared" si="3"/>
        <v>-79-81j</v>
      </c>
      <c r="I52" s="1" t="str">
        <f t="shared" si="4"/>
        <v>-4,02929229807843-3,84338384627402j</v>
      </c>
      <c r="J52" s="1">
        <f t="shared" si="1"/>
        <v>5.5683746114242565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</vt:lpstr>
      <vt:lpstr>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2020-10-28T09:57:19Z</dcterms:modified>
</cp:coreProperties>
</file>