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uriansrock/Documents/GitHub/AI2THOR/results/"/>
    </mc:Choice>
  </mc:AlternateContent>
  <xr:revisionPtr revIDLastSave="0" documentId="13_ncr:1_{297B222E-AFB7-4B42-930F-35227A296B28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new data (09_23)" sheetId="1" r:id="rId1"/>
    <sheet name="old data (09_14)" sheetId="2" r:id="rId2"/>
    <sheet name="combined" sheetId="3" r:id="rId3"/>
    <sheet name="dynamic char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 a="1"/>
  <c r="D2" i="5" s="1"/>
  <c r="E2" i="5" a="1"/>
  <c r="E2" i="5" s="1"/>
  <c r="B2" i="5"/>
  <c r="F1" i="5"/>
  <c r="D81" i="3"/>
  <c r="D80" i="3"/>
  <c r="D79" i="3"/>
  <c r="D78" i="3"/>
  <c r="D73" i="3"/>
  <c r="D72" i="3"/>
  <c r="D71" i="3"/>
  <c r="D70" i="3"/>
  <c r="D65" i="3"/>
  <c r="D64" i="3"/>
  <c r="D63" i="3"/>
  <c r="D62" i="3"/>
  <c r="D57" i="3"/>
  <c r="D56" i="3"/>
  <c r="D55" i="3"/>
  <c r="D54" i="3"/>
  <c r="D49" i="3"/>
  <c r="D48" i="3"/>
  <c r="D47" i="3"/>
  <c r="D46" i="3"/>
  <c r="D26" i="3"/>
  <c r="D27" i="3"/>
  <c r="D28" i="3"/>
  <c r="D29" i="3"/>
  <c r="D41" i="3"/>
  <c r="D40" i="3"/>
  <c r="D39" i="3"/>
  <c r="D38" i="3"/>
  <c r="D33" i="3"/>
  <c r="D32" i="3"/>
  <c r="D31" i="3"/>
  <c r="D30" i="3"/>
  <c r="D25" i="3"/>
  <c r="D24" i="3"/>
  <c r="D23" i="3"/>
  <c r="D22" i="3"/>
  <c r="D17" i="3"/>
  <c r="D16" i="3"/>
  <c r="D15" i="3"/>
  <c r="D14" i="3"/>
  <c r="D9" i="3"/>
  <c r="D8" i="3"/>
  <c r="D7" i="3"/>
  <c r="D6" i="3"/>
  <c r="D10" i="3"/>
  <c r="D11" i="3"/>
  <c r="D12" i="3"/>
  <c r="D13" i="3"/>
  <c r="D18" i="3"/>
  <c r="D19" i="3"/>
  <c r="D20" i="3"/>
  <c r="D21" i="3"/>
  <c r="D34" i="3"/>
  <c r="D35" i="3"/>
  <c r="D36" i="3"/>
  <c r="D37" i="3"/>
  <c r="D42" i="3"/>
  <c r="D43" i="3"/>
  <c r="D44" i="3"/>
  <c r="D45" i="3"/>
  <c r="D50" i="3"/>
  <c r="D51" i="3"/>
  <c r="D52" i="3"/>
  <c r="D53" i="3"/>
  <c r="D58" i="3"/>
  <c r="D59" i="3"/>
  <c r="D60" i="3"/>
  <c r="D61" i="3"/>
  <c r="D66" i="3"/>
  <c r="D67" i="3"/>
  <c r="D68" i="3"/>
  <c r="D69" i="3"/>
  <c r="D74" i="3"/>
  <c r="D75" i="3"/>
  <c r="D76" i="3"/>
  <c r="D77" i="3"/>
  <c r="D5" i="3"/>
  <c r="D4" i="3"/>
  <c r="D3" i="3"/>
  <c r="D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<sst xmlns="http://schemas.openxmlformats.org/spreadsheetml/2006/main" count="872" uniqueCount="382">
  <si>
    <t>status</t>
  </si>
  <si>
    <t>no.</t>
  </si>
  <si>
    <t>mod</t>
  </si>
  <si>
    <t>seed</t>
  </si>
  <si>
    <t>data</t>
  </si>
  <si>
    <t>bias</t>
  </si>
  <si>
    <t>obsInc</t>
  </si>
  <si>
    <t>accInc</t>
  </si>
  <si>
    <t>runTimeInc</t>
  </si>
  <si>
    <t>runDistInc</t>
  </si>
  <si>
    <t>trainTimeInc</t>
  </si>
  <si>
    <t>complete</t>
  </si>
  <si>
    <t>grocery</t>
  </si>
  <si>
    <t>classWt</t>
  </si>
  <si>
    <t>[81, 127, 127, 159, 161, 253, 254, 254, 254, 254, 298, 341, 341, 385, 385, 476, 513, 566, 567, 624, 624, 624, 624, 624, 624, 624, 624, 689, 736, 736, 769]</t>
  </si>
  <si>
    <t>[0.086, 0.092, 0.092, 0.092, 0.092, 0.1, 0.103, 0.103, 0.103, 0.103, 0.103, 0.103, 0.103, 0.102, 0.102, 0.102, 0.098, 0.098, 0.098, 0.098, 0.098, 0.098, 0.098, 0.098, 0.098, 0.098, 0.098, 0.098, 0.098, 0.098, 0.094]</t>
  </si>
  <si>
    <t>[0, 120, 240, 360, 480, 600, 720, 840, 960, 1080, 1200, 1320, 1440, 1560, 1680, 1800, 1920, 2040, 2160, 2280, 2400, 2520, 2640, 2760, 2880, 3000, 3120, 3240, 3360, 3480, 3600]</t>
  </si>
  <si>
    <t>[0, 32.76554064750664, 110.68477816581715, 160.01947903633098, 198.6067622184752, 243.63616018295275, 259.73536062240584, 307.9217362403868, 321.53209242820725, 321.53209242820725, 338.88054195642457, 381.04198690652834, 413.4997110426425, 425.0819431364535, 454.7474228918551, 499.28737087845786, 517.231271368265, 565.1935403406619, 591.5419469416141, 642.341480642557, 654.8996709287165, 692.8139233529567, 723.8966541230678, 763.5717857062816, 817.1856650054453, 859.7176010787485, 893.0659094512461, 927.4157105147837, 955.3913639247415, 955.8110639274119, 992.1131856143472]</t>
  </si>
  <si>
    <t>[0, 0.85, 1.66, 2.81, 3.63, 4.9, 6.27, 7.52, 8.62, 9.75, 11.63, 12.86, 14.2, 15.57, 16.86, 18.66, 20.04, 21.66, 23.38, 25.34, 27.02, 28.71, 30.67, 32.4, 34.36, 36.09, 37.86, 40.28, 42.73, 45.15, 47.02]</t>
  </si>
  <si>
    <t>[81, 82, 82, 143, 193, 283, 284, 284, 284, 284, 328, 328, 328, 328, 328, 328, 328, 393, 440, 440, 477, 477, 477, 477, 477, 477, 477, 516, 520, 520, 556]</t>
  </si>
  <si>
    <t>[0.342, 0.35, 0.35, 0.346, 0.355, 0.346, 0.352, 0.352, 0.352, 0.352, 0.353, 0.353, 0.353, 0.353, 0.353, 0.353, 0.353, 0.382, 0.385, 0.385, 0.389, 0.389, 0.389, 0.389, 0.389, 0.389, 0.389, 0.389, 0.395, 0.395, 0.395]</t>
  </si>
  <si>
    <t>[0, 42.56874070167534, 122.86356472969041, 172.852933168411, 210.51040229797343, 254.56090030670146, 269.8216007232664, 317.53556089401224, 342.432827568054, 342.432827568054, 359.4235771059988, 394.2891363501546, 425.03029865026446, 464.41546388864487, 517.1615929484364, 559.6935290217396, 591.4300160765644, 625.360917127132, 653.3365705370899, 653.7562705397602, 690.0645487666126, 729.256809699535, 760.6811089396473, 801.6742892384525, 865.4370402216906, 907.5349769473071, 942.916718757152, 976.4287197947497, 1004.4405771136278, 1004.8602771162981, 1040.8436336874956]</t>
  </si>
  <si>
    <t>[0, 0.08, 0.13, 0.24, 0.32, 0.43, 0.53, 0.61, 0.68, 0.76, 0.86, 0.96, 1.01, 1.12, 1.22, 1.3, 1.37, 1.45, 1.59, 1.67, 1.81, 1.93, 2.07, 2.16, 2.25, 2.38, 2.49, 2.67, 2.82, 2.9, 3.0]</t>
  </si>
  <si>
    <t>random</t>
  </si>
  <si>
    <t>[81, 82, 82, 143, 145, 234, 235, 235, 235, 235, 279, 322, 322, 366, 366, 411, 448, 501, 502, 559, 559, 559, 606, 606, 606, 612, 612, 612, 612, 612, 612]</t>
  </si>
  <si>
    <t>[0.086, 0.086, 0.086, 0.086, 0.088, 0.098, 0.102, 0.102, 0.102, 0.102, 0.102, 0.102, 0.102, 0.1, 0.1, 0.102, 0.098, 0.098, 0.098, 0.098, 0.098, 0.098, 0.107, 0.107, 0.107, 0.105, 0.105, 0.105, 0.105, 0.105, 0.105]</t>
  </si>
  <si>
    <t>[0, 41.27288999557488, 122.51794862747178, 172.84111461639378, 211.8933048248289, 255.45435285568217, 270.35951591730094, 318.5458915352819, 343.14969228506067, 343.14969228506067, 360.14044182300546, 402.3020915746687, 435.3974208533763, 446.78587304949747, 476.53592674136144, 517.6497248828409, 534.9228253543374, 581.9161596000192, 609.3465668380259, 660.6121513068673, 675.0599310100076, 732.4398157298563, 766.70473806262, 809.1927181661126, 827.2035208165643, 866.8894436299798, 928.4207357823844, 971.954202932119, 1014.1244910657401, 1072.3034385144706, 1084.921526163816]</t>
  </si>
  <si>
    <t>[0, 0.92, 1.93, 3.04, 4.26, 5.51, 6.62, 7.88, 9.18, 10.29, 11.44, 12.95, 14.34, 15.78, 17.45, 19.04, 20.34, 21.91, 23.72, 25.76, 27.7, 29.66, 31.54, 33.16, 35.3, 37.24, 39.19, 41.16, 43.13, 45.2, 46.87]</t>
  </si>
  <si>
    <t>[81, 82, 82, 86, 89, 180, 181, 181, 181, 181, 220, 220, 220, 220, 220, 220, 220, 265, 341, 341, 341, 384, 384, 428, 428, 476, 513, 566, 567, 624, 624]</t>
  </si>
  <si>
    <t>[0.342, 0.35, 0.35, 0.348, 0.357, 0.344, 0.35, 0.35, 0.35, 0.35, 0.352, 0.352, 0.352, 0.352, 0.352, 0.352, 0.352, 0.348, 0.35, 0.35, 0.35, 0.357, 0.357, 0.367, 0.367, 0.365, 0.374, 0.374, 0.378, 0.385, 0.385]</t>
  </si>
  <si>
    <t>[0, 41.7048402309417, 123.42501621246322, 171.27798900604222, 211.25999326705914, 255.79994125366193, 270.4904171705244, 320.09403913021066, 337.2647101640699, 337.2647101640699, 354.97085968255976, 385.81983026266084, 425.98782953023897, 484.82261499166475, 525.9932229876516, 550.2422695994376, 563.9409422039984, 590.1830528140066, 634.105062496662, 718.6395851254463, 727.5261577248573, 771.6043786644935, 806.2538840651513, 817.6423362612725, 841.3019431948662, 887.3102411150933, 903.4094415545463, 949.4338410735131, 976.6872569918634, 1027.9528414607048, 1042.0357604265214]</t>
  </si>
  <si>
    <t>[0, 0.05, 0.1, 0.18, 0.3, 0.39, 0.44, 0.53, 0.64, 0.7, 0.77, 0.9, 1.01, 1.14, 1.26, 1.35, 1.43, 1.55, 1.7, 1.81, 1.88, 1.98, 2.11, 2.19, 2.29, 2.43, 2.56, 2.71, 2.82, 2.92, 3.02]</t>
  </si>
  <si>
    <t>[81, 81, 81, 81, 81, 81, 116, 165, 214, 214, 254, 291, 355, 355, 355, 388, 388, 388, 394, 394, 394, 394, 443, 443, 443, 445, 455, 455, 456, 456, 456]</t>
  </si>
  <si>
    <t>[0.009, 0.009, 0.009, 0.009, 0.009, 0.009, 0.008, 0.008, 0.008, 0.008, 0.008, 0.008, 0.008, 0.008, 0.008, 0.004, 0.004, 0.004, 0.004, 0.004, 0.004, 0.004, 0.004, 0.004, 0.004, 0.004, 0.006, 0.006, 0.006, 0.006, 0.006]</t>
  </si>
  <si>
    <t>[0, 41.32227511405952, 73.42971129417427, 115.22689912319191, 164.54745812416073, 206.64539484977715, 236.49047698974599, 269.1646780014037, 296.6229341983793, 297.0426342010496, 332.9477216720579, 344.55069814920404, 389.8099815011022, 421.65024610757797, 469.61634393930404, 491.3334552407262, 529.4442693710324, 553.5936285495756, 582.845196032524, 626.3964490652083, 642.5133472204208, 654.575847518444, 700.7780311465262, 739.965273964405, 787.4419218182563, 809.4670834422111, 826.1577745378017, 850.0126293361187, 878.73273088336, 920.7992828071118, 936.1379185259343]</t>
  </si>
  <si>
    <t>[0, 0.98, 1.94, 2.82, 3.79, 4.74, 5.72, 6.91, 8.54, 9.98, 11.36, 13.09, 14.87, 16.77, 18.3, 19.86, 21.68, 23.97, 25.76, 27.55, 29.24, 31.1, 33.03, 35.0, 36.93, 38.86, 40.93, 43.23, 45.6, 47.6, 49.34]</t>
  </si>
  <si>
    <t>[81, 81, 81, 81, 81, 81, 120, 182, 234, 234, 262, 299, 396, 398, 398, 431, 431, 434, 449, 449, 449, 493, 493, 537, 537, 631, 668, 720, 721, 777, 777]</t>
  </si>
  <si>
    <t>[0.34, 0.34, 0.34, 0.34, 0.34, 0.34, 0.336, 0.31, 0.327, 0.327, 0.327, 0.31, 0.293, 0.293, 0.293, 0.295, 0.295, 0.299, 0.299, 0.299, 0.299, 0.305, 0.305, 0.314, 0.314, 0.336, 0.34, 0.352, 0.357, 0.365, 0.365]</t>
  </si>
  <si>
    <t>[0, 41.32227511405952, 73.42971129417427, 113.96353816986087, 160.17503273487097, 202.2729694604874, 233.43820140361785, 266.53130242824557, 295.1866084814071, 295.60630848407743, 331.8794411897659, 343.7121795773505, 389.4429120659827, 419.09371391534785, 465.1020118355749, 487.1271734595297, 509.8443568408487, 531.2693686783311, 571.2497106373307, 614.8009643852708, 631.2644625008104, 675.3426012337205, 709.780806571245, 721.4383470416067, 752.3802206873892, 798.3885186076162, 813.9846190333365, 860.6611650824545, 887.9145810008048, 938.7141147017477, 951.6417460680007]</t>
  </si>
  <si>
    <t>[0, 0.06, 0.15, 0.22, 0.29, 0.36, 0.41, 0.49, 0.59, 0.68, 0.78, 0.98, 1.1, 1.21, 1.3, 1.44, 1.55, 1.63, 1.79, 1.92, 2.03, 2.14, 2.29, 2.38, 2.52, 2.79, 2.93, 3.13, 3.28, 3.51, 3.69]</t>
  </si>
  <si>
    <t>[81, 81, 81, 81, 81, 81, 93, 164, 214, 214, 254, 298, 298, 342, 342, 437, 474, 512, 526, 570, 570, 571, 571, 633, 635, 679, 680, 680, 680, 680, 713]</t>
  </si>
  <si>
    <t>[0.009, 0.009, 0.009, 0.009, 0.009, 0.009, 0.008, 0.011, 0.011, 0.011, 0.009, 0.009, 0.009, 0.009, 0.009, 0.047, 0.047, 0.047, 0.053, 0.053, 0.053, 0.053, 0.053, 0.049, 0.049, 0.051, 0.051, 0.051, 0.051, 0.051, 0.051]</t>
  </si>
  <si>
    <t>[0, 42.17428078651436, 74.62328543663033, 116.5984021902085, 170.65236477851863, 213.18430085182183, 246.61028809547415, 280.9600891590118, 309.0831938266753, 309.5028938293456, 347.90389432907097, 390.06553592681877, 424.29244120121, 435.5692419052124, 465.0661392927169, 511.5638871908187, 526.4891875982283, 573.4825218439101, 602.352834868431, 654.5505208730697, 668.2923058509826, 706.9734944343566, 786.3180839061736, 835.2680500030515, 874.7851472377776, 916.3883953571318, 932.9906958103178, 982.5943177700041, 1007.4848199129102, 1007.4848199129102, 1026.4429193973538]</t>
  </si>
  <si>
    <t>[0, 0.97, 1.6, 2.62, 3.52, 4.54, 5.49, 6.82, 8.1, 9.47, 11.11, 12.62, 14.29, 16.24, 17.86, 19.76, 21.67, 23.42, 25.62, 27.88, 30.2, 32.5, 34.47, 36.81, 38.76, 41.07, 43.45, 46.01, 48.35, 50.63, 52.7]</t>
  </si>
  <si>
    <t>[81, 81, 81, 81, 81, 81, 81, 142, 192, 192, 230, 230, 230, 230, 230, 264, 264, 308, 367, 367, 367, 367, 367, 367, 367, 369, 369, 370, 371, 371, 373]</t>
  </si>
  <si>
    <t>[0.34, 0.34, 0.34, 0.34, 0.34, 0.34, 0.34, 0.314, 0.331, 0.331, 0.323, 0.323, 0.323, 0.323, 0.323, 0.323, 0.323, 0.327, 0.31, 0.31, 0.31, 0.31, 0.31, 0.31, 0.31, 0.31, 0.31, 0.31, 0.31, 0.31, 0.31]</t>
  </si>
  <si>
    <t>[0, 41.74827795028694, 74.1972826004029, 115.83761804103855, 159.96229267120358, 201.19223070144648, 235.76059913635243, 268.43480014801014, 296.28850634098035, 296.70820634365066, 333.8325688123702, 366.37653777599326, 406.5133327245711, 451.9310698032378, 493.2161114692686, 516.6961542129515, 530.2680794358251, 556.7864227890966, 590.3786995530127, 674.4409622788428, 683.2452517986296, 712.3992239952087, 753.3705832481384, 809.3419496297836, 851.8228222608566, 878.3366144895554, 891.9200923442841, 918.4384356975555, 951.533102273941, 1034.650845193863, 1043.4779832959175]</t>
  </si>
  <si>
    <t>[0, 0.05, 0.11, 0.17, 0.23, 0.3, 0.35, 0.45, 0.54, 0.61, 0.7, 0.85, 0.97, 1.07, 1.16, 1.27, 1.37, 1.53, 1.63, 1.78, 1.87, 2.0, 2.1, 2.19, 2.28, 2.48, 2.56, 2.67, 2.8, 2.94, 3.05]</t>
  </si>
  <si>
    <t>[81, 124, 124, 166, 166, 257, 293, 346, 352, 404, 404, 440, 539, 539, 539, 572, 573, 573, 586, 586, 607, 607, 607, 607, 607, 679, 679, 724, 744, 744, 744]</t>
  </si>
  <si>
    <t>[0.102, 0.102, 0.102, 0.102, 0.102, 0.102, 0.1, 0.1, 0.1, 0.1, 0.1, 0.1, 0.137, 0.137, 0.137, 0.137, 0.137, 0.137, 0.137, 0.137, 0.137, 0.137, 0.137, 0.137, 0.137, 0.139, 0.139, 0.139, 0.139, 0.139, 0.139]</t>
  </si>
  <si>
    <t>[0, 42.61654806137084, 75.91947245001798, 87.30792464613918, 114.27882789969445, 158.81877588629723, 174.2471763074398, 220.75604318976409, 261.61650659441943, 313.34814183115947, 326.5533768236636, 338.73075807690606, 385.40439255833604, 416.5699178516862, 463.06766574978803, 484.47672672867753, 511.26522967815373, 534.2365713357923, 566.4029334306715, 610.6965384244918, 626.1978211641311, 659.7587891578675, 699.8518105745316, 748.3240891456603, 790.0216118812559, 828.5677817821502, 842.0129596233367, 870.4649321794508, 908.1966807842252, 998.3983222484588, 1007.6290459752082]</t>
  </si>
  <si>
    <t>[0, 1.04, 2.28, 3.6, 4.6, 5.77, 7.17, 8.65, 10.25, 11.75, 13.29, 14.91, 16.91, 18.44, 20.57, 22.61, 24.56, 26.3, 28.33, 30.21, 32.38, 34.31, 36.4, 38.38, 40.39, 42.8, 44.89, 46.61, 48.48, 50.65, 53.01]</t>
  </si>
  <si>
    <t>[81, 124, 124, 157, 157, 251, 287, 340, 341, 398, 398, 434, 495, 495, 495, 528, 528, 528, 539, 539, 539, 539, 605, 605, 605, 605, 605, 605, 605, 605, 605]</t>
  </si>
  <si>
    <t>[0.263, 0.267, 0.267, 0.269, 0.269, 0.261, 0.267, 0.274, 0.273, 0.284, 0.284, 0.284, 0.288, 0.288, 0.288, 0.297, 0.297, 0.297, 0.295, 0.295, 0.295, 0.295, 0.306, 0.306, 0.306, 0.306, 0.306, 0.306, 0.306, 0.306, 0.306]</t>
  </si>
  <si>
    <t>[0, 42.640774679183956, 77.07898001670841, 88.63883159160616, 118.95689158439636, 164.96518950462342, 179.89048991203308, 225.91488943099984, 252.91650695800791, 304.64814219474795, 317.6910931944848, 330.5139040946961, 376.24463686943056, 417.8124051094055, 464.3101530075073, 485.7192139863968, 515.2969196259976, 533.9962876379491, 572.7074123919011, 616.7535670340063, 632.5095538437369, 644.9963514149191, 678.3094703495505, 722.6590480864049, 740.9200007736684, 782.0232483685019, 828.274993401766, 874.0068465530874, 916.372909218073, 979.2818523943425, 991.3721300661565]</t>
  </si>
  <si>
    <t>[0, 0.05, 0.14, 0.19, 0.26, 0.41, 0.46, 0.59, 0.67, 0.77, 0.86, 0.96, 1.06, 1.2, 1.28, 1.41, 1.53, 1.65, 1.79, 1.87, 2.05, 2.13, 2.24, 2.32, 2.43, 2.56, 2.67, 2.79, 2.91, 3.01, 3.13]</t>
  </si>
  <si>
    <t>[81, 124, 124, 166, 166, 260, 296, 349, 350, 407, 407, 407, 407, 407, 407, 407, 451, 503, 552, 552, 562, 562, 562, 562, 562, 562, 562, 654, 736, 736, 736]</t>
  </si>
  <si>
    <t>[0.102, 0.102, 0.102, 0.102, 0.102, 0.102, 0.102, 0.1, 0.1, 0.1, 0.1, 0.1, 0.1, 0.1, 0.1, 0.1, 0.1, 0.143, 0.143, 0.143, 0.143, 0.143, 0.143, 0.143, 0.143, 0.143, 0.143, 0.143, 0.143, 0.143, 0.143]</t>
  </si>
  <si>
    <t>[0, 42.640741491317755, 76.58127102255827, 87.85807172656064, 114.89463624358181, 160.90293416380888, 176.49903458952906, 222.33631176352512, 249.49621884226815, 301.2278540790082, 320.0051036298276, 358.3453588902952, 389.4280896604063, 429.44787535071384, 478.163107007742, 521.129042428732, 554.5548395097255, 587.2290405213832, 614.5653495013713, 614.9850495040416, 653.6886894881725, 686.5716581285, 727.5430173814296, 779.2101345956324, 820.9804787576197, 849.042964118719, 862.2346471965312, 891.2390852391719, 933.9598035991191, 1023.6891851603987, 1032.5535499155524]</t>
  </si>
  <si>
    <t>[0, 1.09, 2.08, 3.14, 4.06, 5.45, 6.72, 8.31, 9.67, 11.22, 12.83, 14.19, 15.64, 17.11, 18.52, 19.85, 21.28, 23.55, 25.49, 27.39, 29.25, 31.21, 33.23, 35.39, 37.43, 39.68, 41.63, 43.97, 46.25, 48.62, 51.08]</t>
  </si>
  <si>
    <t>[81, 124, 124, 166, 166, 260, 296, 349, 350, 407, 407, 407, 407, 407, 407, 407, 407, 452, 489, 489, 489, 489, 489, 489, 489, 550, 550, 550, 550, 550, 550]</t>
  </si>
  <si>
    <t>[0.263, 0.267, 0.267, 0.267, 0.267, 0.265, 0.271, 0.276, 0.274, 0.288, 0.288, 0.288, 0.288, 0.288, 0.288, 0.288, 0.288, 0.284, 0.301, 0.301, 0.301, 0.301, 0.301, 0.301, 0.301, 0.295, 0.295, 0.295, 0.295, 0.295, 0.295]</t>
  </si>
  <si>
    <t>[0, 42.58547453880309, 77.44628000259402, 88.83473219871523, 114.34509255886078, 160.35339047908784, 176.45259091854092, 222.96145780086522, 249.580364561081, 302.7101521015167, 318.56018010377886, 352.1211480975152, 392.6908273577691, 453.391594183445, 495.57441936731334, 527.3190462470055, 540.3955345749855, 566.6376451849937, 599.6399985432625, 682.7577414631845, 691.8389178395273, 735.9169447064402, 769.6424692213537, 781.2542244017126, 811.5722843945027, 856.1122323811055, 872.8822328388692, 924.7202407181264, 954.879417282343, 1011.7376109659671, 1024.768820875883]</t>
  </si>
  <si>
    <t>[0, 0.12, 0.17, 0.25, 0.32, 0.47, 0.54, 0.63, 0.8, 0.89, 0.97, 1.07, 1.14, 1.23, 1.36, 1.43, 1.52, 1.64, 1.84, 1.96, 2.06, 2.18, 2.29, 2.38, 2.5, 2.69, 2.81, 2.91, 3.01, 3.19, 3.32]</t>
  </si>
  <si>
    <t>[81, 81, 81, 83, 83, 84, 84, 154, 223, 223, 223, 224, 224, 234, 308, 400, 401, 401, 401, 401, 446, 446, 446, 446, 446, 447, 447, 460, 503, 503, 503]</t>
  </si>
  <si>
    <t>[0.017, 0.017, 0.017, 0.017, 0.017, 0.017, 0.017, 0.021, 0.009, 0.009, 0.009, 0.009, 0.009, 0.008, 0.009, 0.041, 0.039, 0.039, 0.039, 0.039, 0.039, 0.039, 0.039, 0.039, 0.039, 0.039, 0.039, 0.049, 0.049, 0.049, 0.049]</t>
  </si>
  <si>
    <t>[0, 33.221968317031894, 76.60340752601627, 128.5675010204315, 172.19583067893973, 198.40547363758083, 211.608709347248, 237.85081995725622, 274.38132063150397, 361.74940267801287, 370.3068429589272, 408.98803154230114, 486.4321517586707, 533.4375063061713, 570.1651613831519, 615.1945593476295, 630.622959768772, 679.2817508339881, 704.4556253552436, 704.4556253552436, 721.8040748834609, 755.0260432004927, 794.3906824827193, 854.0939705371856, 896.3288110733031, 921.7077928304672, 935.418018066883, 961.9363614201544, 994.8954294085501, 1081.7912515521048, 1090.8423903107641]</t>
  </si>
  <si>
    <t>[0, 0.9, 1.97, 3.1, 4.0, 5.05, 6.13, 7.35, 8.6, 10.04, 11.4, 12.84, 14.28, 15.77, 17.51, 19.4, 21.21, 23.04, 24.89, 27.09, 29.17, 31.1, 33.1, 34.99, 36.93, 38.89, 40.85, 42.65, 44.67, 46.83, 48.63]</t>
  </si>
  <si>
    <t>[81, 81, 81, 81, 81, 83, 83, 130, 214, 214, 214, 251, 251, 313, 324, 418, 418, 418, 418, 418, 463, 506, 506, 546, 546, 593, 628, 680, 681, 737, 737]</t>
  </si>
  <si>
    <t>[0.331, 0.331, 0.331, 0.331, 0.331, 0.329, 0.329, 0.32, 0.325, 0.325, 0.325, 0.336, 0.336, 0.338, 0.333, 0.363, 0.363, 0.363, 0.363, 0.363, 0.359, 0.361, 0.361, 0.363, 0.363, 0.363, 0.365, 0.372, 0.378, 0.383, 0.383]</t>
  </si>
  <si>
    <t>[0, 32.88296864032749, 76.26440784931187, 127.15743470191956, 170.60891232490536, 195.45533621311188, 208.7737666726112, 233.84143886566156, 275.67473590373993, 362.57055804729475, 371.6216968059541, 403.5744110345841, 483.3941177606583, 532.344083714485, 570.4664598703383, 616.4747577905654, 633.0770582437514, 682.6806802034376, 707.9878118753431, 707.9878118753431, 725.3362614035605, 768.8073405623434, 803.8794460892675, 815.3795497775076, 845.6976097702977, 890.2375577569005, 905.3305581688878, 952.8083597779272, 980.5566970705985, 1033.686484611034, 1047.3529981374738]</t>
  </si>
  <si>
    <t>[0, 0.07, 0.19, 0.23, 0.28, 0.33, 0.41, 0.51, 0.58, 0.65, 0.75, 0.84, 0.95, 1.08, 1.28, 1.37, 1.62, 1.76, 1.89, 2.11, 2.28, 2.4, 2.61, 2.76, 2.9, 3.03, 3.13, 3.27, 3.41, 3.63, 3.72]</t>
  </si>
  <si>
    <t>[81, 81, 81, 81, 81, 81, 81, 95, 163, 163, 163, 198, 269, 269, 269, 301, 305, 306, 307, 307, 307, 307, 376, 382, 382, 382, 382, 382, 382, 382, 382]</t>
  </si>
  <si>
    <t>[0.017, 0.017, 0.017, 0.017, 0.017, 0.017, 0.017, 0.023, 0.009, 0.009, 0.009, 0.009, 0.011, 0.011, 0.011, 0.011, 0.011, 0.011, 0.009, 0.009, 0.009, 0.009, 0.011, 0.011, 0.011, 0.011, 0.011, 0.011, 0.011, 0.011, 0.011]</t>
  </si>
  <si>
    <t>[0, 33.5609679937363, 75.22978041172031, 130.2276468753815, 174.20603923797606, 200.0099522352219, 213.33993532657624, 236.7167287945747, 271.58059481382367, 357.0596372485162, 365.86392676830303, 377.92642706632626, 424.12861212492, 461.08980115652093, 506.60864909887323, 528.3257604002954, 553.419337719679, 573.1644381701948, 603.0600114047529, 646.8587157905105, 662.6290139853957, 682.4881611526015, 715.3253783881668, 760.0419731795791, 778.5530759036544, 817.7664736449722, 882.7724654376508, 925.3378495872022, 961.1340467154981, 1020.2589933097364, 1033.0746876418593]</t>
  </si>
  <si>
    <t>[0, 0.83, 1.71, 2.64, 3.55, 4.39, 5.22, 6.3, 7.51, 8.63, 10.15, 11.34, 12.59, 14.04, 15.23, 16.86, 18.6, 20.4, 21.93, 23.38, 24.7, 26.09, 27.8, 29.39, 31.08, 32.89, 34.23, 35.74, 37.21, 38.84, 40.23]</t>
  </si>
  <si>
    <t>[81, 81, 81, 81, 81, 123, 123, 167, 234, 234, 234, 234, 276, 308, 308, 308, 308, 308, 308, 308, 308, 309, 309, 367, 369, 460, 461, 461, 461, 461, 506]</t>
  </si>
  <si>
    <t>[0.331, 0.331, 0.331, 0.331, 0.331, 0.32, 0.32, 0.301, 0.31, 0.31, 0.31, 0.31, 0.32, 0.314, 0.314, 0.314, 0.314, 0.314, 0.314, 0.314, 0.314, 0.316, 0.316, 0.318, 0.318, 0.335, 0.333, 0.333, 0.333, 0.333, 0.34]</t>
  </si>
  <si>
    <t>[0, 32.88296864032749, 77.87112782001499, 136.93213522434237, 181.01455819606778, 195.73279855251306, 209.18952902555458, 236.2603378653525, 272.3308972239493, 359.69897927045827, 368.66783494949345, 399.48492758274085, 434.22575161457075, 479.4475144624711, 497.2081670761109, 536.4216670036317, 600.9656588554382, 639.8031134605407, 681.7973035812377, 739.5032514572142, 752.1252408504484, 790.8064294338224, 869.6759015560147, 916.9039948463435, 955.9561850547786, 1000.4961330413814, 1017.0984334945674, 1067.1744709014888, 1091.8091063499446, 1091.8091063499446, 1109.3364058732982]</t>
  </si>
  <si>
    <t>[0, 0.07, 0.18, 0.25, 0.3, 0.36, 0.41, 0.52, 0.58, 0.7, 0.82, 0.91, 1.01, 1.11, 1.21, 1.31, 1.45, 1.53, 1.6, 1.69, 1.75, 1.88, 1.98, 2.16, 2.24, 2.38, 2.52, 2.65, 2.72, 2.82, 3.01]</t>
  </si>
  <si>
    <t>[81, 124, 124, 167, 167, 257, 293, 346, 347, 403, 449, 449, 449, 449, 449, 449, 465, 527, 577, 577, 607, 607, 607, 607, 607, 607, 607, 654, 712, 712, 712]</t>
  </si>
  <si>
    <t>[0.056, 0.056, 0.056, 0.056, 0.056, 0.103, 0.102, 0.102, 0.102, 0.102, 0.103, 0.103, 0.103, 0.103, 0.103, 0.103, 0.103, 0.098, 0.098, 0.098, 0.098, 0.098, 0.098, 0.098, 0.098, 0.098, 0.098, 0.098, 0.103, 0.103, 0.103]</t>
  </si>
  <si>
    <t>[0, 45.96700038909909, 79.27362973093989, 90.43877894282342, 117.72239755988122, 161.77289556860924, 178.37519602179526, 222.94619345068938, 250.64980275034907, 302.3814379870891, 315.0666889965534, 353.406944257021, 384.14810655713086, 423.3428081810475, 467.8894628345967, 510.0348009884358, 541.856773263216, 575.3687743008137, 603.6286303579807, 604.048330360651, 640.7526584208011, 671.4621357500554, 711.2284550249577, 772.715540367365, 814.3714508593082, 843.3621633589268, 857.0608359634875, 879.2890873253344, 917.5997425377368, 1001.1897453606128, 1010.0319022715091]</t>
  </si>
  <si>
    <t>[0, 0.96, 1.99, 3.05, 4.02, 5.47, 6.49, 7.73, 9.08, 10.59, 12.34, 13.97, 15.38, 17.35, 19.16, 20.79, 22.32, 24.5, 26.41, 28.83, 31.13, 33.48, 36.2, 38.72, 40.77, 43.1, 45.03, 47.53, 50.2, 52.8, 56.08]</t>
  </si>
  <si>
    <t>[81, 124, 124, 167, 167, 259, 295, 348, 349, 405, 405, 441, 539, 539, 539, 572, 572, 572, 574, 574, 574, 574, 574, 574, 574, 621, 621, 670, 689, 689, 689]</t>
  </si>
  <si>
    <t>[0.276, 0.274, 0.274, 0.278, 0.278, 0.284, 0.282, 0.291, 0.291, 0.303, 0.303, 0.306, 0.323, 0.323, 0.323, 0.331, 0.331, 0.331, 0.333, 0.333, 0.333, 0.333, 0.333, 0.333, 0.333, 0.329, 0.329, 0.329, 0.338, 0.338, 0.338]</t>
  </si>
  <si>
    <t>[0, 46.92165203094482, 81.57115743160251, 92.94404821991922, 117.01224613785743, 162.04164410233497, 177.13464451432225, 223.64351139664655, 250.53291831612597, 302.73060432076454, 318.6842108666897, 330.5169492542743, 376.7191328823566, 416.1263581573962, 462.62410605549803, 485.88146896958347, 509.8639999568462, 533.9565959751606, 573.3023293316363, 617.3484840929508, 633.9852821886539, 664.1562534153461, 704.7259326756, 757.7573759853839, 800.0026195824145, 838.9172087490557, 852.3739392220972, 876.9703101098535, 913.1005444705485, 994.329247778654, 1002.9839899480342]</t>
  </si>
  <si>
    <t>[0, 0.09, 0.17, 0.25, 0.31, 0.44, 0.57, 0.69, 0.82, 0.94, 1.01, 1.12, 1.27, 1.39, 1.55, 1.66, 1.79, 1.88, 1.97, 2.12, 2.22, 2.37, 2.48, 2.6, 2.78, 2.99, 3.11, 3.31, 3.51, 3.6, 3.72]</t>
  </si>
  <si>
    <t>[81, 124, 124, 167, 167, 257, 293, 346, 363, 403, 403, 404, 404, 444, 506, 582, 583, 583, 583, 583, 626, 626, 668, 668, 668, 668, 668, 668, 668, 668, 668]</t>
  </si>
  <si>
    <t>[0.056, 0.056, 0.056, 0.056, 0.056, 0.105, 0.103, 0.103, 0.103, 0.103, 0.103, 0.103, 0.103, 0.1, 0.09, 0.111, 0.111, 0.111, 0.111, 0.111, 0.111, 0.111, 0.111, 0.111, 0.111, 0.111, 0.111, 0.111, 0.111, 0.111, 0.111]</t>
  </si>
  <si>
    <t>[0, 45.96005907058715, 80.3982644081116, 92.21324216127398, 121.96115077733992, 166.01164878606795, 181.27234920263288, 227.29674872159964, 258.04915300607684, 309.78078824281687, 324.0897661328315, 362.33900448083864, 439.30800739526734, 486.53657809495905, 524.1940472245215, 569.223445188999, 584.4841456055639, 633.1429366707799, 657.1364207386968, 657.1364207386968, 674.3060202717778, 679.944719803333, 714.6855438351629, 759.4021386265753, 777.6630913138388, 818.293946969509, 882.8379388213154, 922.0114532828328, 961.4269189238545, 1018.6598672270771, 1031.9528676867483]</t>
  </si>
  <si>
    <t>[0, 0.91, 1.89, 3.06, 3.97, 5.1, 6.16, 7.27, 8.67, 10.17, 11.49, 13.14, 14.74, 16.42, 18.17, 20.2, 22.02, 23.78, 25.63, 27.21, 29.25, 31.57, 33.5, 35.24, 37.23, 39.15, 41.02, 42.53, 44.38, 46.57, 48.42]</t>
  </si>
  <si>
    <t>[81, 124, 124, 156, 156, 250, 286, 339, 340, 396, 396, 396, 396, 396, 396, 396, 396, 459, 507, 507, 531, 531, 531, 531, 531, 531, 541, 581, 584, 584, 601]</t>
  </si>
  <si>
    <t>[0.276, 0.274, 0.274, 0.278, 0.278, 0.293, 0.291, 0.301, 0.301, 0.312, 0.312, 0.312, 0.312, 0.312, 0.312, 0.312, 0.312, 0.323, 0.333, 0.333, 0.331, 0.331, 0.331, 0.331, 0.331, 0.331, 0.335, 0.331, 0.342, 0.342, 0.346]</t>
  </si>
  <si>
    <t>[0, 45.79061684608455, 80.22882218360901, 91.93666731119154, 121.72476679086682, 167.73306471109387, 183.4968651413917, 229.09162760972978, 256.52203484773645, 308.719720852375, 328.0335203886032, 366.3737756490708, 397.7980748891831, 438.3892514228821, 482.21986029148104, 524.7517963647842, 560.1335381746292, 594.4833392381668, 622.9763898611068, 623.3960898637771, 661.4012921571731, 700.5935530900955, 730.6515784502029, 771.2427549839019, 811.663213133812, 854.2425506353378, 890.0308616399765, 923.9617626905441, 954.4024549484252, 954.8221549510955, 991.129478597641]</t>
  </si>
  <si>
    <t>[0, 0.08, 0.13, 0.19, 0.24, 0.34, 0.44, 0.51, 0.58, 0.7, 0.84, 0.95, 1.02, 1.14, 1.28, 1.38, 1.53, 1.63, 1.76, 1.93, 2.1, 2.32, 2.6, 2.8, 2.9, 3.05, 3.25, 3.41, 3.57, 3.76, 3.92]</t>
  </si>
  <si>
    <t>[81, 81, 141, 144, 144, 144, 144, 144, 144, 144, 144, 144, 144, 144, 144, 145, 145, 220, 296, 296, 296, 296, 319, 361, 361, 361, 361, 361, 361, 361, 361]</t>
  </si>
  <si>
    <t>[0.028, 0.028, 0.03, 0.03, 0.03, 0.03, 0.03, 0.03, 0.03, 0.03, 0.03, 0.03, 0.03, 0.03, 0.03, 0.03, 0.03, 0.03, 0.019, 0.019, 0.019, 0.019, 0.017, 0.017, 0.017, 0.017, 0.017, 0.017, 0.017, 0.017, 0.017]</t>
  </si>
  <si>
    <t>[0, 55.546335554122926, 89.81125788688664, 134.05570273399366, 152.56680545806896, 192.725123357773, 248.57921786308293, 288.38570899963383, 323.46156750917436, 380.694515812397, 392.42209324836733, 420.125167131424, 459.0881264209748, 517.491805267334, 558.3331566810608, 584.1095293045045, 597.4279597640038, 623.9463031172753, 668.3985954403878, 752.9331180691721, 762.1788606047633, 820.388345396519, 853.7014643311503, 901.3088379263879, 919.8199406504632, 961.395693910122, 1024.546136176586, 1064.797439277172, 1101.8136549115181, 1163.7765989422799, 1176.4713904976845]</t>
  </si>
  <si>
    <t>[0, 0.78, 1.94, 3.12, 4.37, 5.58, 6.68, 7.67, 8.71, 9.71, 10.71, 11.93, 12.94, 13.96, 15.07, 15.97, 16.96, 18.42, 20.26, 21.78, 23.44, 24.89, 26.6, 28.16, 29.83, 31.46, 33.15, 34.85, 36.3, 37.69, 39.26]</t>
  </si>
  <si>
    <t>[81, 81, 151, 152, 152, 152, 152, 152, 152, 152, 152, 152, 152, 152, 152, 152, 183, 223, 272, 272, 317, 317, 343, 387, 387, 387, 387, 387, 387, 387, 387]</t>
  </si>
  <si>
    <t>[0.297, 0.297, 0.286, 0.286, 0.286, 0.286, 0.286, 0.286, 0.286, 0.286, 0.286, 0.286, 0.286, 0.286, 0.286, 0.286, 0.28, 0.291, 0.299, 0.299, 0.293, 0.293, 0.282, 0.289, 0.289, 0.289, 0.289, 0.289, 0.289, 0.289, 0.289]</t>
  </si>
  <si>
    <t>[0, 56.53148469924927, 89.84460363388067, 131.72829875946056, 150.48955152034767, 190.17539780139924, 253.79538977146134, 291.58242828845965, 315.40896257162075, 372.1689113020895, 384.465226459503, 423.23148455619804, 453.9726468563079, 493.580555987358, 528.7219569206237, 572.1218916893005, 603.1010744094848, 636.6130754470825, 664.2187829017638, 664.6384829044341, 702.5348610401153, 711.1877614557742, 744.0249786913395, 785.9086738169194, 804.4197765409947, 845.9955459654332, 916.5455370485781, 955.2601806700228, 997.1168413460254, 1056.7147815048695, 1068.3214206039906]</t>
  </si>
  <si>
    <t>[0, 0.08, 0.16, 0.22, 0.31, 0.36, 0.43, 0.52, 0.66, 0.75, 0.81, 0.93, 1.0, 1.14, 1.22, 1.28, 1.4, 1.46, 1.6, 1.71, 1.8, 1.91, 2.03, 2.12, 2.21, 2.29, 2.39, 2.5, 2.7, 2.84, 3.01]</t>
  </si>
  <si>
    <t>[81, 81, 148, 193, 193, 193, 193, 193, 193, 193, 193, 193, 193, 236, 236, 323, 359, 412, 413, 469, 469, 469, 501, 501, 501, 501, 501, 501, 501, 501, 501]</t>
  </si>
  <si>
    <t>[0.028, 0.028, 0.026, 0.026, 0.026, 0.026, 0.026, 0.026, 0.026, 0.026, 0.026, 0.026, 0.026, 0.026, 0.026, 0.034, 0.034, 0.032, 0.032, 0.032, 0.032, 0.032, 0.03, 0.03, 0.03, 0.03, 0.03, 0.03, 0.03, 0.03, 0.03]</t>
  </si>
  <si>
    <t>[0, 8.732199001312255, 42.04531793594364, 86.28976278305065, 105.3011655807496, 145.4595492362977, 210.92754096984856, 250.18891882896418, 291.7523099422454, 349.45825781822197, 361.0649243831634, 405.1430329322814, 440.4264385223388, 452.0381937026977, 483.1369042634963, 525.7190523386, 540.6443527460096, 588.122154355049, 615.5525615930557, 667.7502475976942, 686.7063471436499, 693.1558467984197, 725.993064033985, 767.8767591595649, 786.3878618836402, 828.9085619091986, 878.4770554184911, 919.0071341156956, 956.3857762694356, 1016.9297215819356, 1029.5036190390583]</t>
  </si>
  <si>
    <t>[0, 1.01, 1.98, 3.0, 4.33, 5.48, 6.97, 8.34, 9.54, 10.82, 12.25, 13.46, 14.5, 15.7, 17.09, 18.67, 20.28, 21.76, 23.32, 25.14, 26.96, 28.77, 30.4, 32.09, 33.96, 35.41, 36.88, 38.4, 39.85, 41.24, 42.98]</t>
  </si>
  <si>
    <t>[81, 81, 152, 193, 193, 193, 193, 193, 193, 193, 193, 193, 199, 203, 203, 203, 203, 203, 203, 203, 203, 203, 227, 227, 227, 227, 227, 227, 227, 227, 227]</t>
  </si>
  <si>
    <t>[0.297, 0.297, 0.282, 0.282, 0.282, 0.282, 0.282, 0.282, 0.282, 0.282, 0.282, 0.282, 0.288, 0.288, 0.288, 0.288, 0.288, 0.288, 0.288, 0.288, 0.288, 0.288, 0.274, 0.274, 0.274, 0.274, 0.274, 0.274, 0.274, 0.274, 0.274]</t>
  </si>
  <si>
    <t>[0, 56.30723533630371, 90.09625597000127, 133.86855087280284, 152.87995367050178, 193.98322849273688, 259.46182007789605, 301.8597552299499, 339.56147086620325, 396.3214138746262, 408.5326027512551, 427.17529886960995, 462.392024600506, 507.1086193919184, 525.11942204237, 566.6951901316645, 626.8404824614526, 672.1965006232263, 709.5554662585259, 768.2074132800103, 779.409259235859, 785.8587588906289, 819.6477795243264, 862.9479244828226, 881.4590272068979, 923.507259142399, 989.437250816822, 1036.4695458054543, 1073.4079429268838, 1133.47888866663, 1145.8018716216088]</t>
  </si>
  <si>
    <t>[0, 0.14, 0.23, 0.32, 0.38, 0.43, 0.52, 0.57, 0.71, 0.76, 0.85, 0.92, 1.08, 1.15, 1.25, 1.36, 1.43, 1.56, 1.63, 1.74, 1.81, 1.87, 1.93, 2.0, 2.08, 2.14, 2.2, 2.28, 2.36, 2.43, 2.56]</t>
  </si>
  <si>
    <t>[81, 81, 81, 81, 81, 85, 85, 163, 196, 196, 198, 235, 316, 316, 316, 349, 349, 350, 350, 350, 350, 350, 407, 437, 437, 437, 437, 437, 437, 437, 437]</t>
  </si>
  <si>
    <t>[0.055, 0.055, 0.055, 0.055, 0.055, 0.055, 0.055, 0.049, 0.036, 0.036, 0.036, 0.043, 0.049, 0.049, 0.049, 0.055, 0.055, 0.055, 0.055, 0.055, 0.055, 0.055, 0.055, 0.053, 0.053, 0.053, 0.053, 0.053, 0.053, 0.053, 0.053]</t>
  </si>
  <si>
    <t>[0, 32.54396896362309, 72.9785657167435, 134.00800371170047, 178.08002362251278, 204.8896075487137, 218.0928432583809, 244.61118661165233, 277.65141664743425, 361.24141947031035, 370.0907654166223, 381.46397998332986, 426.72326190471654, 457.21723647117614, 503.2255343914032, 524.9426456928253, 560.6097562491893, 579.909642225504, 620.8418970882892, 664.640600425005, 681.2773985207081, 714.2896902620793, 748.0787108957768, 792.3680915415287, 810.1287441551684, 849.814694148302, 908.6325371086596, 955.8175547897814, 992.4132019102572, 1049.173150640726, 1062.0091924130916]</t>
  </si>
  <si>
    <t>[0, 0.99, 2.05, 3.01, 3.99, 4.91, 6.07, 7.27, 8.5, 9.85, 11.18, 12.75, 14.34, 15.68, 17.32, 18.91, 20.82, 22.4, 24.11, 25.64, 27.48, 29.01, 30.82, 32.67, 34.24, 36.07, 37.88, 39.74, 41.27, 42.86, 44.44]</t>
  </si>
  <si>
    <t>[81, 81, 81, 81, 81, 110, 110, 154, 180, 180, 180, 217, 315, 315, 315, 335, 335, 335, 346, 346, 346, 346, 380, 380, 380, 395, 395, 395, 396, 396, 398]</t>
  </si>
  <si>
    <t>[0.335, 0.335, 0.335, 0.335, 0.335, 0.336, 0.336, 0.31, 0.323, 0.323, 0.323, 0.323, 0.288, 0.288, 0.288, 0.291, 0.291, 0.291, 0.291, 0.291, 0.291, 0.291, 0.289, 0.289, 0.289, 0.295, 0.295, 0.295, 0.301, 0.301, 0.31]</t>
  </si>
  <si>
    <t>[0, 32.88296864032749, 75.05936787128452, 136.53085584640507, 180.6652941226959, 200.7540107488632, 214.08399384021754, 240.32610445022576, 274.86004548072816, 357.9777884006501, 366.53522868156443, 378.3679670691491, 424.57015069723127, 459.60529109239576, 506.10303899049757, 528.1282006144523, 568.4295323312282, 592.4497371256351, 624.9226698696614, 668.7213742554189, 685.358172351122, 697.1905485212803, 744.8070847094059, 776.656411677599, 823.1541595757008, 844.5632205545902, 870.7844952225685, 894.546391248703, 925.7846592903138, 969.5833637475969, 984.738046526909]</t>
  </si>
  <si>
    <t>[0, 0.08, 0.13, 0.19, 0.28, 0.36, 0.46, 0.56, 0.65, 0.78, 0.84, 0.94, 1.11, 1.17, 1.24, 1.31, 1.51, 1.63, 1.73, 1.81, 1.88, 2.01, 2.1, 2.23, 2.31, 2.43, 2.57, 2.76, 2.87, 2.98, 3.1]</t>
  </si>
  <si>
    <t>[81, 81, 81, 81, 81, 85, 85, 154, 242, 242, 242, 242, 242, 242, 242, 242, 242, 328, 375, 375, 418, 418, 418, 418, 418, 418, 418, 457, 460, 460, 477]</t>
  </si>
  <si>
    <t>[0.055, 0.055, 0.055, 0.055, 0.055, 0.055, 0.055, 0.049, 0.045, 0.045, 0.045, 0.045, 0.045, 0.045, 0.045, 0.045, 0.045, 0.055, 0.055, 0.055, 0.055, 0.055, 0.055, 0.055, 0.055, 0.055, 0.055, 0.053, 0.053, 0.053, 0.053]</t>
  </si>
  <si>
    <t>[0, 32.88296864032749, 77.06776783466343, 135.92929158210757, 179.59923348426815, 203.90524406433107, 217.2352271556854, 242.37240679264065, 282.7934619665146, 366.8557246923448, 375.36091951131834, 413.27517193555855, 443.6747657656672, 483.86393853426, 546.3041048407556, 589.7040396094324, 624.6790947318078, 661.1233958601953, 688.9878019213677, 689.407501924038, 728.626354444027, 763.6746989607811, 795.0989982008934, 834.2712923407555, 897.1916566014289, 940.1575920224188, 974.3192737698553, 1007.412374794483, 1035.0180822491643, 1035.4377822518345, 1072.4444544434543]</t>
  </si>
  <si>
    <t>[0, 1.01, 1.82, 2.86, 3.9, 4.94, 5.89, 7.08, 8.49, 9.92, 11.63, 13.1, 14.63, 15.88, 17.41, 18.93, 20.28, 21.9, 23.63, 25.59, 27.74, 29.57, 31.79, 34.02, 35.88, 37.88, 39.97, 41.69, 43.82, 46.0, 48.09]</t>
  </si>
  <si>
    <t>[81, 81, 81, 84, 84, 86, 86, 166, 243, 243, 243, 280, 296, 296, 296, 329, 341, 341, 342, 342, 342, 342, 357, 357, 357, 360, 360, 360, 360, 360, 360]</t>
  </si>
  <si>
    <t>[0.335, 0.335, 0.335, 0.331, 0.331, 0.336, 0.336, 0.318, 0.297, 0.297, 0.297, 0.297, 0.293, 0.293, 0.293, 0.305, 0.31, 0.31, 0.312, 0.312, 0.312, 0.312, 0.314, 0.314, 0.314, 0.318, 0.318, 0.318, 0.318, 0.318, 0.318]</t>
  </si>
  <si>
    <t>[0, 31.86596961021428, 75.22322368621829, 120.61304051876067, 164.23096711635583, 190.04461483955382, 203.247850549221, 229.4899611592292, 268.1794857621192, 355.5475678086282, 364.03774381876, 375.64072029590614, 420.9000019311905, 464.13895764350895, 511.1261555194855, 534.6915687561036, 550.4541673362256, 575.192535275221, 608.4303002059462, 652.7239048659804, 668.2216903388503, 680.0544287264349, 725.7851615011693, 767.3529297411443, 814.3401276171209, 836.7441733419896, 883.8157046556473, 907.6705594539643, 946.0643799066544, 989.3681826353074, 1005.1100192189218]</t>
  </si>
  <si>
    <t>[0, 0.09, 0.16, 0.3, 0.39, 0.47, 0.54, 0.64, 0.8, 0.95, 1.02, 1.09, 1.18, 1.29, 1.35, 1.48, 1.64, 1.76, 1.91, 1.99, 2.09, 2.17, 2.25, 2.33, 2.4, 2.52, 2.62, 2.71, 2.85, 2.95, 3.06]</t>
  </si>
  <si>
    <t>[81, 125, 125, 168, 168, 263, 298, 351, 352, 408, 408, 443, 520, 520, 520, 553, 553, 554, 555, 555, 561, 561, 561, 561, 561, 561, 561, 607, 629, 629, 629]</t>
  </si>
  <si>
    <t>[0.028, 0.028, 0.028, 0.028, 0.028, 0.039, 0.039, 0.039, 0.039, 0.039, 0.039, 0.038, 0.062, 0.062, 0.062, 0.062, 0.062, 0.062, 0.062, 0.062, 0.06, 0.06, 0.06, 0.06, 0.06, 0.06, 0.06, 0.066, 0.058, 0.058, 0.058]</t>
  </si>
  <si>
    <t>[0, 45.036302614212026, 80.31970820426943, 91.37320592403412, 122.59392256736754, 169.09167046546935, 184.35237088203428, 229.40783567428593, 256.83824291229257, 308.103827381134, 321.7938230872154, 333.74144243001933, 379.00072511434547, 409.7035844683647, 456.69078234434124, 479.33204461336135, 532.7819966077803, 555.802026593685, 585.4445130944251, 628.7483169436455, 644.1187503814698, 677.0017190217973, 717.5713982820512, 778.6008362770082, 820.3711803913117, 845.7894325733185, 859.24616304636, 885.7645063996315, 927.1487829804421, 1011.6833056092264, 1020.8258386969568]</t>
  </si>
  <si>
    <t>[0, 0.97, 2.01, 3.12, 4.34, 6.05, 7.75, 9.37, 11.1, 12.54, 14.29, 15.89, 17.86, 19.79, 21.66, 23.53, 25.43, 27.43, 29.23, 31.0, 32.84, 34.53, 36.45, 38.51, 40.48, 42.4, 43.91, 45.63, 48.1, 50.24, 52.16]</t>
  </si>
  <si>
    <t>[81, 125, 125, 168, 168, 253, 288, 341, 342, 398, 398, 399, 399, 462, 464, 516, 517, 517, 517, 517, 557, 557, 557, 557, 557, 557, 562, 626, 675, 675, 707]</t>
  </si>
  <si>
    <t>[0.297, 0.301, 0.301, 0.306, 0.306, 0.301, 0.303, 0.31, 0.316, 0.32, 0.32, 0.32, 0.32, 0.327, 0.34, 0.333, 0.333, 0.333, 0.333, 0.333, 0.34, 0.34, 0.34, 0.34, 0.34, 0.34, 0.34, 0.342, 0.346, 0.346, 0.355]</t>
  </si>
  <si>
    <t>[0, 45.98756189346314, 80.84836735725406, 92.40821893215181, 120.20745506286619, 161.81070318222044, 177.40680360794062, 221.97780103683473, 248.63411133289344, 298.9675942659378, 312.379986345768, 351.06117492914194, 428.5052951455115, 476.39557572603206, 516.8424870133399, 559.9140850663184, 576.3486855149268, 624.5350611329078, 648.37167750597, 648.37167750597, 665.3624270439147, 702.5183928728103, 733.2595551729202, 772.5999054431915, 831.0575665712355, 873.5895026445387, 908.1578710794447, 942.0887721300123, 973.0468616008756, 973.4665616035459, 1011.8192726135252]</t>
  </si>
  <si>
    <t>[0, 0.1, 0.19, 0.26, 0.34, 0.46, 0.54, 0.61, 0.68, 0.76, 0.86, 0.99, 1.12, 1.25, 1.34, 1.46, 1.58, 1.73, 1.88, 1.98, 2.14, 2.23, 2.34, 2.53, 2.71, 2.85, 2.94, 3.1, 3.19, 3.3, 3.5]</t>
  </si>
  <si>
    <t>[81, 125, 125, 168, 168, 261, 296, 349, 351, 406, 406, 441, 514, 514, 514, 550, 569, 571, 572, 572, 572, 572, 600, 600, 600, 602, 602, 603, 603, 603, 603]</t>
  </si>
  <si>
    <t>[0.028, 0.028, 0.028, 0.028, 0.028, 0.051, 0.051, 0.049, 0.049, 0.049, 0.049, 0.049, 0.07, 0.07, 0.07, 0.07, 0.071, 0.071, 0.071, 0.071, 0.071, 0.071, 0.071, 0.071, 0.071, 0.071, 0.071, 0.071, 0.071, 0.071, 0.071]</t>
  </si>
  <si>
    <t>[0, 47.904141426086426, 82.55364682674411, 93.71879603862764, 122.99580698013305, 168.51465492248536, 183.60765533447264, 229.6320548534394, 256.8995398759843, 308.16512434482576, 326.4741791844368, 338.9962033033371, 385.6698377847671, 418.62567832469927, 465.6128762006758, 488.77469012737265, 505.21363714933386, 531.9989971399306, 561.0966110467909, 605.3902160406112, 621.0295037746429, 632.8622421622275, 679.0644260287283, 711.3052011370658, 758.2923990130423, 780.0095103144645, 832.2412561416623, 855.5875837326048, 897.7890558004377, 942.0826582908629, 959.4126563072203]</t>
  </si>
  <si>
    <t>[0, 1.04, 2.15, 3.29, 4.46, 5.8, 7.56, 9.06, 10.35, 11.92, 13.58, 15.2, 16.85, 18.44, 20.28, 22.09, 24.33, 26.39, 28.29, 30.44, 32.24, 34.15, 36.55, 38.77, 40.76, 42.63, 44.62, 46.48, 48.48, 50.75, 52.73]</t>
  </si>
  <si>
    <t>[81, 125, 125, 168, 168, 264, 299, 352, 353, 409, 409, 411, 411, 411, 411, 411, 411, 474, 522, 522, 564, 564, 564, 564, 564, 614, 614, 614, 614, 614, 614]</t>
  </si>
  <si>
    <t>[0.297, 0.301, 0.301, 0.306, 0.306, 0.284, 0.286, 0.293, 0.299, 0.303, 0.303, 0.31, 0.31, 0.31, 0.31, 0.31, 0.31, 0.306, 0.31, 0.31, 0.318, 0.318, 0.318, 0.318, 0.318, 0.32, 0.32, 0.32, 0.32, 0.32, 0.32]</t>
  </si>
  <si>
    <t>[0, 47.910970735549924, 82.13787600994115, 93.6379796981812, 121.4202975511551, 168.40749542713166, 184.33899586200712, 230.36339538097388, 257.2528023004533, 308.98443753719334, 323.3735117912293, 363.01197237968455, 394.43627161979686, 435.83145568370827, 466.0482462406159, 509.0141816616059, 544.8026101589203, 577.895711183548, 606.1300631999969, 606.5497632026672, 643.666231060028, 688.088485097885, 721.8927902460098, 733.5642933130264, 763.5651489734649, 810.5523468494415, 825.9807472705841, 874.4274836063386, 919.1972816705704, 971.8610184431076, 990.8171179890633]</t>
  </si>
  <si>
    <t>[0, 0.07, 0.15, 0.27, 0.37, 0.49, 0.68, 0.82, 0.88, 1.06, 1.16, 1.31, 1.46, 1.54, 1.64, 1.72, 1.9, 2.02, 2.13, 2.31, 2.51, 2.73, 2.95, 3.09, 3.26, 3.4, 3.52, 3.66, 3.89, 4.04, 4.22]</t>
  </si>
  <si>
    <t>[81, 82, 82, 112, 114, 204, 205, 205, 205, 205, 248, 248, 248, 248, 248, 248, 248, 313, 361, 361, 390, 426, 496, 496, 496, 530, 530, 530, 531, 531, 531]</t>
  </si>
  <si>
    <t>[0.062, 0.06, 0.06, 0.053, 0.053, 0.049, 0.049, 0.049, 0.049, 0.049, 0.049, 0.049, 0.049, 0.049, 0.049, 0.049, 0.049, 0.045, 0.045, 0.045, 0.045, 0.049, 0.051, 0.051, 0.051, 0.053, 0.053, 0.053, 0.053, 0.053, 0.053]</t>
  </si>
  <si>
    <t>[0, 39.11313881874078, 119.40796284675585, 166.04365711212137, 205.0958473205565, 249.14634532928451, 265.2455457687376, 313.90433683395366, 339.46652357578256, 339.46652357578256, 356.8149731039999, 396.0072340369223, 427.7731017470358, 466.9005809187887, 531.5499720692632, 574.5159074902531, 607.8642158627506, 642.2140169262882, 670.1896703362461, 670.6093703389164, 708.8883087277409, 720.8359280705448, 767.5095625519748, 807.1235555291171, 853.1318534493441, 875.4650653958316, 904.0418776988979, 924.2137653231617, 954.4722921013829, 1000.9929498314855, 1020.5758475899693]</t>
  </si>
  <si>
    <t>[0, 0.85, 1.71, 2.78, 3.82, 5.05, 6.43, 7.92, 9.31, 10.66, 12.18, 13.55, 15.02, 16.32, 17.9, 19.32, 20.71, 22.16, 24.02, 25.59, 27.54, 29.59, 31.61, 33.57, 35.59, 37.52, 39.78, 41.87, 43.71, 45.92, 47.52]</t>
  </si>
  <si>
    <t>[81, 82, 82, 144, 180, 272, 273, 273, 273, 273, 310, 310, 310, 310, 310, 311, 311, 379, 454, 454, 454, 490, 507, 507, 507, 544, 544, 545, 546, 546, 546]</t>
  </si>
  <si>
    <t>[0.321, 0.321, 0.321, 0.314, 0.318, 0.321, 0.323, 0.323, 0.323, 0.323, 0.32, 0.32, 0.32, 0.32, 0.32, 0.321, 0.321, 0.325, 0.348, 0.348, 0.348, 0.355, 0.352, 0.352, 0.352, 0.352, 0.352, 0.353, 0.353, 0.353, 0.353]</t>
  </si>
  <si>
    <t>[0, 37.81728811264032, 117.16179838180531, 166.1117643356321, 204.69904751777634, 249.72844548225387, 265.9953459262846, 313.2368906497953, 337.9265254020689, 337.9265254020689, 355.811524915695, 391.0903117179869, 433.2667109489439, 483.8974083662031, 526.1010397195813, 552.0915210962293, 565.5482515692707, 591.5141294360157, 628.2177607178684, 711.3355036377903, 720.1397931575772, 732.0874125003811, 777.3466944217678, 820.321641373634, 866.8193892717358, 891.977133274078, 938.2917367100711, 959.4043174982066, 992.8560180902477, 1040.6139272928235, 1056.4724629521368]</t>
  </si>
  <si>
    <t>[0, 0.06, 0.15, 0.23, 0.29, 0.4, 0.51, 0.62, 0.67, 0.73, 0.81, 0.89, 0.95, 1.04, 1.12, 1.18, 1.34, 1.43, 1.53, 1.69, 1.77, 1.87, 2.01, 2.1, 2.26, 2.39, 2.5, 2.61, 2.74, 2.84, 3.05]</t>
  </si>
  <si>
    <t>[81, 82, 82, 144, 212, 301, 302, 302, 302, 302, 345, 389, 389, 432, 432, 496, 531, 585, 621, 643, 643, 643, 643, 643, 643, 696, 696, 696, 696, 696, 696]</t>
  </si>
  <si>
    <t>[0.062, 0.06, 0.06, 0.055, 0.051, 0.049, 0.049, 0.049, 0.049, 0.049, 0.049, 0.049, 0.049, 0.049, 0.049, 0.045, 0.045, 0.055, 0.053, 0.053, 0.053, 0.053, 0.053, 0.053, 0.053, 0.055, 0.055, 0.055, 0.055, 0.055, 0.055]</t>
  </si>
  <si>
    <t>[0, 38.24923834800714, 118.06894512176501, 167.7055110931394, 205.36298022270182, 248.9240282535551, 264.5201286792753, 313.65133519172645, 338.7124718666074, 338.7124718666074, 355.88207139968847, 399.4811246395109, 434.55323016643507, 445.7183793783186, 481.2678431272505, 522.8710912466047, 538.4671916723249, 585.4605259180067, 621.6830935001371, 672.9486779689786, 689.3587381362912, 733.9160938739774, 767.4340232789514, 778.5991724908349, 811.0472217261788, 859.9922195136544, 875.0852199256417, 920.2509073913095, 962.567243903875, 1015.6970314443107, 1037.837850016355]</t>
  </si>
  <si>
    <t>[0, 1.23, 2.12, 3.36, 4.45, 5.86, 7.48, 8.81, 10.13, 11.52, 12.73, 14.33, 15.9, 17.37, 18.98, 20.4, 21.78, 23.64, 25.61, 27.57, 29.32, 31.16, 33.11, 35.01, 37.05, 38.94, 40.63, 42.46, 44.24, 46.13, 47.27]</t>
  </si>
  <si>
    <t>[81, 103, 103, 161, 203, 293, 294, 294, 294, 294, 333, 336, 336, 340, 358, 443, 444, 444, 444, 444, 448, 484, 581, 581, 581, 615, 615, 615, 627, 627, 627]</t>
  </si>
  <si>
    <t>[0.321, 0.31, 0.31, 0.303, 0.305, 0.314, 0.316, 0.316, 0.316, 0.316, 0.312, 0.312, 0.312, 0.312, 0.312, 0.335, 0.335, 0.335, 0.335, 0.335, 0.333, 0.338, 0.352, 0.352, 0.352, 0.357, 0.357, 0.357, 0.355, 0.355, 0.355]</t>
  </si>
  <si>
    <t>[0, 33.61603603363031, 113.91086001396167, 160.66212930679302, 199.24941248893725, 243.29991049766528, 259.3991109371184, 307.11307110786424, 332.8159489393233, 332.8159489393233, 350.5220984578131, 388.3826716065405, 467.25214372873285, 519.5186431527135, 559.0357403874395, 604.0651383519171, 619.9966387867926, 668.6554298520086, 693.888933098316, 693.888933098316, 711.4162326216696, 723.3638519644735, 769.0945847392079, 813.1387748837468, 860.6154227375981, 883.2566850066182, 906.6833971738813, 930.5382519721983, 964.4192964792251, 1010.1976007938385, 1028.980930197239]</t>
  </si>
  <si>
    <t>[0, 0.09, 0.16, 0.26, 0.37, 0.46, 0.61, 0.75, 0.86, 0.94, 1.09, 1.24, 1.32, 1.41, 1.58, 1.71, 1.8, 1.92, 2.05, 2.13, 2.23, 2.39, 2.65, 2.75, 2.82, 2.9, 3.01, 3.19, 3.28, 3.43, 3.51]</t>
  </si>
  <si>
    <t>[81, 82, 82, 143, 221, 390, 391, 391, 391, 391, 435, 479, 479, 522, 522, 566, 602, 655, 661, 713, 713, 714, 714, 714, 715, 772, 773, 773, 773, 773, 773]</t>
  </si>
  <si>
    <t>[0.021, 0.021, 0.021, 0.021, 0.015, 0.039, 0.039, 0.039, 0.039, 0.039, 0.039, 0.039, 0.039, 0.039, 0.039, 0.038, 0.039, 0.038, 0.038, 0.038, 0.038, 0.038, 0.038, 0.038, 0.039, 0.038, 0.038, 0.038, 0.038, 0.038, 0.038]</t>
  </si>
  <si>
    <t>[0, 38.68118858337396, 120.40136451721176, 168.30203914642308, 226.88032445907578, 317.91802034378037, 347.59420870542505, 444.43937538862207, 488.7099477410313, 488.7099477410313, 523.5856967926022, 614.3987330436704, 684.3353489875786, 708.6234706640236, 769.9287209033957, 857.0508169651023, 892.267817926406, 988.1923558711994, 1062.8902581453312, 1164.023274779319, 1188.8640516638748, 1272.0361144900314, 1433.5759971976263, 1530.323942267893, 1614.0072070002539, 1705.0449028849584, 1738.417203795908, 1837.1520322680456, 1862.0628340601902, 1862.0628340601902, 1899.4424830436687]</t>
  </si>
  <si>
    <t>[0, 1.23, 2.26, 3.57, 4.3, 5.23, 6.06, 6.89, 7.76, 8.51, 9.36, 10.22, 10.91, 11.67, 12.54, 13.41, 14.32, 15.36, 16.25, 17.3, 18.47, 19.42, 20.34, 21.29, 22.33, 23.46, 24.46, 25.6, 26.72, 27.75, 28.65]</t>
  </si>
  <si>
    <t>[81, 128, 128, 171, 258, 395, 396, 396, 396, 396, 440, 440, 505, 549, 549, 549, 549, 549, 549, 549, 549, 549, 549, 549, 549, 549, 549, 626, 678, 678, 741]</t>
  </si>
  <si>
    <t>[0.256, 0.241, 0.241, 0.248, 0.242, 0.274, 0.278, 0.278, 0.278, 0.278, 0.273, 0.273, 0.286, 0.293, 0.293, 0.293, 0.293, 0.293, 0.293, 0.293, 0.293, 0.293, 0.293, 0.293, 0.293, 0.293, 0.293, 0.312, 0.318, 0.318, 0.329]</t>
  </si>
  <si>
    <t>[0, 25.077906608581504, 106.3229652404784, 154.68555359840371, 211.86911783218375, 301.43846378326407, 333.9722646713255, 430.3450159072874, 469.96690406799286, 469.96690406799286, 505.73690309524505, 521.3799163520332, 590.3856627166268, 677.5957524955268, 713.1170577228064, 798.1583130061624, 928.768296402692, 1014.5299613177768, 1098.1544491946688, 1214.0393445193758, 1236.815599936246, 1316.0521274745454, 1380.608568304776, 1459.8230556190006, 1592.1505511701107, 1679.86582083106, 1746.3175858914851, 1815.8549880445003, 1872.338496249914, 1872.7581962525842, 1949.8442878663539]</t>
  </si>
  <si>
    <t>[0, 0.12, 0.19, 0.31, 0.35, 0.45, 0.51, 0.55, 0.6, 0.65, 0.69, 0.74, 0.85, 0.91, 0.99, 1.05, 1.11, 1.15, 1.19, 1.24, 1.3, 1.36, 1.43, 1.48, 1.55, 1.62, 1.66, 1.76, 1.82, 1.89, 1.99]</t>
  </si>
  <si>
    <t>[81, 82, 82, 107, 110, 278, 279, 279, 279, 279, 323, 323, 323, 323, 323, 344, 344, 419, 420, 420, 422, 459, 573, 573, 573, 610, 658, 660, 660, 660, 660]</t>
  </si>
  <si>
    <t>[0.021, 0.021, 0.021, 0.021, 0.021, 0.036, 0.036, 0.036, 0.036, 0.036, 0.036, 0.036, 0.036, 0.036, 0.036, 0.036, 0.036, 0.047, 0.056, 0.056, 0.056, 0.051, 0.049, 0.049, 0.049, 0.045, 0.047, 0.045, 0.045, 0.045, 0.045]</t>
  </si>
  <si>
    <t>[0, 39.11313881874078, 125.58448777198771, 173.94061236381503, 244.14157333374004, 333.2214693069456, 365.9229701995847, 463.24055233001684, 516.5174729585646, 516.5174729585646, 551.750922000408, 618.1948586344714, 702.5476570963855, 826.0850651144976, 912.9188403010364, 958.3744492411608, 985.3931495547289, 1032.255596876144, 1098.4821391344067, 1266.1344046831139, 1284.2595307827003, 1308.4994123339661, 1401.375231826306, 1471.0559595227248, 1564.0514553189284, 1609.7033020377164, 1645.0486383736136, 1717.4103618681436, 1794.8326113760472, 1881.6876688778407, 1916.891723400355]</t>
  </si>
  <si>
    <t>[0, 1.03, 1.9, 2.88, 3.36, 4.05, 4.79, 5.51, 6.33, 7.12, 7.85, 8.71, 9.38, 10.26, 10.99, 11.66, 12.39, 13.28, 14.25, 15.11, 15.86, 16.83, 17.88, 18.92, 20.01, 21.02, 22.18, 23.46, 24.62, 25.9, 26.42]</t>
  </si>
  <si>
    <t>[81, 124, 124, 180, 226, 377, 378, 378, 378, 378, 422, 422, 422, 422, 422, 422, 422, 505, 556, 556, 627, 627, 627, 627, 627, 627, 627, 690, 694, 694, 697]</t>
  </si>
  <si>
    <t>[0.256, 0.242, 0.242, 0.25, 0.263, 0.293, 0.293, 0.293, 0.293, 0.293, 0.288, 0.288, 0.288, 0.288, 0.288, 0.288, 0.288, 0.305, 0.31, 0.31, 0.32, 0.32, 0.32, 0.32, 0.32, 0.32, 0.32, 0.318, 0.318, 0.318, 0.318]</t>
  </si>
  <si>
    <t>[0, 23.071506595611567, 110.49300289154037, 159.04492001533484, 229.71078801155073, 321.2379338741301, 353.26863474845857, 450.5862168788907, 489.3686072826381, 489.3686072826381, 524.244356334209, 603.4808838725085, 668.7204616427416, 745.7994754672045, 830.1098135352129, 916.909683072566, 983.4359032988541, 1053.3922054648392, 1109.4909635424606, 1109.9106635451308, 1188.213891923427, 1261.7437009692187, 1326.3001417994494, 1408.391885077953, 1538.074211275578, 1623.5720827698708, 1687.3287671208384, 1756.0283692479136, 1811.6995777249338, 1812.119277727604, 1895.8448898911477]</t>
  </si>
  <si>
    <t>[0, 0.1, 0.16, 0.21, 0.25, 0.3, 0.33, 0.38, 0.43, 0.49, 0.58, 0.61, 0.66, 0.7, 0.73, 0.78, 0.83, 0.89, 0.96, 1.02, 1.12, 1.19, 1.27, 1.35, 1.48, 1.52, 1.61, 1.69, 1.79, 1.86, 1.91]</t>
  </si>
  <si>
    <t>[81, 138, 172, 193, 199, 212, 232, 245, 250, 258, 260, 266, 266, 273, 277, 313, 320, 321, 370, 370, 370, 370, 370, 370, 370, 378, 378, 378, 384, 384, 384]</t>
  </si>
  <si>
    <t>[0.086, 0.1, 0.1, 0.102, 0.1, 0.1, 0.1, 0.102, 0.1, 0.098, 0.098, 0.098, 0.098, 0.098, 0.098, 0.094, 0.094, 0.094, 0.092, 0.092, 0.092, 0.092, 0.092, 0.092, 0.092, 0.094, 0.094, 0.094, 0.094, 0.094, 0.094]</t>
  </si>
  <si>
    <t>[0, 47.46888484954826, 92.96336894035323, 137.01995543241478, 174.90670193433732, 213.7901353716847, 254.74761296510658, 299.51831589937166, 333.2574158787723, 373.2746261715884, 404.84976707696865, 443.72551647424643, 487.01821056604325, 521.0652947068209, 558.5519367456429, 599.3608431935303, 642.2172683119766, 686.7444541811934, 721.0642775058737, 756.3536062836638, 800.8304917573919, 836.1572594881047, 879.7498271226872, 909.6657108545293, 953.0749230623234, 980.7408163189876, 1014.5040274977672, 1058.6373438239084, 1096.8112917184815, 1138.8384614348397, 1174.2439186215388]</t>
  </si>
  <si>
    <t>[0, 0.92, 1.7, 2.55, 3.81, 5.06, 6.06, 7.35, 8.34, 9.47, 10.83, 12.06, 13.26, 14.62, 15.76, 17.16, 18.79, 20.27, 21.74, 23.12, 24.68, 25.93, 27.39, 28.73, 30.04, 31.51, 32.96, 34.42, 35.72, 37.05, 38.48]</t>
  </si>
  <si>
    <t>[81, 98, 140, 168, 190, 206, 220, 231, 258, 259, 264, 265, 277, 295, 301, 304, 306, 317, 324, 327, 336, 336, 336, 349, 350, 350, 350, 350, 350, 350, 350]</t>
  </si>
  <si>
    <t>[0.342, 0.346, 0.336, 0.323, 0.323, 0.321, 0.323, 0.323, 0.323, 0.321, 0.32, 0.32, 0.32, 0.321, 0.32, 0.321, 0.321, 0.321, 0.321, 0.321, 0.321, 0.321, 0.321, 0.325, 0.325, 0.325, 0.325, 0.325, 0.325, 0.325, 0.325]</t>
  </si>
  <si>
    <t>[0, 37.189555895328525, 76.33690813779825, 117.55548644065843, 161.96368346214274, 205.49145793914767, 249.14009242057764, 292.22497735023455, 319.2459589600559, 348.7750814080235, 385.061296010017, 421.8458933711047, 466.9779014468187, 503.6985601305955, 546.5041790843003, 581.9187359690659, 622.0467569470399, 662.1452172994606, 698.1175816655151, 734.8892191648475, 784.4528359770766, 819.2358476281157, 860.2983748912802, 890.7054787158957, 934.9432670593252, 973.6131436824788, 1020.1501277446736, 1062.9127344369876, 1096.9857697725283, 1138.9762787222849, 1175.48594213724]</t>
  </si>
  <si>
    <t>[0, 0.05, 0.11, 0.19, 0.33, 0.39, 0.45, 0.5, 0.62, 0.72, 0.88, 0.99, 1.09, 1.16, 1.22, 1.35, 1.44, 1.54, 1.63, 1.68, 1.82, 1.89, 1.94, 2.02, 2.08, 2.17, 2.25, 2.31, 2.38, 2.47, 2.52]</t>
  </si>
  <si>
    <t>[81, 116, 126, 163, 199, 213, 219, 237, 245, 251, 286, 289, 299, 301, 302, 307, 309, 319, 329, 330, 339, 340, 341, 342, 342, 345, 362, 364, 370, 370, 372]</t>
  </si>
  <si>
    <t>[0.086, 0.098, 0.096, 0.096, 0.1, 0.102, 0.1, 0.098, 0.096, 0.096, 0.096, 0.096, 0.096, 0.096, 0.096, 0.094, 0.092, 0.094, 0.096, 0.096, 0.096, 0.096, 0.096, 0.096, 0.096, 0.094, 0.094, 0.094, 0.096, 0.096, 0.096]</t>
  </si>
  <si>
    <t>[0, 30.70453341007231, 64.74027174711222, 112.78126906156525, 154.57788913249948, 193.89449367523167, 231.9790247440335, 275.89336495399436, 310.3775802373882, 344.600137019157, 388.8452053785319, 427.7034685969347, 463.7984995245928, 497.32986927032414, 540.3884188175196, 580.5793581485742, 624.6791258811944, 671.0745299339287, 715.9958929061881, 757.6925539970389, 793.8059438109389, 820.0144093632689, 861.4299004554739, 903.9038853168478, 945.967211151122, 984.4024228095998, 1013.7583879709233, 1056.9566934347142, 1095.637601482867, 1139.3827859997737, 1174.5007653236376]</t>
  </si>
  <si>
    <t>[0, 0.9, 1.78, 2.57, 3.75, 4.91, 6.2, 7.28, 8.5, 9.87, 11.31, 12.6, 14.06, 15.22, 16.69, 17.81, 19.05, 20.46, 21.83, 23.05, 24.29, 25.51, 26.85, 28.31, 29.83, 31.21, 32.7, 34.18, 35.62, 36.8, 37.98]</t>
  </si>
  <si>
    <t>[81, 149, 170, 191, 217, 231, 291, 293, 301, 307, 319, 340, 343, 348, 354, 370, 370, 371, 371, 372, 372, 372, 372, 372, 385, 385, 386, 386, 386, 386, 386]</t>
  </si>
  <si>
    <t>[0.342, 0.329, 0.327, 0.323, 0.321, 0.321, 0.331, 0.329, 0.327, 0.329, 0.327, 0.327, 0.327, 0.327, 0.327, 0.325, 0.325, 0.327, 0.327, 0.327, 0.327, 0.327, 0.327, 0.327, 0.327, 0.327, 0.327, 0.327, 0.327, 0.327, 0.327]</t>
  </si>
  <si>
    <t>[0, 49.033685588836576, 94.02997770309432, 139.9887247085569, 182.00120697021455, 226.48008270263637, 267.35381689071613, 305.01267944574306, 347.6857941389078, 388.8704450607293, 416.7060754299157, 450.70284255742956, 487.3409105181687, 526.4619180440895, 567.0160881757728, 606.1492342591276, 637.390509569644, 677.8122814774504, 719.9286498188962, 762.0340611100186, 804.1072121739376, 850.6963966250407, 893.0240185379969, 931.7009756445872, 973.0470611691461, 1017.5199553728089, 1058.5881499528869, 1091.0198343157751, 1135.7803842425328, 1167.7455039024335, 1206.8991580724698]</t>
  </si>
  <si>
    <t>[0, 0.1, 0.16, 0.22, 0.33, 0.49, 0.65, 0.71, 0.82, 0.89, 0.99, 1.09, 1.18, 1.28, 1.43, 1.56, 1.69, 1.8, 1.9, 1.99, 2.08, 2.21, 2.29, 2.4, 2.47, 2.58, 2.7, 2.81, 2.89, 2.95, 3.03]</t>
  </si>
  <si>
    <t>[81, 167, 210, 241, 241, 245, 255, 258, 276, 281, 284, 293, 302, 306, 306, 313, 330, 331, 333, 334, 334, 335, 336, 337, 337, 338, 356, 357, 357, 358, 362]</t>
  </si>
  <si>
    <t>[0.009, 0.015, 0.019, 0.019, 0.019, 0.017, 0.015, 0.015, 0.015, 0.015, 0.015, 0.015, 0.015, 0.015, 0.015, 0.013, 0.013, 0.013, 0.013, 0.013, 0.013, 0.013, 0.013, 0.013, 0.013, 0.013, 0.013, 0.013, 0.013, 0.013, 0.013]</t>
  </si>
  <si>
    <t>[0, 46.27609972953788, 90.26866819858535, 135.7078967452047, 179.03414186239212, 224.10111268758735, 258.45698918104137, 283.21812442541085, 326.75588535070375, 363.4703869462009, 405.67247186899135, 439.2504327654833, 483.24035577773986, 514.2675029993051, 558.0640453577034, 595.8322997927658, 636.5120232939712, 669.1946816563598, 694.7421023488035, 738.8642360806455, 782.3216286778439, 818.1122696280469, 860.5098531365383, 905.3107743382441, 948.69645243883, 977.9652665019022, 1015.6316507101045, 1051.2749363183962, 1096.1180912256227, 1140.8205054998384, 1177.4745500445351]</t>
  </si>
  <si>
    <t>[0, 1.08, 1.9, 2.98, 4.39, 5.73, 7.09, 8.27, 9.59, 10.82, 12.0, 13.24, 14.44, 15.83, 17.33, 18.74, 20.02, 21.28, 22.74, 24.36, 25.89, 27.48, 28.84, 30.23, 31.37, 32.75, 34.25, 35.49, 36.88, 38.39, 39.51]</t>
  </si>
  <si>
    <t>[81, 88, 150, 169, 196, 232, 251, 252, 270, 275, 277, 279, 289, 305, 306, 309, 310, 321, 321, 321, 323, 350, 351, 357, 358, 367, 374, 375, 384, 384, 384]</t>
  </si>
  <si>
    <t>[0.34, 0.338, 0.305, 0.305, 0.318, 0.312, 0.312, 0.31, 0.31, 0.31, 0.31, 0.31, 0.31, 0.312, 0.312, 0.312, 0.312, 0.312, 0.312, 0.312, 0.312, 0.308, 0.308, 0.308, 0.308, 0.31, 0.31, 0.31, 0.31, 0.31, 0.31]</t>
  </si>
  <si>
    <t>[0, 32.043072533607486, 68.99403517246236, 105.36092364788045, 145.60134944915757, 187.30262308120706, 224.34342206716516, 262.0079289317129, 303.8697219371793, 340.8818500995633, 378.72098464965785, 418.40167819261507, 457.29556733369776, 499.2960304737085, 538.7076421976083, 581.5327285051338, 626.0587233781806, 669.3782347679129, 697.3579284906378, 741.9873515367499, 777.2017842769613, 812.3573781132689, 849.83220912218, 886.7570254564275, 915.7301296472539, 950.1337505578983, 985.2588773965824, 1016.9353266000736, 1057.2971946954715, 1093.8464174509036, 1145.9383590936648]</t>
  </si>
  <si>
    <t>[0, 0.06, 0.21, 0.27, 0.33, 0.45, 0.54, 0.66, 0.8, 0.86, 0.93, 1.08, 1.15, 1.23, 1.3, 1.36, 1.46, 1.6, 1.67, 1.77, 1.83, 1.9, 1.98, 2.06, 2.17, 2.27, 2.39, 2.49, 2.65, 2.71, 2.79]</t>
  </si>
  <si>
    <t>[81, 145, 189, 190, 211, 218, 233, 236, 246, 257, 258, 258, 258, 259, 260, 260, 262, 262, 266, 267, 274, 301, 304, 321, 324, 348, 363, 363, 364, 365, 379]</t>
  </si>
  <si>
    <t>[0.009, 0.011, 0.013, 0.013, 0.017, 0.017, 0.017, 0.015, 0.015, 0.015, 0.013, 0.013, 0.013, 0.013, 0.013, 0.013, 0.013, 0.013, 0.015, 0.015, 0.015, 0.013, 0.013, 0.013, 0.013, 0.013, 0.013, 0.013, 0.013, 0.013, 0.013]</t>
  </si>
  <si>
    <t>[0, 44.33176244497292, 86.50470227003088, 120.12003582715974, 157.59038035869577, 200.80462586879702, 241.05007337331736, 275.98051079511606, 319.8064109683032, 362.45612124204587, 407.2992761492724, 448.6485785484308, 493.12068343162474, 537.4821559906, 581.3847164154046, 625.5013590812675, 664.7374511718741, 701.9960882782926, 736.9335243225088, 779.7022664070118, 815.3403152823437, 849.7692439913739, 892.9099283695209, 924.7397037029255, 962.900987768172, 996.6064180970179, 1024.7616333723056, 1067.4908091306672, 1093.4818131804452, 1137.5257310271247, 1179.740594184397]</t>
  </si>
  <si>
    <t>[0, 1.0, 1.82, 3.02, 4.24, 5.3, 6.59, 7.66, 8.85, 9.99, 11.25, 12.51, 13.78, 15.07, 16.25, 17.61, 19.41, 20.95, 22.34, 23.6, 24.89, 26.35, 27.87, 29.55, 30.97, 32.51, 34.12, 35.45, 36.92, 38.5, 39.73]</t>
  </si>
  <si>
    <t>[81, 114, 174, 187, 208, 235, 238, 249, 253, 259, 266, 273, 275, 275, 276, 276, 288, 290, 292, 292, 292, 294, 306, 306, 306, 308, 328, 332, 338, 340, 348]</t>
  </si>
  <si>
    <t>[0.34, 0.314, 0.305, 0.308, 0.306, 0.306, 0.306, 0.306, 0.306, 0.306, 0.306, 0.306, 0.306, 0.306, 0.305, 0.305, 0.312, 0.312, 0.314, 0.314, 0.314, 0.312, 0.31, 0.31, 0.31, 0.308, 0.308, 0.308, 0.306, 0.308, 0.308]</t>
  </si>
  <si>
    <t>[0, 44.97020449638361, 91.7468968391417, 139.05933580398536, 182.01502475738496, 225.9969686508175, 261.8752163529392, 305.5951992154117, 342.9447969436641, 378.2858145713801, 418.1412189960474, 461.9635347843164, 505.96613174676827, 546.4124307751648, 591.714103138446, 632.9407721638671, 666.7448421478263, 710.6045820593824, 753.428273332118, 793.8634238600721, 835.3959014177311, 880.7233561754215, 922.2784539699542, 952.5284830450998, 996.6308955073342, 1034.1252463102326, 1070.692932081221, 1107.719582998751, 1141.0194238543495, 1184.719689548014, 1220.4687544584258]</t>
  </si>
  <si>
    <t>[0, 0.07, 0.15, 0.23, 0.3, 0.41, 0.48, 0.57, 0.69, 0.78, 0.91, 1.05, 1.13, 1.26, 1.32, 1.4, 1.47, 1.53, 1.6, 1.71, 1.78, 1.84, 1.9, 2.01, 2.07, 2.16, 2.22, 2.38, 2.46, 2.59, 2.74]</t>
  </si>
  <si>
    <t>[81, 138, 160, 164, 199, 213, 225, 232, 237, 251, 256, 260, 263, 269, 272, 315, 317, 321, 322, 322, 333, 335, 337, 337, 337, 343, 343, 351, 351, 357, 357]</t>
  </si>
  <si>
    <t>[0.102, 0.102, 0.102, 0.102, 0.105, 0.103, 0.102, 0.103, 0.103, 0.103, 0.103, 0.103, 0.103, 0.102, 0.102, 0.102, 0.102, 0.102, 0.102, 0.102, 0.102, 0.102, 0.102, 0.102, 0.102, 0.103, 0.103, 0.103, 0.103, 0.103, 0.103]</t>
  </si>
  <si>
    <t>[0, 39.71374547481532, 83.8812485694884, 123.29079954624157, 169.4147313475606, 213.38850349187817, 255.20286692380864, 296.8398382306094, 336.3536835670466, 376.87738485336246, 414.3240414261812, 451.3255665898317, 494.677139437198, 536.5146029472344, 574.3155360102646, 606.8195166468613, 649.9268065929405, 691.4039853215208, 732.2260608077039, 777.0701557040203, 808.1003962755192, 854.0189526319491, 891.5240439176546, 936.8021567106232, 982.2805258512481, 1023.7435311913473, 1067.0991341352444, 1110.5874579429608, 1147.5914990186673, 1181.1478275299053, 1225.1591136932352]</t>
  </si>
  <si>
    <t>[0, 1.02, 2.35, 3.9, 4.96, 6.06, 7.2, 8.89, 10.17, 11.36, 12.63, 13.84, 15.4, 16.94, 18.49, 19.91, 21.23, 22.54, 24.32, 25.69, 27.16, 28.52, 30.09, 31.54, 33.12, 34.65, 36.07, 37.37, 38.6, 39.97, 41.47]</t>
  </si>
  <si>
    <t>[81, 96, 121, 143, 169, 173, 176, 197, 203, 252, 266, 273, 287, 296, 321, 336, 336, 336, 336, 336, 336, 336, 337, 337, 337, 337, 337, 337, 337, 338, 338]</t>
  </si>
  <si>
    <t>[0.263, 0.261, 0.276, 0.276, 0.278, 0.276, 0.276, 0.273, 0.271, 0.271, 0.271, 0.269, 0.265, 0.265, 0.267, 0.269, 0.269, 0.269, 0.269, 0.269, 0.269, 0.269, 0.269, 0.269, 0.269, 0.269, 0.269, 0.269, 0.269, 0.269, 0.269]</t>
  </si>
  <si>
    <t>[0, 38.257731628417915, 74.98452315330493, 111.77819136381136, 149.48300083875642, 194.2319174647329, 221.60852557420708, 262.8441590666768, 300.34170197248426, 331.2048833250997, 375.5965610861775, 419.3629934191699, 462.6363197207446, 503.28655618429127, 546.4261130690568, 581.5536898016924, 617.3416085958474, 654.273326134681, 698.5519455194466, 729.7786673903457, 764.4702209591858, 801.6641364812842, 838.4553848028174, 876.1276696920386, 911.5653985500327, 942.9302633285514, 983.0934983372679, 1025.2368485212317, 1057.4272377967825, 1102.4348778247822, 1134.1308151364317]</t>
  </si>
  <si>
    <t>[0, 0.07, 0.15, 0.22, 0.28, 0.35, 0.42, 0.49, 0.56, 0.64, 0.75, 0.82, 0.96, 1.03, 1.12, 1.25, 1.32, 1.39, 1.46, 1.51, 1.57, 1.63, 1.69, 1.79, 1.87, 1.96, 2.04, 2.2, 2.3, 2.46, 2.54]</t>
  </si>
  <si>
    <t>[81, 152, 182, 188, 196, 213, 245, 254, 278, 279, 284, 288, 303, 312, 312, 313, 317, 318, 319, 326, 326, 329, 330, 338, 352, 354, 355, 361, 362, 380, 382]</t>
  </si>
  <si>
    <t>[0.102, 0.102, 0.103, 0.105, 0.103, 0.105, 0.105, 0.103, 0.103, 0.103, 0.103, 0.103, 0.103, 0.103, 0.103, 0.103, 0.103, 0.103, 0.103, 0.103, 0.103, 0.103, 0.103, 0.103, 0.103, 0.103, 0.103, 0.103, 0.103, 0.103, 0.103]</t>
  </si>
  <si>
    <t>[0, 42.01235499382012, 83.52944293022142, 110.68295662403094, 136.08748124837868, 169.99071482419959, 213.31785410642607, 258.82056978940943, 299.1591284990308, 330.9232736349103, 356.9275401115415, 394.2982548236844, 437.78970875740015, 472.5641105413433, 504.02704111337624, 549.7636713623996, 586.6856653928752, 625.4564942359918, 663.3524204373354, 699.4787793278688, 739.3685739994042, 777.2165510177605, 821.215988826751, 860.9168553471558, 892.4941302895539, 936.1293990373604, 979.641928124427, 1019.4850969552984, 1064.8644883394231, 1108.6320562124242, 1151.051605594157]</t>
  </si>
  <si>
    <t>[0, 1.19, 2.4, 3.63, 4.77, 5.81, 7.11, 8.37, 9.83, 11.18, 12.79, 13.89, 15.31, 16.87, 18.24, 19.81, 21.26, 22.54, 24.12, 25.69, 27.26, 28.62, 29.84, 31.37, 32.89, 34.48, 36.09, 37.54, 38.78, 40.44, 41.73]</t>
  </si>
  <si>
    <t>[81, 107, 165, 200, 204, 230, 246, 262, 267, 278, 279, 280, 289, 292, 335, 336, 340, 341, 345, 346, 347, 348, 357, 364, 364, 364, 370, 375, 379, 381, 381]</t>
  </si>
  <si>
    <t>[0.263, 0.276, 0.269, 0.265, 0.269, 0.265, 0.267, 0.267, 0.265, 0.267, 0.267, 0.267, 0.265, 0.265, 0.267, 0.267, 0.265, 0.265, 0.265, 0.265, 0.265, 0.263, 0.263, 0.263, 0.263, 0.263, 0.265, 0.265, 0.261, 0.261, 0.261]</t>
  </si>
  <si>
    <t>[0, 30.050584328174565, 73.8951282620429, 114.35036203861222, 150.5180709242819, 193.96817501783346, 236.6027067542073, 279.67462866306266, 306.1780111193653, 342.4872420430179, 382.1673115491862, 423.1637694120401, 466.93787466287546, 505.8238939881318, 537.2022239923471, 580.680442643165, 624.3562780380242, 664.504519081115, 705.8560654640189, 738.4985870838158, 775.0114479184142, 819.9625053524961, 849.7163850665082, 885.530223608016, 926.9340808749188, 969.9953743338573, 1015.1726425290096, 1065.7653823971737, 1107.410884928702, 1150.4825807929026, 1180.6368039011943]</t>
  </si>
  <si>
    <t>[0, 0.05, 0.17, 0.31, 0.41, 0.53, 0.66, 0.74, 0.89, 0.94, 1.02, 1.09, 1.2, 1.33, 1.45, 1.55, 1.68, 1.89, 2.0, 2.1, 2.18, 2.24, 2.33, 2.4, 2.48, 2.58, 2.69, 2.76, 2.83, 2.94, 3.04]</t>
  </si>
  <si>
    <t>[81, 116, 129, 173, 177, 210, 233, 237, 237, 240, 245, 246, 273, 287, 311, 311, 320, 320, 328, 333, 344, 355, 356, 358, 361, 362, 366, 378, 393, 393, 393]</t>
  </si>
  <si>
    <t>[0.017, 0.034, 0.034, 0.032, 0.03, 0.021, 0.021, 0.021, 0.021, 0.021, 0.021, 0.021, 0.021, 0.019, 0.019, 0.019, 0.019, 0.019, 0.019, 0.019, 0.017, 0.017, 0.017, 0.017, 0.017, 0.017, 0.017, 0.017, 0.017, 0.017, 0.017]</t>
  </si>
  <si>
    <t>[0, 28.002217555046073, 64.46650457382202, 109.67393865585319, 149.57985779047, 185.4532476782797, 228.8302456736562, 266.347557199001, 305.05278491973843, 347.4835457801815, 385.4735592842097, 415.196063971519, 451.98678077459283, 489.18594583272875, 527.3902983546251, 563.2342554926865, 604.5352896094315, 646.869929289817, 682.3621226906769, 726.8322265744202, 768.1574185967438, 816.0515493512146, 856.1931192278854, 885.7324625849716, 924.8273500323287, 960.235335969924, 992.2873299121848, 1037.0833656787863, 1071.4917867898932, 1115.8175253152838, 1153.8471130609503]</t>
  </si>
  <si>
    <t>[0, 1.01, 2.27, 3.46, 4.88, 6.64, 8.0, 9.6, 10.92, 12.5, 13.99, 15.38, 17.16, 18.66, 20.16, 21.44, 23.06, 24.65, 26.04, 27.51, 28.93, 30.54, 31.84, 33.17, 34.94, 36.63, 38.13, 39.85, 41.18, 42.68, 44.12]</t>
  </si>
  <si>
    <t>[81, 171, 222, 239, 271, 296, 302, 321, 322, 327, 332, 332, 333, 334, 334, 335, 336, 337, 338, 339, 340, 375, 378, 379, 385, 387, 387, 387, 387, 387, 388]</t>
  </si>
  <si>
    <t>[0.331, 0.329, 0.344, 0.353, 0.352, 0.352, 0.35, 0.35, 0.35, 0.35, 0.348, 0.348, 0.348, 0.348, 0.348, 0.348, 0.348, 0.348, 0.346, 0.346, 0.346, 0.346, 0.348, 0.342, 0.34, 0.344, 0.344, 0.344, 0.344, 0.344, 0.34]</t>
  </si>
  <si>
    <t>[0, 44.593766510486525, 82.76986092329014, 126.72476981878262, 171.60693084001514, 217.2901336789128, 252.34648518562284, 294.55770096778826, 331.53726685047104, 377.15699341297096, 416.5799023151392, 452.73403030633864, 489.461902868747, 534.5088977456085, 576.6330657601347, 613.8299007534972, 650.696668303012, 690.4500933289519, 721.7886501789084, 760.4605651855459, 805.7385432243336, 841.0794431924809, 882.4716868162143, 924.2765233755099, 960.729278361796, 1004.9621813654885, 1043.8760431647286, 1086.491602492331, 1127.6936124563201, 1168.201222789286, 1206.6254604697212]</t>
  </si>
  <si>
    <t>[0, 0.09, 0.22, 0.32, 0.38, 0.45, 0.56, 0.69, 0.87, 1.0, 1.1, 1.18, 1.29, 1.39, 1.54, 1.62, 1.74, 1.82, 1.97, 2.07, 2.21, 2.31, 2.37, 2.44, 2.57, 2.7, 2.85, 2.94, 3.01, 3.1, 3.23]</t>
  </si>
  <si>
    <t>[81, 164, 172, 201, 203, 205, 261, 262, 284, 290, 300, 306, 307, 309, 310, 311, 320, 321, 323, 324, 330, 335, 337, 341, 342, 373, 373, 373, 373, 395, 395]</t>
  </si>
  <si>
    <t>[0.017, 0.03, 0.028, 0.024, 0.024, 0.024, 0.017, 0.017, 0.015, 0.015, 0.015, 0.015, 0.015, 0.015, 0.015, 0.015, 0.015, 0.015, 0.015, 0.015, 0.015, 0.015, 0.015, 0.015, 0.015, 0.015, 0.015, 0.015, 0.015, 0.017, 0.017]</t>
  </si>
  <si>
    <t>[0, 44.28810200691215, 78.60646576881398, 122.81530060768108, 165.4270924329755, 209.68215224742858, 243.3635309100148, 279.6662419676777, 319.62721151113465, 360.78737425804087, 396.4959440708155, 432.94642448425236, 468.95727729797306, 514.6408068656915, 549.8592600226395, 579.9685260176652, 624.2157517790787, 658.043330216407, 689.976428127288, 720.0856941223137, 762.8514017462722, 793.1310784578316, 837.1209748506537, 879.1606706738463, 920.31501020193, 957.9379742741575, 1002.1052773118008, 1040.201684129237, 1083.2519068241108, 1124.572269296645, 1155.1341623306262]</t>
  </si>
  <si>
    <t>[0, 1.24, 2.25, 3.53, 4.81, 6.0, 7.16, 8.48, 10.01, 11.44, 12.91, 14.18, 15.7, 17.05, 18.25, 19.32, 20.55, 21.89, 23.3, 24.62, 26.0, 27.27, 28.61, 30.15, 31.39, 33.12, 34.65, 36.29, 37.66, 39.4, 41.02]</t>
  </si>
  <si>
    <t>[81, 99, 112, 152, 195, 210, 218, 242, 250, 274, 279, 288, 291, 295, 302, 309, 310, 315, 318, 318, 326, 334, 338, 339, 339, 342, 343, 343, 343, 344, 348]</t>
  </si>
  <si>
    <t>[0.331, 0.359, 0.357, 0.357, 0.355, 0.363, 0.359, 0.352, 0.355, 0.35, 0.35, 0.35, 0.35, 0.348, 0.348, 0.344, 0.346, 0.34, 0.342, 0.342, 0.344, 0.344, 0.34, 0.342, 0.342, 0.342, 0.342, 0.342, 0.342, 0.342, 0.342]</t>
  </si>
  <si>
    <t>[0, 34.27414684295656, 74.6181960105896, 119.85719079971305, 169.3089216232298, 201.43368413448314, 244.2077678561208, 279.18260495662656, 324.00220029354057, 369.32589471340134, 407.61859781742044, 452.83781168460786, 494.3411298036568, 524.7134738087647, 562.8792052030556, 598.949948191642, 641.87309873104, 681.7326547861089, 712.8619534015645, 757.3690470695484, 792.0811583161343, 829.1823804616917, 866.5574089288699, 902.5291265726077, 935.9635625481592, 974.6019880890832, 1015.36654845476, 1060.657335197924, 1105.1237643361076, 1145.695670473574, 1181.8523130536064]</t>
  </si>
  <si>
    <t>[0, 0.07, 0.13, 0.24, 0.31, 0.37, 0.5, 0.62, 0.69, 0.78, 0.85, 0.92, 1.0, 1.06, 1.2, 1.34, 1.41, 1.48, 1.6, 1.69, 1.82, 1.9, 1.98, 2.09, 2.17, 2.28, 2.36, 2.44, 2.55, 2.62, 2.73]</t>
  </si>
  <si>
    <t>[81, 108, 158, 176, 185, 192, 202, 212, 232, 240, 249, 256, 281, 292, 293, 297, 327, 328, 332, 333, 334, 340, 343, 347, 353, 354, 359, 360, 372, 373, 374]</t>
  </si>
  <si>
    <t>[0.056, 0.032, 0.036, 0.038, 0.038, 0.036, 0.038, 0.038, 0.038, 0.038, 0.038, 0.038, 0.036, 0.036, 0.036, 0.036, 0.036, 0.036, 0.036, 0.036, 0.036, 0.034, 0.034, 0.034, 0.034, 0.034, 0.034, 0.034, 0.034, 0.034, 0.034]</t>
  </si>
  <si>
    <t>[0, 36.36252614259721, 81.26457997560495, 125.5431993603705, 171.39157263040522, 214.96647469997393, 251.85483672618847, 289.54893749952294, 330.9935077548024, 373.80261235237083, 413.7582365870471, 457.6415043950076, 497.83430576324406, 535.3758778929705, 571.7041543126101, 614.3585247158998, 654.0960953831666, 693.9210799932472, 732.3301130414001, 762.4971084117881, 794.8139884948722, 833.0762985348694, 882.263117492198, 920.1120146870603, 952.1982899308196, 991.5724208235731, 1031.7118368506422, 1070.40590096712, 1109.469173514842, 1143.2196771025647, 1178.9984377384176]</t>
  </si>
  <si>
    <t>[0, 0.92, 1.87, 3.17, 4.37, 5.63, 7.12, 8.38, 9.57, 10.77, 12.17, 13.58, 15.13, 16.38, 18.07, 19.54, 21.32, 22.77, 24.4, 26.04, 27.48, 29.13, 30.64, 32.02, 33.56, 34.78, 36.29, 37.74, 39.48, 40.96, 42.49]</t>
  </si>
  <si>
    <t>[81, 144, 162, 167, 182, 202, 215, 222, 223, 225, 225, 228, 236, 251, 251, 256, 257, 287, 288, 291, 291, 292, 292, 294, 294, 334, 336, 337, 337, 338, 339]</t>
  </si>
  <si>
    <t>[0.276, 0.282, 0.293, 0.295, 0.293, 0.289, 0.288, 0.291, 0.291, 0.291, 0.291, 0.291, 0.289, 0.291, 0.291, 0.291, 0.291, 0.289, 0.289, 0.288, 0.288, 0.288, 0.288, 0.288, 0.288, 0.293, 0.291, 0.291, 0.291, 0.293, 0.293]</t>
  </si>
  <si>
    <t>[0, 47.55161559581748, 84.40897052288042, 118.40398333072646, 153.08072124719598, 186.10144678354249, 231.02283246517158, 266.75061137676215, 300.5166840076444, 337.29064093828174, 372.5046362042424, 408.9588980197903, 450.04913470745043, 493.0993574023242, 523.4020056843752, 559.5496160507197, 603.3253734707827, 644.9206596970552, 684.322814524173, 720.9429887890808, 764.8192884564392, 806.4382679104796, 843.9930922031392, 887.3086163163174, 920.6809625744809, 964.4058907508838, 1009.6024392127978, 1046.2606882452951, 1093.2795684576022, 1136.9392311811434, 1183.0794953703867]</t>
  </si>
  <si>
    <t>[0, 0.07, 0.16, 0.21, 0.32, 0.38, 0.44, 0.5, 0.56, 0.68, 0.74, 0.81, 0.91, 1.05, 1.14, 1.27, 1.38, 1.47, 1.57, 1.72, 1.83, 1.89, 1.99, 2.05, 2.17, 2.24, 2.31, 2.38, 2.52, 2.59, 2.69]</t>
  </si>
  <si>
    <t>[81, 139, 170, 184, 200, 202, 205, 240, 263, 267, 279, 284, 285, 287, 294, 299, 299, 306, 353, 353, 354, 354, 354, 354, 354, 354, 354, 354, 354, 354, 354]</t>
  </si>
  <si>
    <t>[0.056, 0.036, 0.038, 0.038, 0.038, 0.038, 0.038, 0.038, 0.038, 0.038, 0.038, 0.036, 0.036, 0.036, 0.036, 0.038, 0.038, 0.038, 0.038, 0.038, 0.038, 0.038, 0.038, 0.038, 0.038, 0.038, 0.038, 0.038, 0.038, 0.038, 0.038]</t>
  </si>
  <si>
    <t>[0, 40.76723031997676, 75.96631469726555, 107.64632847309102, 150.7755836248396, 190.25206967592214, 225.73957638740518, 268.9842571735379, 311.1140772342678, 347.82807911634404, 388.31973863840057, 423.32599726915316, 459.04163553714704, 502.83195064067786, 546.9778908014291, 581.7827192306512, 627.1315107345574, 672.6278828859323, 706.8878974199289, 746.8139761924737, 785.252858579158, 829.1554190039626, 871.5727870821944, 914.7282159686079, 959.0120646834363, 989.6751638531674, 1022.6619611978521, 1056.1434686541547, 1099.080653798579, 1131.3414773344982, 1176.665788543223]</t>
  </si>
  <si>
    <t>[0, 1.02, 2.29, 3.69, 5.33, 6.73, 8.09, 9.57, 11.08, 12.75, 14.22, 15.71, 17.07, 18.62, 20.11, 21.65, 22.99, 24.31, 25.82, 27.2, 28.82, 30.44, 31.92, 33.58, 35.3, 36.88, 38.75, 40.3, 42.01, 43.6, 45.42]</t>
  </si>
  <si>
    <t>[81, 99, 117, 130, 202, 205, 208, 216, 238, 240, 248, 252, 260, 284, 286, 297, 300, 300, 309, 312, 316, 317, 317, 318, 325, 329, 330, 331, 334, 335, 339]</t>
  </si>
  <si>
    <t>[0.276, 0.299, 0.312, 0.308, 0.305, 0.305, 0.301, 0.303, 0.303, 0.303, 0.303, 0.303, 0.308, 0.301, 0.301, 0.303, 0.303, 0.303, 0.306, 0.308, 0.308, 0.308, 0.308, 0.308, 0.308, 0.306, 0.306, 0.305, 0.306, 0.306, 0.305]</t>
  </si>
  <si>
    <t>[0, 36.27504346370702, 71.00513305664074, 111.90021239519125, 156.15462886095045, 185.56145678758617, 218.17084122896196, 252.6115003466606, 296.78158918619147, 326.3030788898467, 377.3427524805067, 412.8997443914412, 446.72010328769665, 489.61868754625294, 517.3769723057744, 561.2005971193311, 600.8802327632901, 646.0758870601651, 689.3394954085346, 731.504160892963, 768.3540658354755, 813.2090005278582, 853.2445018172258, 892.053487491607, 926.7500936031335, 960.5745945334428, 999.7223056435578, 1043.1559598565093, 1089.466346180438, 1131.991733288764, 1171.0712096452703]</t>
  </si>
  <si>
    <t>[0, 0.05, 0.18, 0.26, 0.42, 0.53, 0.65, 0.73, 0.93, 1.03, 1.16, 1.26, 1.42, 1.54, 1.73, 1.82, 1.89, 2.0, 2.12, 2.21, 2.35, 2.49, 2.57, 2.65, 2.76, 2.87, 2.99, 3.06, 3.21, 3.28, 3.35]</t>
  </si>
  <si>
    <t>[81, 108, 150, 159, 193, 199, 222, 251, 255, 271, 307, 320, 329, 336, 342, 353, 355, 356, 359, 359, 359, 359, 359, 359, 359, 359, 359, 359, 359, 359, 359]</t>
  </si>
  <si>
    <t>[0.028, 0.036, 0.032, 0.032, 0.032, 0.032, 0.03, 0.03, 0.03, 0.034, 0.034, 0.032, 0.032, 0.032, 0.032, 0.032, 0.032, 0.032, 0.032, 0.032, 0.032, 0.032, 0.032, 0.032, 0.032, 0.032, 0.032, 0.032, 0.032, 0.032, 0.032]</t>
  </si>
  <si>
    <t>[0, 36.64727972745891, 82.33679083585727, 118.44606541395171, 158.8976194977758, 194.40878547430012, 237.17168811559645, 273.0419251084324, 311.6031725168224, 345.3647396564479, 374.22706195115995, 418.4338389515871, 462.78868957757885, 506.285649943351, 548.9276823759071, 589.3647662758818, 632.8464591741553, 670.0508582115164, 703.9030722498884, 748.2170309901227, 792.154930770396, 835.4989709734905, 874.1845153927792, 907.0928112387645, 951.247868287562, 988.8379005551325, 1036.9782572865472, 1081.2097575306877, 1116.738975656031, 1166.237983834742, 1196.734009492396]</t>
  </si>
  <si>
    <t>[0, 1.54, 2.62, 3.71, 4.81, 6.15, 7.25, 8.8, 10.17, 11.95, 13.35, 14.75, 16.33, 17.75, 19.38, 20.94, 22.59, 24.22, 25.73, 27.23, 29.26, 30.93, 32.47, 34.26, 36.07, 37.31, 39.05, 40.62, 42.25, 44.0, 45.57]</t>
  </si>
  <si>
    <t>[81, 127, 164, 187, 201, 210, 212, 220, 235, 238, 244, 266, 266, 278, 285, 292, 294, 299, 300, 323, 324, 332, 339, 341, 342, 352, 358, 359, 360, 361, 366]</t>
  </si>
  <si>
    <t>[0.297, 0.299, 0.286, 0.303, 0.293, 0.291, 0.291, 0.289, 0.291, 0.291, 0.289, 0.284, 0.284, 0.28, 0.282, 0.282, 0.282, 0.276, 0.276, 0.286, 0.286, 0.286, 0.288, 0.288, 0.289, 0.291, 0.291, 0.291, 0.293, 0.291, 0.291]</t>
  </si>
  <si>
    <t>[0, 42.462267875671316, 86.13114395141585, 120.2148446440695, 165.4516365528104, 209.42552552223174, 242.892821371555, 279.140863204002, 320.47400407791093, 359.96252183914135, 395.90581659078543, 441.2243898749345, 484.25105299949576, 519.8774244070046, 558.6473659396164, 603.0791225314132, 639.7649552702895, 682.89642381668, 726.0092538118353, 764.0644102096547, 807.5192112922657, 842.9740091323841, 881.9891960382449, 922.041508889197, 949.749531638621, 991.4283681273447, 1038.749653446673, 1082.2457568407044, 1121.099447023867, 1164.509967362879, 1203.0771776437741]</t>
  </si>
  <si>
    <t>[0, 0.05, 0.18, 0.27, 0.39, 0.48, 0.55, 0.66, 0.73, 0.87, 0.96, 1.13, 1.23, 1.33, 1.47, 1.62, 1.75, 1.82, 1.9, 2.01, 2.12, 2.26, 2.37, 2.46, 2.6, 2.74, 2.86, 2.99, 3.11, 3.18, 3.27]</t>
  </si>
  <si>
    <t>[81, 91, 139, 179, 180, 187, 190, 195, 212, 227, 230, 232, 258, 290, 295, 299, 331, 341, 344, 346, 347, 347, 350, 350, 351, 356, 357, 358, 360, 362, 363]</t>
  </si>
  <si>
    <t>[0.028, 0.036, 0.032, 0.032, 0.032, 0.03, 0.03, 0.03, 0.034, 0.034, 0.034, 0.034, 0.032, 0.032, 0.032, 0.032, 0.032, 0.032, 0.032, 0.032, 0.032, 0.032, 0.032, 0.032, 0.032, 0.032, 0.032, 0.032, 0.032, 0.032, 0.032]</t>
  </si>
  <si>
    <t>[0, 33.24004561901089, 77.51866500377645, 121.21803944110854, 161.48134176731088, 198.15215150117854, 243.21167770624132, 279.63159506320926, 313.64761255979505, 347.8920000791546, 378.86272116899454, 413.06722313165625, 455.9770483136172, 495.7427232146258, 535.2622566580767, 572.5250049352641, 613.6279707193369, 651.1029557466501, 696.102534413337, 740.0412653684608, 785.4474975585929, 829.7313462734213, 873.7567688941946, 917.2876913547506, 961.2607957363117, 1002.1363583207118, 1041.194939458369, 1074.6142160773265, 1116.8277189612377, 1161.2456815123546, 1202.0034700393664]</t>
  </si>
  <si>
    <t>[0, 1.0, 2.01, 3.2, 4.49, 5.88, 7.11, 8.33, 9.58, 11.3, 12.88, 14.21, 15.7, 17.08, 18.33, 19.95, 21.6, 23.05, 24.8, 26.42, 27.9, 29.52, 30.84, 32.24, 33.63, 35.04, 36.64, 38.21, 39.78, 41.51, 43.12]</t>
  </si>
  <si>
    <t>[81, 93, 148, 165, 193, 204, 215, 235, 257, 277, 278, 287, 291, 298, 302, 306, 318, 318, 319, 328, 330, 330, 330, 334, 334, 344, 345, 348, 348, 349, 352]</t>
  </si>
  <si>
    <t>[0.297, 0.303, 0.295, 0.293, 0.299, 0.293, 0.293, 0.299, 0.291, 0.291, 0.291, 0.291, 0.291, 0.291, 0.291, 0.288, 0.284, 0.284, 0.282, 0.284, 0.284, 0.284, 0.284, 0.284, 0.284, 0.284, 0.286, 0.286, 0.286, 0.286, 0.286]</t>
  </si>
  <si>
    <t>[0, 33.91381952762598, 77.84853546619401, 111.16828966140733, 145.5327012062071, 189.5341577529905, 228.88186477422687, 275.0655558943745, 319.9000444293018, 361.79324424266764, 404.5063302993769, 447.63383095264373, 477.6587306022638, 522.8596142292016, 561.0952600836747, 597.6063110947603, 629.3962715744966, 674.5683663010591, 715.191790544986, 744.1395291090005, 787.5573884725563, 831.969126725196, 861.3834633588783, 904.9309176206581, 941.7597068905823, 969.1487556457512, 1005.9478727221481, 1050.6137722373, 1080.5296559691421, 1129.0983119368545, 1172.140335774421]</t>
  </si>
  <si>
    <t>[0, 0.07, 0.2, 0.33, 0.4, 0.49, 0.6, 0.78, 0.94, 1.02, 1.12, 1.26, 1.43, 1.56, 1.68, 1.82, 1.97, 2.14, 2.22, 2.33, 2.53, 2.68, 2.81, 2.92, 3.06, 3.13, 3.33, 3.45, 3.58, 3.7, 3.79]</t>
  </si>
  <si>
    <t>[81, 105, 118, 198, 212, 214, 215, 222, 224, 239, 242, 255, 257, 298, 311, 332, 343, 350, 355, 376, 380, 382, 382, 382, 382, 382, 382, 382, 383, 384, 384]</t>
  </si>
  <si>
    <t>[0.055, 0.055, 0.053, 0.055, 0.053, 0.053, 0.058, 0.058, 0.058, 0.058, 0.058, 0.058, 0.058, 0.06, 0.06, 0.058, 0.058, 0.058, 0.058, 0.058, 0.058, 0.058, 0.058, 0.058, 0.058, 0.058, 0.058, 0.058, 0.058, 0.058, 0.058]</t>
  </si>
  <si>
    <t>[0, 33.8321715712547, 72.70824104547492, 115.99605442285522, 163.51963535547233, 205.68441182374926, 246.9749248862263, 285.6657161116596, 321.4788518548007, 367.01295596361103, 403.37293571233687, 433.44936940669953, 473.2198137760156, 505.15019000768604, 545.9309160828584, 574.9187928795808, 620.439608371257, 664.2008113741866, 703.6309131741515, 745.5578884959211, 789.0031444907178, 828.9886220574367, 873.0721889138209, 905.7855257153499, 948.0614385962473, 983.2375446200357, 1026.1818925976738, 1067.1959842801077, 1109.0631252050382, 1149.1589552879316, 1179.2100251674635]</t>
  </si>
  <si>
    <t>[0, 1.29, 2.53, 3.95, 5.03, 6.63, 7.86, 9.18, 10.5, 11.73, 13.41, 14.74, 16.07, 17.72, 19.46, 20.73, 22.49, 24.07, 25.65, 27.03, 28.8, 30.2, 31.74, 33.49, 34.95, 36.17, 37.59, 38.89, 40.66, 42.17, 43.74]</t>
  </si>
  <si>
    <t>[81, 135, 166, 191, 203, 227, 235, 237, 239, 244, 251, 260, 262, 274, 287, 288, 301, 302, 308, 308, 315, 317, 318, 323, 326, 326, 326, 326, 349, 349, 350]</t>
  </si>
  <si>
    <t>[0.335, 0.321, 0.327, 0.323, 0.321, 0.321, 0.32, 0.32, 0.32, 0.32, 0.32, 0.32, 0.32, 0.32, 0.318, 0.318, 0.318, 0.318, 0.316, 0.316, 0.316, 0.316, 0.316, 0.318, 0.318, 0.318, 0.318, 0.318, 0.32, 0.32, 0.32]</t>
  </si>
  <si>
    <t>[0, 44.8763016700744, 92.87017984390243, 133.92366365194297, 177.8084537863728, 219.82716331481893, 257.3740407109256, 294.5859763264652, 330.2250910639758, 372.83748615980096, 409.1960876464839, 445.8507220149035, 482.6875237107272, 527.8648477673524, 573.0487222790712, 604.0156988143914, 639.9948710203163, 681.9521841287605, 714.7335516571991, 759.5465965390197, 798.9062970757475, 841.6342242598523, 876.7078314900388, 906.3414131283749, 942.4086057186116, 984.8771550655354, 1028.6559361100185, 1067.0346613526333, 1106.1009323596943, 1147.328878700732, 1191.584832680224]</t>
  </si>
  <si>
    <t>[0, 0.1, 0.23, 0.3, 0.36, 0.42, 0.48, 0.55, 0.68, 0.73, 0.8, 0.86, 1.02, 1.25, 1.31, 1.44, 1.55, 1.68, 1.76, 1.87, 1.99, 2.06, 2.19, 2.28, 2.35, 2.5, 2.57, 2.64, 2.72, 2.79, 2.89]</t>
  </si>
  <si>
    <t>[81, 155, 183, 190, 198, 214, 218, 234, 236, 241, 252, 263, 263, 264, 279, 290, 298, 305, 310, 315, 316, 320, 321, 321, 322, 322, 326, 326, 327, 334, 336]</t>
  </si>
  <si>
    <t>[0.055, 0.051, 0.056, 0.06, 0.058, 0.058, 0.056, 0.055, 0.055, 0.056, 0.056, 0.056, 0.056, 0.056, 0.056, 0.056, 0.056, 0.058, 0.058, 0.058, 0.058, 0.058, 0.058, 0.058, 0.058, 0.058, 0.056, 0.056, 0.056, 0.058, 0.058]</t>
  </si>
  <si>
    <t>[0, 40.594856691360405, 82.68424440622314, 115.86350730657568, 164.3630220770834, 209.14303935766193, 244.80279648303951, 290.4245718717571, 330.6398461699481, 367.4465975165362, 412.1955141425127, 449.2462894797319, 478.91054531335766, 509.793333923816, 546.4589979887002, 590.3241636037819, 638.0146181941025, 669.7824327111236, 709.836919283866, 744.969969534873, 773.7512074232092, 817.6146271944035, 849.3398007512083, 891.4317044377317, 936.1369273304929, 972.7791730642308, 1016.1764200925816, 1060.6014469504344, 1102.5975327491747, 1143.4161980032907, 1189.9568311095222]</t>
  </si>
  <si>
    <t>[0, 1.1, 2.13, 3.34, 4.43, 5.81, 7.21, 8.52, 9.74, 10.95, 12.16, 13.48, 14.6, 15.72, 17.04, 18.47, 19.73, 21.47, 23.1, 24.46, 25.91, 27.47, 29.0, 30.54, 31.98, 33.35, 34.72, 36.13, 37.6, 39.06, 40.42]</t>
  </si>
  <si>
    <t>[81, 123, 138, 167, 181, 182, 194, 199, 232, 247, 248, 272, 276, 276, 286, 294, 294, 327, 332, 339, 339, 340, 341, 366, 366, 367, 367, 368, 372, 373, 382]</t>
  </si>
  <si>
    <t>[0.335, 0.327, 0.327, 0.327, 0.327, 0.327, 0.325, 0.323, 0.321, 0.323, 0.323, 0.321, 0.321, 0.321, 0.32, 0.321, 0.321, 0.323, 0.323, 0.323, 0.323, 0.323, 0.323, 0.329, 0.329, 0.329, 0.329, 0.329, 0.327, 0.327, 0.329]</t>
  </si>
  <si>
    <t>[0, 39.68226083517068, 80.274246931076, 118.84444088935842, 162.6672377228735, 199.7818715691564, 239.79609584808318, 275.30232663154567, 320.3112926959987, 364.545201158523, 402.39806542396485, 445.0870463609689, 485.58798196315695, 524.5744119644157, 564.4903501749031, 599.8786607503883, 645.0743150472633, 688.1922489643089, 721.3584080576888, 757.0724478125564, 801.3628469824782, 842.2653900265684, 883.2216608405103, 924.1218686699856, 968.4004880547511, 1011.9356942772852, 1056.5367030262933, 1090.9758187890038, 1128.3589465022073, 1160.101285398005, 1196.2777371406542]</t>
  </si>
  <si>
    <t>[0, 0.12, 0.2, 0.27, 0.36, 0.46, 0.57, 0.65, 0.75, 0.82, 0.88, 0.97, 1.05, 1.12, 1.23, 1.31, 1.39, 1.5, 1.6, 1.68, 1.78, 1.91, 2.01, 2.11, 2.16, 2.28, 2.45, 2.54, 2.61, 2.75, 2.95]</t>
  </si>
  <si>
    <t>[81, 111, 168, 209, 214, 220, 239, 256, 256, 256, 259, 264, 268, 269, 269, 291, 294, 329, 331, 335, 336, 339, 339, 347, 366, 366, 367, 367, 367, 368, 384]</t>
  </si>
  <si>
    <t>[0.028, 0.017, 0.017, 0.015, 0.015, 0.015, 0.015, 0.015, 0.015, 0.015, 0.015, 0.015, 0.015, 0.015, 0.015, 0.015, 0.015, 0.015, 0.015, 0.015, 0.015, 0.015, 0.015, 0.015, 0.019, 0.019, 0.019, 0.019, 0.019, 0.019, 0.023]</t>
  </si>
  <si>
    <t>[0, 48.31337852478021, 90.06301335096346, 133.79783257245995, 176.92661846876112, 212.9442984461781, 256.7526205897327, 299.0455815792079, 342.33020253181405, 373.2129911422724, 416.7923982620233, 453.0483474254602, 491.171986806392, 535.4279407858841, 575.2247761130325, 615.4533486843101, 649.3998090267172, 681.476537680625, 722.8000742197028, 759.4621227622023, 803.848659837245, 838.8477165818205, 879.6965172767628, 913.4843567609777, 955.3163141489018, 998.2199979543675, 1040.364964365958, 1075.7534584045397, 1122.6528150558458, 1166.0104150176035, 1198.9232197165475]</t>
  </si>
  <si>
    <t>[0, 1.11, 2.49, 3.76, 4.9, 5.98, 7.14, 8.69, 10.22, 11.66, 13.2, 14.64, 15.69, 17.02, 18.42, 19.88, 21.25, 22.34, 23.72, 24.99, 26.45, 28.06, 29.82, 31.46, 32.85, 34.75, 36.03, 37.48, 38.96, 40.45, 42.08]</t>
  </si>
  <si>
    <t>[81, 91, 103, 143, 152, 198, 210, 215, 219, 225, 241, 247, 249, 250, 251, 252, 276, 276, 292, 313, 315, 326, 332, 339, 339, 341, 343, 344, 349, 349, 350]</t>
  </si>
  <si>
    <t>[0.297, 0.299, 0.297, 0.289, 0.291, 0.288, 0.278, 0.278, 0.278, 0.278, 0.286, 0.286, 0.284, 0.286, 0.286, 0.284, 0.286, 0.286, 0.282, 0.288, 0.286, 0.28, 0.278, 0.278, 0.278, 0.276, 0.276, 0.278, 0.28, 0.28, 0.282]</t>
  </si>
  <si>
    <t>[0, 39.62592346668237, 76.94605705738063, 105.29220787286752, 145.1486216187476, 175.23765462636936, 213.44548982381804, 249.89452871084197, 283.90157930850967, 315.45162231922137, 346.32383130788793, 379.7422556400299, 412.9832543849945, 471.0481349110602, 497.6505990862845, 530.3437334418296, 575.1406516432761, 605.6366773009299, 651.6014586329459, 696.5033777117727, 741.7579309344289, 785.1062803149221, 818.9212742209431, 861.9174501299855, 906.5212909579272, 948.8730353474612, 991.297050416469, 1031.159941065311, 1071.1448211431498, 1113.8524834394448, 1157.9871635198585]</t>
  </si>
  <si>
    <t>[0, 0.1, 0.18, 0.27, 0.36, 0.47, 0.62, 0.71, 0.85, 0.9, 1.0, 1.1, 1.2, 1.32, 1.46, 1.54, 1.67, 1.74, 1.81, 1.88, 1.96, 2.06, 2.12, 2.21, 2.3, 2.49, 2.63, 2.7, 2.79, 2.9, 3.03]</t>
  </si>
  <si>
    <t>[81, 88, 98, 108, 150, 168, 178, 184, 196, 204, 210, 216, 245, 260, 269, 271, 272, 285, 296, 306, 310, 313, 341, 343, 368, 382, 383, 383, 383, 383, 383]</t>
  </si>
  <si>
    <t>[0.028, 0.017, 0.017, 0.017, 0.017, 0.017, 0.017, 0.015, 0.015, 0.015, 0.015, 0.015, 0.021, 0.021, 0.021, 0.021, 0.021, 0.019, 0.019, 0.019, 0.019, 0.019, 0.019, 0.019, 0.023, 0.024, 0.024, 0.024, 0.024, 0.024, 0.024]</t>
  </si>
  <si>
    <t>[0, 32.62321449518204, 66.53820657730111, 107.6828561186791, 150.16482952833175, 180.71364508867262, 220.38835985660546, 265.66647264957413, 309.3078687906263, 343.8657314181325, 375.57778929471937, 414.2404502272602, 456.8397800922389, 501.58869671821543, 535.02206788063, 571.8700996518129, 602.2341233015054, 644.9173662424081, 677.8233833074563, 713.1645017623895, 751.9532816410058, 783.5829039692873, 824.454082310199, 868.0285970807068, 901.7692940711968, 935.5322681665413, 978.4504585266104, 1023.9527610778798, 1068.5527176856983, 1105.363765490054, 1147.7650097250926]</t>
  </si>
  <si>
    <t>[0, 0.9, 1.73, 3.13, 4.17, 5.39, 6.59, 7.96, 9.25, 10.53, 12.14, 13.53, 15.1, 16.43, 17.99, 19.6, 21.14, 22.83, 24.33, 25.88, 27.32, 28.91, 30.44, 31.94, 33.28, 34.78, 36.26, 37.4, 38.87, 40.31, 41.69]</t>
  </si>
  <si>
    <t>[81, 150, 152, 178, 198, 205, 210, 213, 222, 245, 250, 258, 259, 273, 292, 294, 314, 322, 325, 327, 328, 339, 339, 357, 370, 370, 377, 379, 379, 380, 380]</t>
  </si>
  <si>
    <t>[0.297, 0.288, 0.284, 0.284, 0.282, 0.28, 0.28, 0.291, 0.289, 0.289, 0.288, 0.288, 0.288, 0.286, 0.284, 0.284, 0.293, 0.293, 0.293, 0.293, 0.293, 0.291, 0.291, 0.293, 0.291, 0.291, 0.289, 0.289, 0.289, 0.289, 0.289]</t>
  </si>
  <si>
    <t>[0, 48.81012434959403, 89.3789597988127, 121.71741249561299, 164.3188832998274, 200.90103254318214, 245.2245532989499, 284.50824804306006, 329.6803427696225, 374.5640663623806, 405.1333937168118, 441.9779111027714, 479.31481525897937, 513.8771518349644, 558.2284641385074, 603.4250930905337, 637.81343704462, 678.643927252292, 709.8569624781602, 754.3240584254257, 792.3956255793564, 831.6930334925644, 875.7091530680648, 918.1141330361357, 958.4672235608091, 1000.9838424086561, 1036.3598132014265, 1073.6373702049245, 1121.280903673171, 1160.1331561088552, 1205.145563173293]</t>
  </si>
  <si>
    <t>[0, 0.07, 0.18, 0.28, 0.41, 0.54, 0.62, 0.77, 0.85, 0.97, 1.05, 1.15, 1.22, 1.32, 1.4, 1.47, 1.58, 1.74, 1.86, 1.95, 2.09, 2.15, 2.23, 2.32, 2.49, 2.56, 2.65, 2.74, 2.91, 3.0, 3.1]</t>
  </si>
  <si>
    <t>[81, 134, 202, 206, 235, 238, 241, 242, 246, 251, 256, 262, 263, 274, 275, 277, 279, 279, 292, 297, 307, 310, 310, 312, 336, 336, 337, 339, 345, 345, 346]</t>
  </si>
  <si>
    <t>[0.062, 0.051, 0.055, 0.055, 0.053, 0.053, 0.053, 0.053, 0.053, 0.053, 0.053, 0.053, 0.053, 0.053, 0.053, 0.053, 0.053, 0.053, 0.053, 0.053, 0.053, 0.051, 0.051, 0.051, 0.051, 0.051, 0.051, 0.051, 0.051, 0.051, 0.051]</t>
  </si>
  <si>
    <t>[0, 44.03408132791511, 84.36311441659913, 115.96680647134775, 160.11763654947268, 197.7549941301344, 231.129293823242, 273.5221146702764, 315.0622979640957, 356.9452813267703, 394.88574578762, 430.8663608431811, 473.6892916202539, 518.4905567169183, 547.3643618226045, 581.362109923362, 624.8589086294166, 667.6087370038024, 703.0961997151365, 739.8844656586638, 777.2106770634641, 810.3452920556059, 850.007127058505, 880.9515306115142, 909.4752894520751, 951.583031666278, 999.4584569096555, 1042.4660373091688, 1075.7407613158216, 1124.6870137572278, 1168.6780433773984]</t>
  </si>
  <si>
    <t>[0, 1.13, 2.53, 3.69, 4.93, 6.36, 7.57, 8.78, 10.01, 11.37, 12.62, 13.86, 15.06, 16.32, 17.63, 18.98, 20.39, 21.61, 23.03, 24.23, 25.76, 27.35, 28.97, 30.45, 31.82, 32.95, 34.37, 35.76, 37.04, 38.38, 39.37]</t>
  </si>
  <si>
    <t>[81, 165, 204, 210, 242, 249, 254, 265, 271, 292, 292, 293, 295, 296, 303, 303, 310, 311, 316, 316, 321, 339, 339, 340, 342, 345, 347, 349, 352, 353, 354]</t>
  </si>
  <si>
    <t>[0.321, 0.32, 0.335, 0.336, 0.333, 0.333, 0.333, 0.333, 0.333, 0.331, 0.331, 0.329, 0.331, 0.331, 0.331, 0.331, 0.331, 0.333, 0.331, 0.331, 0.331, 0.333, 0.333, 0.333, 0.333, 0.333, 0.333, 0.333, 0.333, 0.333, 0.335]</t>
  </si>
  <si>
    <t>[0, 42.15383824110024, 88.13784397840485, 126.96361519098261, 169.96860756874057, 213.93006691932644, 257.1002909660335, 295.4159065008159, 331.4975405335422, 375.1461750149722, 418.7268163800234, 462.7834081768983, 506.2392309308045, 544.8770013451568, 582.7672164320937, 625.9139288306227, 668.1712191939343, 712.6690419554699, 745.2950074672688, 790.2088410854327, 822.2138689637172, 855.623691177367, 891.1953316688526, 930.2361281394947, 973.7317112445819, 1016.8323685049997, 1055.44241580963, 1089.5857008218752, 1131.3953379988657, 1177.802594506739, 1221.3757805347427]</t>
  </si>
  <si>
    <t>[0, 0.05, 0.12, 0.2, 0.29, 0.38, 0.48, 0.56, 0.64, 0.78, 0.84, 0.97, 1.06, 1.13, 1.2, 1.27, 1.36, 1.43, 1.49, 1.58, 1.64, 1.73, 1.82, 1.89, 1.95, 2.08, 2.2, 2.3, 2.46, 2.54, 2.62]</t>
  </si>
  <si>
    <t>[81, 134, 149, 174, 177, 186, 190, 216, 222, 228, 245, 251, 255, 283, 289, 316, 339, 352, 353, 354, 358, 360, 361, 361, 369, 392, 399, 403, 403, 403, 403]</t>
  </si>
  <si>
    <t>[0.062, 0.049, 0.049, 0.049, 0.049, 0.055, 0.053, 0.053, 0.053, 0.055, 0.055, 0.055, 0.055, 0.053, 0.051, 0.053, 0.053, 0.053, 0.053, 0.053, 0.053, 0.053, 0.053, 0.053, 0.053, 0.053, 0.053, 0.053, 0.053, 0.053, 0.053]</t>
  </si>
  <si>
    <t>[0, 37.89724471569058, 82.84613749980919, 129.12374370098098, 161.3397145867347, 204.38335610628113, 228.55135606527318, 268.21897518634785, 298.36417698860157, 338.5533434867857, 382.0532004833219, 419.12602066993685, 455.7055865287778, 496.6399664878842, 535.8788191914555, 580.8332214951511, 623.0632392883296, 653.2879597544664, 684.2578926444048, 721.3561387419695, 757.4545045256609, 794.7351608753198, 834.3704070568078, 878.3791610717767, 913.5031955718988, 948.8931978225702, 987.5949659466737, 1025.4822098731988, 1061.4891916871065, 1095.442670643329, 1145.7019715547553]</t>
  </si>
  <si>
    <t>[0, 1.03, 2.13, 3.46, 4.72, 6.1, 7.2, 8.4, 9.95, 11.47, 12.91, 14.46, 16.0, 17.49, 19.19, 20.95, 22.56, 24.12, 25.57, 26.95, 28.27, 30.04, 31.52, 33.13, 34.6, 35.99, 37.42, 38.97, 40.38, 41.93, 42.99]</t>
  </si>
  <si>
    <t>[81, 120, 132, 154, 177, 179, 180, 186, 208, 246, 246, 266, 291, 292, 295, 297, 305, 306, 331, 334, 351, 361, 362, 364, 366, 368, 369, 370, 370, 379, 385]</t>
  </si>
  <si>
    <t>[0.321, 0.329, 0.329, 0.331, 0.333, 0.338, 0.338, 0.336, 0.335, 0.335, 0.335, 0.336, 0.333, 0.333, 0.333, 0.333, 0.335, 0.335, 0.335, 0.333, 0.335, 0.336, 0.336, 0.336, 0.336, 0.336, 0.336, 0.336, 0.336, 0.336, 0.336]</t>
  </si>
  <si>
    <t>[0, 36.660676574707026, 75.15924061536782, 129.60596621036512, 160.77983424663526, 202.6743586301801, 233.1470657706258, 275.0005824446675, 318.97168654203375, 362.21453769206954, 392.3871257185931, 434.9277395248407, 477.8079440116876, 516.4708737730973, 547.9698830723756, 593.3422341465944, 633.0494877934449, 670.7472804665558, 705.6808700323098, 749.0843060255044, 789.8408630609505, 826.868741989135, 867.8145297050468, 913.0455233573905, 954.5689426898947, 997.4603645443906, 1043.8098881840695, 1088.9629354119288, 1135.1463033318505, 1177.696539676188, 1220.5428433775887]</t>
  </si>
  <si>
    <t>[0, 0.1, 0.2, 0.26, 0.43, 0.57, 0.66, 0.76, 0.83, 0.98, 1.06, 1.12, 1.21, 1.29, 1.37, 1.42, 1.49, 1.57, 1.68, 1.81, 1.91, 2.01, 2.08, 2.15, 2.22, 2.29, 2.38, 2.48, 2.61, 2.73, 2.79]</t>
  </si>
  <si>
    <t>[81, 91, 137, 154, 185, 206, 229, 269, 278, 281, 283, 312, 314, 324, 328, 329, 329, 331, 368, 370, 371, 376, 378, 381, 384, 388, 388, 388, 406, 406, 406]</t>
  </si>
  <si>
    <t>[0.021, 0.011, 0.017, 0.017, 0.017, 0.017, 0.017, 0.017, 0.017, 0.017, 0.017, 0.017, 0.017, 0.019, 0.017, 0.017, 0.017, 0.017, 0.019, 0.019, 0.019, 0.019, 0.019, 0.019, 0.019, 0.019, 0.019, 0.019, 0.019, 0.019, 0.019]</t>
  </si>
  <si>
    <t>[0, 35.91775503158564, 73.42729432582851, 108.4468723773956, 175.34691007137286, 239.01075081825235, 328.9389244556427, 420.79365015029924, 513.7104288101197, 606.2184216022494, 694.4050245404246, 756.6012795329095, 845.8722424387935, 934.3052265644076, 1024.2695032119755, 1117.0489515304566, 1209.9836091876032, 1303.8284518122678, 1384.1308593630795, 1468.2840802311903, 1560.8213035345084, 1625.529351711274, 1694.170526969434, 1784.6961325883876, 1868.1581090927136, 1929.6235740304005, 2024.229796481134, 2112.8638819932953, 2185.397683215143, 2244.573631417753, 2332.5642185330407]</t>
  </si>
  <si>
    <t>[0, 1.21, 2.19, 3.37, 4.03, 4.74, 5.3, 6.02, 6.74, 7.45, 8.11, 8.82, 9.55, 10.52, 11.36, 12.27, 12.97, 13.53, 14.21, 15.04, 15.78, 16.57, 17.61, 18.51, 19.32, 20.3, 21.19, 22.39, 23.37, 24.28, 25.03]</t>
  </si>
  <si>
    <t>[81, 137, 159, 175, 202, 269, 281, 334, 334, 337, 347, 353, 372, 376, 388, 390, 397, 400, 400, 400, 400, 400, 400, 400, 400, 400, 400, 400, 401, 401, 401]</t>
  </si>
  <si>
    <t>[0.256, 0.271, 0.269, 0.265, 0.274, 0.271, 0.269, 0.269, 0.269, 0.269, 0.269, 0.269, 0.28, 0.28, 0.28, 0.28, 0.28, 0.28, 0.28, 0.28, 0.28, 0.28, 0.28, 0.28, 0.28, 0.28, 0.28, 0.28, 0.282, 0.282, 0.282]</t>
  </si>
  <si>
    <t>[0, 41.628309392929, 83.98483241796478, 130.33311733007406, 199.990112495422, 277.99463877677863, 369.6878910779948, 460.24171810150114, 525.7845141291612, 600.712665486335, 721.8309468507765, 802.1393367290492, 873.6757192611691, 947.883795714378, 1042.8548645257947, 1127.3844736099243, 1190.7552772641184, 1271.9949505090715, 1362.4209267854694, 1455.8460549592978, 1531.9322536945347, 1607.2572402954106, 1669.205207622052, 1763.0673157095919, 1854.131865155698, 1977.1307983875292, 2058.3175582408926, 2119.733261370661, 2208.9389876723308, 2292.0765822172184, 2381.343540263178]</t>
  </si>
  <si>
    <t>[0, 0.09, 0.19, 0.31, 0.37, 0.46, 0.5, 0.58, 0.66, 0.7, 0.74, 0.79, 0.86, 0.93, 0.98, 1.02, 1.08, 1.17, 1.21, 1.27, 1.33, 1.37, 1.42, 1.49, 1.55, 1.6, 1.65, 1.68, 1.74, 1.79, 1.84]</t>
  </si>
  <si>
    <t>[81, 135, 177, 191, 198, 236, 238, 254, 258, 296, 320, 329, 331, 332, 334, 334, 335, 340, 347, 348, 349, 356, 357, 358, 360, 365, 368, 374, 375, 380, 380]</t>
  </si>
  <si>
    <t>[0.021, 0.013, 0.013, 0.013, 0.013, 0.013, 0.013, 0.013, 0.013, 0.017, 0.017, 0.017, 0.017, 0.017, 0.019, 0.019, 0.019, 0.019, 0.017, 0.017, 0.017, 0.017, 0.017, 0.017, 0.017, 0.017, 0.017, 0.017, 0.017, 0.017, 0.017]</t>
  </si>
  <si>
    <t>[0, 42.94451906681051, 89.08466422557814, 123.44684238433817, 199.62996668815595, 265.0013966441152, 330.55314871072767, 395.5730983376502, 469.10719980001454, 557.562803244591, 645.8378823161127, 718.5746598958972, 811.7630286931994, 879.4969961643222, 959.4611122727398, 1052.019007170201, 1128.3767018198973, 1202.4115620374687, 1290.2477726221093, 1376.424251639844, 1466.6208127379427, 1560.5104466557516, 1634.9608788132682, 1755.7274730324766, 1845.556227231028, 1937.0057810544993, 2020.1381814837482, 2092.3091547131567, 2180.1372706532507, 2272.81578370333, 2378.253280866149]</t>
  </si>
  <si>
    <t>[0, 1.48, 2.64, 3.94, 4.66, 5.45, 6.21, 6.96, 7.69, 8.38, 9.25, 10.06, 10.95, 11.7, 12.53, 13.54, 14.45, 15.2, 16.02, 16.95, 17.69, 18.54, 19.4, 20.2, 20.85, 21.56, 22.35, 23.45, 24.09, 24.89, 25.24]</t>
  </si>
  <si>
    <t>[81, 96, 148, 177, 216, 223, 239, 302, 303, 309, 312, 321, 323, 328, 337, 339, 339, 339, 367, 372, 378, 401, 403, 405, 411, 417, 417, 419, 425, 425, 425]</t>
  </si>
  <si>
    <t>[0.256, 0.274, 0.263, 0.259, 0.267, 0.263, 0.263, 0.284, 0.284, 0.284, 0.282, 0.284, 0.284, 0.284, 0.282, 0.282, 0.282, 0.282, 0.28, 0.28, 0.28, 0.282, 0.282, 0.282, 0.282, 0.282, 0.282, 0.282, 0.282, 0.282, 0.282]</t>
  </si>
  <si>
    <t>[0, 36.898350882530174, 85.11845319271077, 129.7049440145491, 213.61989762783048, 305.3183970570566, 396.4082431912424, 479.258117067814, 552.3791514515877, 632.2261067986492, 720.9327708840376, 825.5135317921646, 897.6034148573882, 989.6129430651673, 1072.9266736030588, 1163.7562836408626, 1254.8583116292966, 1347.2521836996093, 1435.2272438764587, 1515.5970284700406, 1593.0508761644378, 1645.502676713468, 1736.541873490812, 1825.333236956598, 1902.1610490918176, 1981.7515344738977, 2073.7626587510126, 2166.458785974981, 2240.0279987931267, 2333.936197817327, 2393.6611649870883]</t>
  </si>
  <si>
    <t>[0, 0.09, 0.16, 0.25, 0.3, 0.36, 0.41, 0.47, 0.52, 0.58, 0.64, 0.72, 0.77, 0.81, 0.88, 0.95, 1.02, 1.07, 1.1, 1.2, 1.25, 1.33, 1.39, 1.45, 1.53, 1.59, 1.65, 1.7, 1.78, 1.82, 1.87]</t>
  </si>
  <si>
    <t>line name</t>
  </si>
  <si>
    <t>increment</t>
  </si>
  <si>
    <t>Old</t>
  </si>
  <si>
    <t>Updated</t>
  </si>
  <si>
    <t>0</t>
  </si>
  <si>
    <t>1</t>
  </si>
  <si>
    <t>2</t>
  </si>
  <si>
    <t>3</t>
  </si>
  <si>
    <t>8</t>
  </si>
  <si>
    <t>9</t>
  </si>
  <si>
    <t>10</t>
  </si>
  <si>
    <t>11</t>
  </si>
  <si>
    <t>16</t>
  </si>
  <si>
    <t>17</t>
  </si>
  <si>
    <t>18</t>
  </si>
  <si>
    <t>19</t>
  </si>
  <si>
    <t>24</t>
  </si>
  <si>
    <t>25</t>
  </si>
  <si>
    <t>26</t>
  </si>
  <si>
    <t>27</t>
  </si>
  <si>
    <t>32</t>
  </si>
  <si>
    <t>33</t>
  </si>
  <si>
    <t>34</t>
  </si>
  <si>
    <t>35</t>
  </si>
  <si>
    <t>40</t>
  </si>
  <si>
    <t>41</t>
  </si>
  <si>
    <t>42</t>
  </si>
  <si>
    <t>43</t>
  </si>
  <si>
    <t>48</t>
  </si>
  <si>
    <t>49</t>
  </si>
  <si>
    <t>50</t>
  </si>
  <si>
    <t>51</t>
  </si>
  <si>
    <t>56</t>
  </si>
  <si>
    <t>57</t>
  </si>
  <si>
    <t>58</t>
  </si>
  <si>
    <t>59</t>
  </si>
  <si>
    <t>64</t>
  </si>
  <si>
    <t>65</t>
  </si>
  <si>
    <t>66</t>
  </si>
  <si>
    <t>67</t>
  </si>
  <si>
    <t>72</t>
  </si>
  <si>
    <t>73</t>
  </si>
  <si>
    <t>74</t>
  </si>
  <si>
    <t>75</t>
  </si>
  <si>
    <t>no. (corrected) for "dyanmic chart" sheet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</si>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</sst>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3F3F3F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3" applyNumberFormat="0" applyFill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49" fontId="0" fillId="0" borderId="0" xfId="0" applyNumberFormat="1"/>
    <xf numFmtId="0" fontId="2" fillId="2" borderId="2" xfId="1" applyAlignment="1">
      <alignment horizontal="center" vertical="top"/>
    </xf>
    <xf numFmtId="49" fontId="2" fillId="2" borderId="2" xfId="1" applyNumberFormat="1" applyAlignment="1">
      <alignment horizontal="center" vertical="top"/>
    </xf>
    <xf numFmtId="49" fontId="2" fillId="2" borderId="2" xfId="1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3" xfId="2"/>
    <xf numFmtId="0" fontId="4" fillId="0" borderId="1" xfId="0" applyFont="1" applyBorder="1" applyAlignment="1">
      <alignment vertical="top"/>
    </xf>
    <xf numFmtId="0" fontId="0" fillId="0" borderId="0" xfId="0" applyAlignment="1"/>
    <xf numFmtId="0" fontId="1" fillId="0" borderId="1" xfId="0" applyFont="1" applyBorder="1" applyAlignment="1">
      <alignment vertical="top"/>
    </xf>
    <xf numFmtId="49" fontId="2" fillId="2" borderId="2" xfId="1" applyNumberFormat="1" applyAlignment="1">
      <alignment horizontal="right" vertical="top"/>
    </xf>
    <xf numFmtId="49" fontId="0" fillId="0" borderId="0" xfId="0" applyNumberFormat="1" applyAlignment="1">
      <alignment horizontal="right" vertical="top"/>
    </xf>
  </cellXfs>
  <cellStyles count="3">
    <cellStyle name="Linked Cell" xfId="2" builtinId="24"/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'dynamic chart'!$F$1</c:f>
          <c:strCache>
            <c:ptCount val="1"/>
            <c:pt idx="0">
              <c:v>New vs old accuracies - no. 22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'dynamic chart'!$D$1</c:f>
              <c:strCache>
                <c:ptCount val="1"/>
                <c:pt idx="0">
                  <c:v>Updated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'dynamic chart'!$C$2:$C$32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'dynamic chart'!$D$2:$D$32</c:f>
              <c:numCache>
                <c:formatCode>General</c:formatCode>
                <c:ptCount val="31"/>
                <c:pt idx="0">
                  <c:v>0.10199999999999999</c:v>
                </c:pt>
                <c:pt idx="1">
                  <c:v>0.10199999999999999</c:v>
                </c:pt>
                <c:pt idx="2">
                  <c:v>0.10299999999999999</c:v>
                </c:pt>
                <c:pt idx="3">
                  <c:v>0.105</c:v>
                </c:pt>
                <c:pt idx="4">
                  <c:v>0.10299999999999999</c:v>
                </c:pt>
                <c:pt idx="5">
                  <c:v>0.105</c:v>
                </c:pt>
                <c:pt idx="6">
                  <c:v>0.105</c:v>
                </c:pt>
                <c:pt idx="7">
                  <c:v>0.10299999999999999</c:v>
                </c:pt>
                <c:pt idx="8">
                  <c:v>0.10299999999999999</c:v>
                </c:pt>
                <c:pt idx="9">
                  <c:v>0.10299999999999999</c:v>
                </c:pt>
                <c:pt idx="10">
                  <c:v>0.10299999999999999</c:v>
                </c:pt>
                <c:pt idx="11">
                  <c:v>0.10299999999999999</c:v>
                </c:pt>
                <c:pt idx="12">
                  <c:v>0.10299999999999999</c:v>
                </c:pt>
                <c:pt idx="13">
                  <c:v>0.10299999999999999</c:v>
                </c:pt>
                <c:pt idx="14">
                  <c:v>0.10299999999999999</c:v>
                </c:pt>
                <c:pt idx="15">
                  <c:v>0.10299999999999999</c:v>
                </c:pt>
                <c:pt idx="16">
                  <c:v>0.10299999999999999</c:v>
                </c:pt>
                <c:pt idx="17">
                  <c:v>0.10299999999999999</c:v>
                </c:pt>
                <c:pt idx="18">
                  <c:v>0.10299999999999999</c:v>
                </c:pt>
                <c:pt idx="19">
                  <c:v>0.10299999999999999</c:v>
                </c:pt>
                <c:pt idx="20">
                  <c:v>0.10299999999999999</c:v>
                </c:pt>
                <c:pt idx="21">
                  <c:v>0.10299999999999999</c:v>
                </c:pt>
                <c:pt idx="22">
                  <c:v>0.10299999999999999</c:v>
                </c:pt>
                <c:pt idx="23">
                  <c:v>0.10299999999999999</c:v>
                </c:pt>
                <c:pt idx="24">
                  <c:v>0.10299999999999999</c:v>
                </c:pt>
                <c:pt idx="25">
                  <c:v>0.10299999999999999</c:v>
                </c:pt>
                <c:pt idx="26">
                  <c:v>0.10299999999999999</c:v>
                </c:pt>
                <c:pt idx="27">
                  <c:v>0.10299999999999999</c:v>
                </c:pt>
                <c:pt idx="28">
                  <c:v>0.10299999999999999</c:v>
                </c:pt>
                <c:pt idx="29">
                  <c:v>0.10299999999999999</c:v>
                </c:pt>
                <c:pt idx="30">
                  <c:v>0.10299999999999999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78-A941-BE26-A76889BBE5DF}"/>
            </c:ext>
          </c:extLst>
        </c:ser>
        <c:ser>
          <c:idx val="2"/>
          <c:order val="1"/>
          <c:tx>
            <c:strRef>
              <c:f>'dynamic chart'!$E$1</c:f>
              <c:strCache>
                <c:ptCount val="1"/>
                <c:pt idx="0">
                  <c:v>Old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'dynamic chart'!$C$2:$C$32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'dynamic chart'!$E$2:$E$32</c:f>
              <c:numCache>
                <c:formatCode>General</c:formatCode>
                <c:ptCount val="31"/>
                <c:pt idx="0">
                  <c:v>1.7000000000000001E-2</c:v>
                </c:pt>
                <c:pt idx="1">
                  <c:v>1.7000000000000001E-2</c:v>
                </c:pt>
                <c:pt idx="2">
                  <c:v>1.7000000000000001E-2</c:v>
                </c:pt>
                <c:pt idx="3">
                  <c:v>1.7000000000000001E-2</c:v>
                </c:pt>
                <c:pt idx="4">
                  <c:v>1.7000000000000001E-2</c:v>
                </c:pt>
                <c:pt idx="5">
                  <c:v>1.7000000000000001E-2</c:v>
                </c:pt>
                <c:pt idx="6">
                  <c:v>1.7000000000000001E-2</c:v>
                </c:pt>
                <c:pt idx="7">
                  <c:v>2.3E-2</c:v>
                </c:pt>
                <c:pt idx="8">
                  <c:v>8.9999999999999993E-3</c:v>
                </c:pt>
                <c:pt idx="9">
                  <c:v>8.9999999999999993E-3</c:v>
                </c:pt>
                <c:pt idx="10">
                  <c:v>8.9999999999999993E-3</c:v>
                </c:pt>
                <c:pt idx="11">
                  <c:v>8.9999999999999993E-3</c:v>
                </c:pt>
                <c:pt idx="12">
                  <c:v>1.0999999999999999E-2</c:v>
                </c:pt>
                <c:pt idx="13">
                  <c:v>1.0999999999999999E-2</c:v>
                </c:pt>
                <c:pt idx="14">
                  <c:v>1.0999999999999999E-2</c:v>
                </c:pt>
                <c:pt idx="15">
                  <c:v>1.0999999999999999E-2</c:v>
                </c:pt>
                <c:pt idx="16">
                  <c:v>1.0999999999999999E-2</c:v>
                </c:pt>
                <c:pt idx="17">
                  <c:v>1.0999999999999999E-2</c:v>
                </c:pt>
                <c:pt idx="18">
                  <c:v>8.9999999999999993E-3</c:v>
                </c:pt>
                <c:pt idx="19">
                  <c:v>8.9999999999999993E-3</c:v>
                </c:pt>
                <c:pt idx="20">
                  <c:v>8.9999999999999993E-3</c:v>
                </c:pt>
                <c:pt idx="21">
                  <c:v>8.9999999999999993E-3</c:v>
                </c:pt>
                <c:pt idx="22">
                  <c:v>1.0999999999999999E-2</c:v>
                </c:pt>
                <c:pt idx="23">
                  <c:v>1.0999999999999999E-2</c:v>
                </c:pt>
                <c:pt idx="24">
                  <c:v>1.0999999999999999E-2</c:v>
                </c:pt>
                <c:pt idx="25">
                  <c:v>1.0999999999999999E-2</c:v>
                </c:pt>
                <c:pt idx="26">
                  <c:v>1.0999999999999999E-2</c:v>
                </c:pt>
                <c:pt idx="27">
                  <c:v>1.0999999999999999E-2</c:v>
                </c:pt>
                <c:pt idx="28">
                  <c:v>1.0999999999999999E-2</c:v>
                </c:pt>
                <c:pt idx="29">
                  <c:v>1.0999999999999999E-2</c:v>
                </c:pt>
                <c:pt idx="30">
                  <c:v>1.0999999999999999E-2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78-A941-BE26-A76889BBE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566608"/>
        <c:axId val="253568256"/>
      </c:scatterChart>
      <c:valAx>
        <c:axId val="25356660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568256"/>
        <c:crosses val="autoZero"/>
        <c:crossBetween val="midCat"/>
      </c:valAx>
      <c:valAx>
        <c:axId val="25356825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566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10</xdr:col>
      <xdr:colOff>444500</xdr:colOff>
      <xdr:row>27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5AB45B-D06F-E941-818D-86EFA7DA04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zoomScale="85" workbookViewId="0">
      <selection activeCell="I12" sqref="I12"/>
    </sheetView>
  </sheetViews>
  <sheetFormatPr baseColWidth="10" defaultColWidth="8.83203125" defaultRowHeight="15" x14ac:dyDescent="0.2"/>
  <cols>
    <col min="3" max="3" width="8.83203125" style="14"/>
    <col min="8" max="8" width="8.83203125" style="11"/>
    <col min="9" max="9" width="171.83203125" style="11" bestFit="1" customWidth="1"/>
    <col min="10" max="12" width="8.83203125" style="11"/>
    <col min="17" max="17" width="21" style="3" bestFit="1" customWidth="1"/>
  </cols>
  <sheetData>
    <row r="1" spans="1:17" ht="16" x14ac:dyDescent="0.2">
      <c r="B1" s="1" t="s">
        <v>0</v>
      </c>
      <c r="C1" s="13" t="s">
        <v>1</v>
      </c>
      <c r="D1" s="1" t="s">
        <v>2</v>
      </c>
      <c r="E1" s="1" t="s">
        <v>3</v>
      </c>
      <c r="F1" s="4" t="s">
        <v>4</v>
      </c>
      <c r="G1" s="4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Q1" s="5"/>
    </row>
    <row r="2" spans="1:17" x14ac:dyDescent="0.2">
      <c r="A2" s="1">
        <v>0</v>
      </c>
      <c r="B2" t="s">
        <v>11</v>
      </c>
      <c r="C2" s="14">
        <v>0</v>
      </c>
      <c r="D2">
        <v>1</v>
      </c>
      <c r="E2">
        <v>0</v>
      </c>
      <c r="F2" t="s">
        <v>12</v>
      </c>
      <c r="G2" t="s">
        <v>13</v>
      </c>
      <c r="H2" s="11" t="s">
        <v>14</v>
      </c>
      <c r="I2" s="11" t="s">
        <v>15</v>
      </c>
      <c r="J2" s="11" t="s">
        <v>16</v>
      </c>
      <c r="K2" s="11" t="s">
        <v>17</v>
      </c>
      <c r="L2" s="11" t="s">
        <v>18</v>
      </c>
      <c r="Q2"/>
    </row>
    <row r="3" spans="1:17" x14ac:dyDescent="0.2">
      <c r="A3" s="1">
        <v>1</v>
      </c>
      <c r="B3" t="s">
        <v>11</v>
      </c>
      <c r="C3" s="14">
        <v>1</v>
      </c>
      <c r="D3">
        <v>1</v>
      </c>
      <c r="E3">
        <v>0</v>
      </c>
      <c r="F3" t="s">
        <v>12</v>
      </c>
      <c r="G3" t="s">
        <v>13</v>
      </c>
      <c r="H3" s="11" t="s">
        <v>19</v>
      </c>
      <c r="I3" s="11" t="s">
        <v>20</v>
      </c>
      <c r="J3" s="11" t="s">
        <v>16</v>
      </c>
      <c r="K3" s="11" t="s">
        <v>21</v>
      </c>
      <c r="L3" s="11" t="s">
        <v>22</v>
      </c>
      <c r="Q3"/>
    </row>
    <row r="4" spans="1:17" x14ac:dyDescent="0.2">
      <c r="A4" s="1">
        <v>2</v>
      </c>
      <c r="B4" t="s">
        <v>11</v>
      </c>
      <c r="C4" s="14">
        <v>2</v>
      </c>
      <c r="D4">
        <v>1</v>
      </c>
      <c r="E4">
        <v>0</v>
      </c>
      <c r="F4" t="s">
        <v>12</v>
      </c>
      <c r="G4" t="s">
        <v>23</v>
      </c>
      <c r="H4" s="11" t="s">
        <v>24</v>
      </c>
      <c r="I4" s="11" t="s">
        <v>25</v>
      </c>
      <c r="J4" s="11" t="s">
        <v>16</v>
      </c>
      <c r="K4" s="11" t="s">
        <v>26</v>
      </c>
      <c r="L4" s="11" t="s">
        <v>27</v>
      </c>
      <c r="Q4"/>
    </row>
    <row r="5" spans="1:17" x14ac:dyDescent="0.2">
      <c r="A5" s="1">
        <v>3</v>
      </c>
      <c r="B5" t="s">
        <v>11</v>
      </c>
      <c r="C5" s="14">
        <v>3</v>
      </c>
      <c r="D5">
        <v>1</v>
      </c>
      <c r="E5">
        <v>0</v>
      </c>
      <c r="F5" t="s">
        <v>12</v>
      </c>
      <c r="G5" t="s">
        <v>23</v>
      </c>
      <c r="H5" s="11" t="s">
        <v>28</v>
      </c>
      <c r="I5" s="11" t="s">
        <v>29</v>
      </c>
      <c r="J5" s="11" t="s">
        <v>16</v>
      </c>
      <c r="K5" s="11" t="s">
        <v>30</v>
      </c>
      <c r="L5" s="11" t="s">
        <v>31</v>
      </c>
      <c r="Q5"/>
    </row>
    <row r="6" spans="1:17" x14ac:dyDescent="0.2">
      <c r="A6" s="1">
        <v>4</v>
      </c>
      <c r="Q6"/>
    </row>
    <row r="7" spans="1:17" x14ac:dyDescent="0.2">
      <c r="A7" s="1">
        <v>5</v>
      </c>
      <c r="Q7"/>
    </row>
    <row r="8" spans="1:17" x14ac:dyDescent="0.2">
      <c r="A8" s="1">
        <v>6</v>
      </c>
      <c r="Q8"/>
    </row>
    <row r="9" spans="1:17" x14ac:dyDescent="0.2">
      <c r="A9" s="1">
        <v>7</v>
      </c>
      <c r="Q9"/>
    </row>
    <row r="10" spans="1:17" x14ac:dyDescent="0.2">
      <c r="A10" s="1">
        <v>8</v>
      </c>
      <c r="B10" t="s">
        <v>11</v>
      </c>
      <c r="C10" s="14">
        <v>8</v>
      </c>
      <c r="D10">
        <v>1</v>
      </c>
      <c r="E10">
        <v>1</v>
      </c>
      <c r="F10" t="s">
        <v>12</v>
      </c>
      <c r="G10" t="s">
        <v>13</v>
      </c>
      <c r="H10" s="11" t="s">
        <v>32</v>
      </c>
      <c r="I10" s="11" t="s">
        <v>33</v>
      </c>
      <c r="J10" s="11" t="s">
        <v>16</v>
      </c>
      <c r="K10" s="11" t="s">
        <v>34</v>
      </c>
      <c r="L10" s="11" t="s">
        <v>35</v>
      </c>
      <c r="Q10"/>
    </row>
    <row r="11" spans="1:17" x14ac:dyDescent="0.2">
      <c r="A11" s="1">
        <v>9</v>
      </c>
      <c r="B11" t="s">
        <v>11</v>
      </c>
      <c r="C11" s="14">
        <v>9</v>
      </c>
      <c r="D11">
        <v>1</v>
      </c>
      <c r="E11">
        <v>1</v>
      </c>
      <c r="F11" t="s">
        <v>12</v>
      </c>
      <c r="G11" t="s">
        <v>13</v>
      </c>
      <c r="H11" s="11" t="s">
        <v>36</v>
      </c>
      <c r="I11" s="11" t="s">
        <v>37</v>
      </c>
      <c r="J11" s="11" t="s">
        <v>16</v>
      </c>
      <c r="K11" s="11" t="s">
        <v>38</v>
      </c>
      <c r="L11" s="11" t="s">
        <v>39</v>
      </c>
      <c r="Q11"/>
    </row>
    <row r="12" spans="1:17" x14ac:dyDescent="0.2">
      <c r="A12" s="1">
        <v>10</v>
      </c>
      <c r="B12" t="s">
        <v>11</v>
      </c>
      <c r="C12" s="14">
        <v>10</v>
      </c>
      <c r="D12">
        <v>1</v>
      </c>
      <c r="E12">
        <v>1</v>
      </c>
      <c r="F12" t="s">
        <v>12</v>
      </c>
      <c r="G12" t="s">
        <v>23</v>
      </c>
      <c r="H12" s="11" t="s">
        <v>40</v>
      </c>
      <c r="I12" s="11" t="s">
        <v>41</v>
      </c>
      <c r="J12" s="11" t="s">
        <v>16</v>
      </c>
      <c r="K12" s="11" t="s">
        <v>42</v>
      </c>
      <c r="L12" s="11" t="s">
        <v>43</v>
      </c>
      <c r="Q12"/>
    </row>
    <row r="13" spans="1:17" x14ac:dyDescent="0.2">
      <c r="A13" s="1">
        <v>11</v>
      </c>
      <c r="B13" t="s">
        <v>11</v>
      </c>
      <c r="C13" s="14">
        <v>11</v>
      </c>
      <c r="D13">
        <v>1</v>
      </c>
      <c r="E13">
        <v>1</v>
      </c>
      <c r="F13" t="s">
        <v>12</v>
      </c>
      <c r="G13" t="s">
        <v>23</v>
      </c>
      <c r="H13" s="11" t="s">
        <v>44</v>
      </c>
      <c r="I13" s="11" t="s">
        <v>45</v>
      </c>
      <c r="J13" s="11" t="s">
        <v>16</v>
      </c>
      <c r="K13" s="11" t="s">
        <v>46</v>
      </c>
      <c r="L13" s="11" t="s">
        <v>47</v>
      </c>
      <c r="Q13"/>
    </row>
    <row r="14" spans="1:17" x14ac:dyDescent="0.2">
      <c r="A14" s="1">
        <v>12</v>
      </c>
      <c r="Q14"/>
    </row>
    <row r="15" spans="1:17" x14ac:dyDescent="0.2">
      <c r="A15" s="1">
        <v>13</v>
      </c>
      <c r="Q15"/>
    </row>
    <row r="16" spans="1:17" x14ac:dyDescent="0.2">
      <c r="A16" s="1">
        <v>14</v>
      </c>
      <c r="Q16"/>
    </row>
    <row r="17" spans="1:17" x14ac:dyDescent="0.2">
      <c r="A17" s="1">
        <v>15</v>
      </c>
      <c r="Q17"/>
    </row>
    <row r="18" spans="1:17" x14ac:dyDescent="0.2">
      <c r="A18" s="1">
        <v>16</v>
      </c>
      <c r="B18" t="s">
        <v>11</v>
      </c>
      <c r="C18" s="14">
        <v>16</v>
      </c>
      <c r="D18">
        <v>1</v>
      </c>
      <c r="E18">
        <v>2</v>
      </c>
      <c r="F18" t="s">
        <v>12</v>
      </c>
      <c r="G18" t="s">
        <v>13</v>
      </c>
      <c r="H18" s="11" t="s">
        <v>48</v>
      </c>
      <c r="I18" s="11" t="s">
        <v>49</v>
      </c>
      <c r="J18" s="11" t="s">
        <v>16</v>
      </c>
      <c r="K18" s="11" t="s">
        <v>50</v>
      </c>
      <c r="L18" s="11" t="s">
        <v>51</v>
      </c>
      <c r="Q18"/>
    </row>
    <row r="19" spans="1:17" x14ac:dyDescent="0.2">
      <c r="A19" s="1">
        <v>17</v>
      </c>
      <c r="B19" t="s">
        <v>11</v>
      </c>
      <c r="C19" s="14">
        <v>17</v>
      </c>
      <c r="D19">
        <v>1</v>
      </c>
      <c r="E19">
        <v>2</v>
      </c>
      <c r="F19" t="s">
        <v>12</v>
      </c>
      <c r="G19" t="s">
        <v>13</v>
      </c>
      <c r="H19" s="11" t="s">
        <v>52</v>
      </c>
      <c r="I19" s="11" t="s">
        <v>53</v>
      </c>
      <c r="J19" s="11" t="s">
        <v>16</v>
      </c>
      <c r="K19" s="11" t="s">
        <v>54</v>
      </c>
      <c r="L19" s="11" t="s">
        <v>55</v>
      </c>
      <c r="Q19"/>
    </row>
    <row r="20" spans="1:17" x14ac:dyDescent="0.2">
      <c r="A20" s="1">
        <v>18</v>
      </c>
      <c r="B20" t="s">
        <v>11</v>
      </c>
      <c r="C20" s="14">
        <v>18</v>
      </c>
      <c r="D20">
        <v>1</v>
      </c>
      <c r="E20">
        <v>2</v>
      </c>
      <c r="F20" t="s">
        <v>12</v>
      </c>
      <c r="G20" t="s">
        <v>23</v>
      </c>
      <c r="H20" s="11" t="s">
        <v>56</v>
      </c>
      <c r="I20" s="11" t="s">
        <v>57</v>
      </c>
      <c r="J20" s="11" t="s">
        <v>16</v>
      </c>
      <c r="K20" s="11" t="s">
        <v>58</v>
      </c>
      <c r="L20" s="11" t="s">
        <v>59</v>
      </c>
      <c r="Q20"/>
    </row>
    <row r="21" spans="1:17" x14ac:dyDescent="0.2">
      <c r="A21" s="1">
        <v>19</v>
      </c>
      <c r="B21" t="s">
        <v>11</v>
      </c>
      <c r="C21" s="14">
        <v>19</v>
      </c>
      <c r="D21">
        <v>1</v>
      </c>
      <c r="E21">
        <v>2</v>
      </c>
      <c r="F21" t="s">
        <v>12</v>
      </c>
      <c r="G21" t="s">
        <v>23</v>
      </c>
      <c r="H21" s="11" t="s">
        <v>60</v>
      </c>
      <c r="I21" s="11" t="s">
        <v>61</v>
      </c>
      <c r="J21" s="11" t="s">
        <v>16</v>
      </c>
      <c r="K21" s="11" t="s">
        <v>62</v>
      </c>
      <c r="L21" s="11" t="s">
        <v>63</v>
      </c>
      <c r="Q21"/>
    </row>
    <row r="22" spans="1:17" x14ac:dyDescent="0.2">
      <c r="A22" s="1">
        <v>20</v>
      </c>
      <c r="Q22"/>
    </row>
    <row r="23" spans="1:17" x14ac:dyDescent="0.2">
      <c r="A23" s="1">
        <v>21</v>
      </c>
      <c r="Q23"/>
    </row>
    <row r="24" spans="1:17" x14ac:dyDescent="0.2">
      <c r="A24" s="1">
        <v>22</v>
      </c>
      <c r="Q24"/>
    </row>
    <row r="25" spans="1:17" x14ac:dyDescent="0.2">
      <c r="A25" s="1">
        <v>23</v>
      </c>
      <c r="Q25"/>
    </row>
    <row r="26" spans="1:17" x14ac:dyDescent="0.2">
      <c r="A26" s="1">
        <v>24</v>
      </c>
      <c r="B26" t="s">
        <v>11</v>
      </c>
      <c r="C26" s="14">
        <v>24</v>
      </c>
      <c r="D26">
        <v>1</v>
      </c>
      <c r="E26">
        <v>3</v>
      </c>
      <c r="F26" t="s">
        <v>12</v>
      </c>
      <c r="G26" t="s">
        <v>13</v>
      </c>
      <c r="H26" s="11" t="s">
        <v>64</v>
      </c>
      <c r="I26" s="11" t="s">
        <v>65</v>
      </c>
      <c r="J26" s="11" t="s">
        <v>16</v>
      </c>
      <c r="K26" s="11" t="s">
        <v>66</v>
      </c>
      <c r="L26" s="11" t="s">
        <v>67</v>
      </c>
      <c r="Q26"/>
    </row>
    <row r="27" spans="1:17" x14ac:dyDescent="0.2">
      <c r="A27" s="1">
        <v>25</v>
      </c>
      <c r="B27" t="s">
        <v>11</v>
      </c>
      <c r="C27" s="14">
        <v>25</v>
      </c>
      <c r="D27">
        <v>1</v>
      </c>
      <c r="E27">
        <v>3</v>
      </c>
      <c r="F27" t="s">
        <v>12</v>
      </c>
      <c r="G27" t="s">
        <v>13</v>
      </c>
      <c r="H27" s="11" t="s">
        <v>68</v>
      </c>
      <c r="I27" s="11" t="s">
        <v>69</v>
      </c>
      <c r="J27" s="11" t="s">
        <v>16</v>
      </c>
      <c r="K27" s="11" t="s">
        <v>70</v>
      </c>
      <c r="L27" s="11" t="s">
        <v>71</v>
      </c>
      <c r="Q27"/>
    </row>
    <row r="28" spans="1:17" x14ac:dyDescent="0.2">
      <c r="A28" s="1">
        <v>26</v>
      </c>
      <c r="B28" t="s">
        <v>11</v>
      </c>
      <c r="C28" s="14">
        <v>26</v>
      </c>
      <c r="D28">
        <v>1</v>
      </c>
      <c r="E28">
        <v>3</v>
      </c>
      <c r="F28" t="s">
        <v>12</v>
      </c>
      <c r="G28" t="s">
        <v>23</v>
      </c>
      <c r="H28" s="11" t="s">
        <v>72</v>
      </c>
      <c r="I28" s="11" t="s">
        <v>73</v>
      </c>
      <c r="J28" s="11" t="s">
        <v>16</v>
      </c>
      <c r="K28" s="11" t="s">
        <v>74</v>
      </c>
      <c r="L28" s="11" t="s">
        <v>75</v>
      </c>
      <c r="Q28"/>
    </row>
    <row r="29" spans="1:17" x14ac:dyDescent="0.2">
      <c r="A29" s="1">
        <v>27</v>
      </c>
      <c r="B29" t="s">
        <v>11</v>
      </c>
      <c r="C29" s="14">
        <v>27</v>
      </c>
      <c r="D29">
        <v>1</v>
      </c>
      <c r="E29">
        <v>3</v>
      </c>
      <c r="F29" t="s">
        <v>12</v>
      </c>
      <c r="G29" t="s">
        <v>23</v>
      </c>
      <c r="H29" s="11" t="s">
        <v>76</v>
      </c>
      <c r="I29" s="11" t="s">
        <v>77</v>
      </c>
      <c r="J29" s="11" t="s">
        <v>16</v>
      </c>
      <c r="K29" s="11" t="s">
        <v>78</v>
      </c>
      <c r="L29" s="11" t="s">
        <v>79</v>
      </c>
      <c r="Q29"/>
    </row>
    <row r="30" spans="1:17" x14ac:dyDescent="0.2">
      <c r="A30" s="1">
        <v>28</v>
      </c>
      <c r="Q30"/>
    </row>
    <row r="31" spans="1:17" x14ac:dyDescent="0.2">
      <c r="A31" s="1">
        <v>29</v>
      </c>
      <c r="Q31"/>
    </row>
    <row r="32" spans="1:17" x14ac:dyDescent="0.2">
      <c r="A32" s="1">
        <v>30</v>
      </c>
      <c r="Q32"/>
    </row>
    <row r="33" spans="1:17" x14ac:dyDescent="0.2">
      <c r="A33" s="1">
        <v>31</v>
      </c>
      <c r="Q33"/>
    </row>
    <row r="34" spans="1:17" x14ac:dyDescent="0.2">
      <c r="A34" s="1">
        <v>32</v>
      </c>
      <c r="B34" t="s">
        <v>11</v>
      </c>
      <c r="C34" s="14">
        <v>32</v>
      </c>
      <c r="D34">
        <v>1</v>
      </c>
      <c r="E34">
        <v>4</v>
      </c>
      <c r="F34" t="s">
        <v>12</v>
      </c>
      <c r="G34" t="s">
        <v>13</v>
      </c>
      <c r="H34" s="11" t="s">
        <v>80</v>
      </c>
      <c r="I34" s="11" t="s">
        <v>81</v>
      </c>
      <c r="J34" s="11" t="s">
        <v>16</v>
      </c>
      <c r="K34" s="11" t="s">
        <v>82</v>
      </c>
      <c r="L34" s="11" t="s">
        <v>83</v>
      </c>
      <c r="Q34"/>
    </row>
    <row r="35" spans="1:17" x14ac:dyDescent="0.2">
      <c r="A35" s="1">
        <v>33</v>
      </c>
      <c r="B35" t="s">
        <v>11</v>
      </c>
      <c r="C35" s="14">
        <v>33</v>
      </c>
      <c r="D35">
        <v>1</v>
      </c>
      <c r="E35">
        <v>4</v>
      </c>
      <c r="F35" t="s">
        <v>12</v>
      </c>
      <c r="G35" t="s">
        <v>13</v>
      </c>
      <c r="H35" s="11" t="s">
        <v>84</v>
      </c>
      <c r="I35" s="11" t="s">
        <v>85</v>
      </c>
      <c r="J35" s="11" t="s">
        <v>16</v>
      </c>
      <c r="K35" s="11" t="s">
        <v>86</v>
      </c>
      <c r="L35" s="11" t="s">
        <v>87</v>
      </c>
      <c r="Q35"/>
    </row>
    <row r="36" spans="1:17" x14ac:dyDescent="0.2">
      <c r="A36" s="1">
        <v>34</v>
      </c>
      <c r="B36" t="s">
        <v>11</v>
      </c>
      <c r="C36" s="14">
        <v>34</v>
      </c>
      <c r="D36">
        <v>1</v>
      </c>
      <c r="E36">
        <v>4</v>
      </c>
      <c r="F36" t="s">
        <v>12</v>
      </c>
      <c r="G36" t="s">
        <v>23</v>
      </c>
      <c r="H36" s="11" t="s">
        <v>88</v>
      </c>
      <c r="I36" s="11" t="s">
        <v>89</v>
      </c>
      <c r="J36" s="11" t="s">
        <v>16</v>
      </c>
      <c r="K36" s="11" t="s">
        <v>90</v>
      </c>
      <c r="L36" s="11" t="s">
        <v>91</v>
      </c>
      <c r="Q36"/>
    </row>
    <row r="37" spans="1:17" x14ac:dyDescent="0.2">
      <c r="A37" s="1">
        <v>35</v>
      </c>
      <c r="B37" t="s">
        <v>11</v>
      </c>
      <c r="C37" s="14">
        <v>35</v>
      </c>
      <c r="D37">
        <v>1</v>
      </c>
      <c r="E37">
        <v>4</v>
      </c>
      <c r="F37" t="s">
        <v>12</v>
      </c>
      <c r="G37" t="s">
        <v>23</v>
      </c>
      <c r="H37" s="11" t="s">
        <v>92</v>
      </c>
      <c r="I37" s="11" t="s">
        <v>93</v>
      </c>
      <c r="J37" s="11" t="s">
        <v>16</v>
      </c>
      <c r="K37" s="11" t="s">
        <v>94</v>
      </c>
      <c r="L37" s="11" t="s">
        <v>95</v>
      </c>
      <c r="Q37"/>
    </row>
    <row r="38" spans="1:17" x14ac:dyDescent="0.2">
      <c r="A38" s="1">
        <v>36</v>
      </c>
      <c r="Q38"/>
    </row>
    <row r="39" spans="1:17" x14ac:dyDescent="0.2">
      <c r="A39" s="1">
        <v>37</v>
      </c>
      <c r="Q39"/>
    </row>
    <row r="40" spans="1:17" x14ac:dyDescent="0.2">
      <c r="A40" s="1">
        <v>38</v>
      </c>
      <c r="Q40"/>
    </row>
    <row r="41" spans="1:17" x14ac:dyDescent="0.2">
      <c r="A41" s="1">
        <v>39</v>
      </c>
      <c r="Q41"/>
    </row>
    <row r="42" spans="1:17" x14ac:dyDescent="0.2">
      <c r="A42" s="1">
        <v>40</v>
      </c>
      <c r="B42" t="s">
        <v>11</v>
      </c>
      <c r="C42" s="14">
        <v>40</v>
      </c>
      <c r="D42">
        <v>1</v>
      </c>
      <c r="E42">
        <v>5</v>
      </c>
      <c r="F42" t="s">
        <v>12</v>
      </c>
      <c r="G42" t="s">
        <v>13</v>
      </c>
      <c r="H42" s="11" t="s">
        <v>96</v>
      </c>
      <c r="I42" s="11" t="s">
        <v>97</v>
      </c>
      <c r="J42" s="11" t="s">
        <v>16</v>
      </c>
      <c r="K42" s="11" t="s">
        <v>98</v>
      </c>
      <c r="L42" s="11" t="s">
        <v>99</v>
      </c>
      <c r="Q42"/>
    </row>
    <row r="43" spans="1:17" x14ac:dyDescent="0.2">
      <c r="A43" s="1">
        <v>41</v>
      </c>
      <c r="B43" t="s">
        <v>11</v>
      </c>
      <c r="C43" s="14">
        <v>41</v>
      </c>
      <c r="D43">
        <v>1</v>
      </c>
      <c r="E43">
        <v>5</v>
      </c>
      <c r="F43" t="s">
        <v>12</v>
      </c>
      <c r="G43" t="s">
        <v>13</v>
      </c>
      <c r="H43" s="11" t="s">
        <v>100</v>
      </c>
      <c r="I43" s="11" t="s">
        <v>101</v>
      </c>
      <c r="J43" s="11" t="s">
        <v>16</v>
      </c>
      <c r="K43" s="11" t="s">
        <v>102</v>
      </c>
      <c r="L43" s="11" t="s">
        <v>103</v>
      </c>
      <c r="Q43"/>
    </row>
    <row r="44" spans="1:17" x14ac:dyDescent="0.2">
      <c r="A44" s="1">
        <v>42</v>
      </c>
      <c r="B44" t="s">
        <v>11</v>
      </c>
      <c r="C44" s="14">
        <v>42</v>
      </c>
      <c r="D44">
        <v>1</v>
      </c>
      <c r="E44">
        <v>5</v>
      </c>
      <c r="F44" t="s">
        <v>12</v>
      </c>
      <c r="G44" t="s">
        <v>23</v>
      </c>
      <c r="H44" s="11" t="s">
        <v>104</v>
      </c>
      <c r="I44" s="11" t="s">
        <v>105</v>
      </c>
      <c r="J44" s="11" t="s">
        <v>16</v>
      </c>
      <c r="K44" s="11" t="s">
        <v>106</v>
      </c>
      <c r="L44" s="11" t="s">
        <v>107</v>
      </c>
      <c r="Q44"/>
    </row>
    <row r="45" spans="1:17" x14ac:dyDescent="0.2">
      <c r="A45" s="1">
        <v>43</v>
      </c>
      <c r="B45" t="s">
        <v>11</v>
      </c>
      <c r="C45" s="14">
        <v>43</v>
      </c>
      <c r="D45">
        <v>1</v>
      </c>
      <c r="E45">
        <v>5</v>
      </c>
      <c r="F45" t="s">
        <v>12</v>
      </c>
      <c r="G45" t="s">
        <v>23</v>
      </c>
      <c r="H45" s="11" t="s">
        <v>108</v>
      </c>
      <c r="I45" s="11" t="s">
        <v>109</v>
      </c>
      <c r="J45" s="11" t="s">
        <v>16</v>
      </c>
      <c r="K45" s="11" t="s">
        <v>110</v>
      </c>
      <c r="L45" s="11" t="s">
        <v>111</v>
      </c>
      <c r="Q45"/>
    </row>
    <row r="46" spans="1:17" x14ac:dyDescent="0.2">
      <c r="A46" s="1">
        <v>44</v>
      </c>
      <c r="Q46"/>
    </row>
    <row r="47" spans="1:17" x14ac:dyDescent="0.2">
      <c r="A47" s="1">
        <v>45</v>
      </c>
      <c r="Q47"/>
    </row>
    <row r="48" spans="1:17" x14ac:dyDescent="0.2">
      <c r="A48" s="1">
        <v>46</v>
      </c>
      <c r="Q48"/>
    </row>
    <row r="49" spans="1:17" x14ac:dyDescent="0.2">
      <c r="A49" s="1">
        <v>47</v>
      </c>
      <c r="Q49"/>
    </row>
    <row r="50" spans="1:17" x14ac:dyDescent="0.2">
      <c r="A50" s="1">
        <v>48</v>
      </c>
      <c r="B50" t="s">
        <v>11</v>
      </c>
      <c r="C50" s="14">
        <v>48</v>
      </c>
      <c r="D50">
        <v>1</v>
      </c>
      <c r="E50">
        <v>6</v>
      </c>
      <c r="F50" t="s">
        <v>12</v>
      </c>
      <c r="G50" t="s">
        <v>13</v>
      </c>
      <c r="H50" s="11" t="s">
        <v>112</v>
      </c>
      <c r="I50" s="11" t="s">
        <v>113</v>
      </c>
      <c r="J50" s="11" t="s">
        <v>16</v>
      </c>
      <c r="K50" s="11" t="s">
        <v>114</v>
      </c>
      <c r="L50" s="11" t="s">
        <v>115</v>
      </c>
      <c r="Q50"/>
    </row>
    <row r="51" spans="1:17" x14ac:dyDescent="0.2">
      <c r="A51" s="1">
        <v>49</v>
      </c>
      <c r="B51" t="s">
        <v>11</v>
      </c>
      <c r="C51" s="14">
        <v>49</v>
      </c>
      <c r="D51">
        <v>1</v>
      </c>
      <c r="E51">
        <v>6</v>
      </c>
      <c r="F51" t="s">
        <v>12</v>
      </c>
      <c r="G51" t="s">
        <v>13</v>
      </c>
      <c r="H51" s="11" t="s">
        <v>116</v>
      </c>
      <c r="I51" s="11" t="s">
        <v>117</v>
      </c>
      <c r="J51" s="11" t="s">
        <v>16</v>
      </c>
      <c r="K51" s="11" t="s">
        <v>118</v>
      </c>
      <c r="L51" s="11" t="s">
        <v>119</v>
      </c>
      <c r="Q51"/>
    </row>
    <row r="52" spans="1:17" x14ac:dyDescent="0.2">
      <c r="A52" s="1">
        <v>50</v>
      </c>
      <c r="B52" t="s">
        <v>11</v>
      </c>
      <c r="C52" s="14">
        <v>50</v>
      </c>
      <c r="D52">
        <v>1</v>
      </c>
      <c r="E52">
        <v>6</v>
      </c>
      <c r="F52" t="s">
        <v>12</v>
      </c>
      <c r="G52" t="s">
        <v>23</v>
      </c>
      <c r="H52" s="11" t="s">
        <v>120</v>
      </c>
      <c r="I52" s="11" t="s">
        <v>121</v>
      </c>
      <c r="J52" s="11" t="s">
        <v>16</v>
      </c>
      <c r="K52" s="11" t="s">
        <v>122</v>
      </c>
      <c r="L52" s="11" t="s">
        <v>123</v>
      </c>
      <c r="Q52"/>
    </row>
    <row r="53" spans="1:17" x14ac:dyDescent="0.2">
      <c r="A53" s="1">
        <v>51</v>
      </c>
      <c r="B53" t="s">
        <v>11</v>
      </c>
      <c r="C53" s="14">
        <v>51</v>
      </c>
      <c r="D53">
        <v>1</v>
      </c>
      <c r="E53">
        <v>6</v>
      </c>
      <c r="F53" t="s">
        <v>12</v>
      </c>
      <c r="G53" t="s">
        <v>23</v>
      </c>
      <c r="H53" s="11" t="s">
        <v>124</v>
      </c>
      <c r="I53" s="11" t="s">
        <v>125</v>
      </c>
      <c r="J53" s="11" t="s">
        <v>16</v>
      </c>
      <c r="K53" s="11" t="s">
        <v>126</v>
      </c>
      <c r="L53" s="11" t="s">
        <v>127</v>
      </c>
      <c r="Q53"/>
    </row>
    <row r="54" spans="1:17" x14ac:dyDescent="0.2">
      <c r="A54" s="1">
        <v>52</v>
      </c>
      <c r="Q54"/>
    </row>
    <row r="55" spans="1:17" x14ac:dyDescent="0.2">
      <c r="A55" s="1">
        <v>53</v>
      </c>
      <c r="Q55"/>
    </row>
    <row r="56" spans="1:17" x14ac:dyDescent="0.2">
      <c r="A56" s="1">
        <v>54</v>
      </c>
      <c r="Q56"/>
    </row>
    <row r="57" spans="1:17" x14ac:dyDescent="0.2">
      <c r="A57" s="1">
        <v>55</v>
      </c>
      <c r="Q57"/>
    </row>
    <row r="58" spans="1:17" x14ac:dyDescent="0.2">
      <c r="A58" s="1">
        <v>56</v>
      </c>
      <c r="B58" t="s">
        <v>11</v>
      </c>
      <c r="C58" s="14">
        <v>56</v>
      </c>
      <c r="D58">
        <v>1</v>
      </c>
      <c r="E58">
        <v>7</v>
      </c>
      <c r="F58" t="s">
        <v>12</v>
      </c>
      <c r="G58" t="s">
        <v>13</v>
      </c>
      <c r="H58" s="11" t="s">
        <v>128</v>
      </c>
      <c r="I58" s="11" t="s">
        <v>129</v>
      </c>
      <c r="J58" s="11" t="s">
        <v>16</v>
      </c>
      <c r="K58" s="11" t="s">
        <v>130</v>
      </c>
      <c r="L58" s="11" t="s">
        <v>131</v>
      </c>
      <c r="Q58"/>
    </row>
    <row r="59" spans="1:17" x14ac:dyDescent="0.2">
      <c r="A59" s="1">
        <v>57</v>
      </c>
      <c r="B59" t="s">
        <v>11</v>
      </c>
      <c r="C59" s="14">
        <v>57</v>
      </c>
      <c r="D59">
        <v>1</v>
      </c>
      <c r="E59">
        <v>7</v>
      </c>
      <c r="F59" t="s">
        <v>12</v>
      </c>
      <c r="G59" t="s">
        <v>13</v>
      </c>
      <c r="H59" s="11" t="s">
        <v>132</v>
      </c>
      <c r="I59" s="11" t="s">
        <v>133</v>
      </c>
      <c r="J59" s="11" t="s">
        <v>16</v>
      </c>
      <c r="K59" s="11" t="s">
        <v>134</v>
      </c>
      <c r="L59" s="11" t="s">
        <v>135</v>
      </c>
      <c r="Q59"/>
    </row>
    <row r="60" spans="1:17" x14ac:dyDescent="0.2">
      <c r="A60" s="1">
        <v>58</v>
      </c>
      <c r="B60" t="s">
        <v>11</v>
      </c>
      <c r="C60" s="14">
        <v>58</v>
      </c>
      <c r="D60">
        <v>1</v>
      </c>
      <c r="E60">
        <v>7</v>
      </c>
      <c r="F60" t="s">
        <v>12</v>
      </c>
      <c r="G60" t="s">
        <v>23</v>
      </c>
      <c r="H60" s="11" t="s">
        <v>136</v>
      </c>
      <c r="I60" s="11" t="s">
        <v>137</v>
      </c>
      <c r="J60" s="11" t="s">
        <v>16</v>
      </c>
      <c r="K60" s="11" t="s">
        <v>138</v>
      </c>
      <c r="L60" s="11" t="s">
        <v>139</v>
      </c>
      <c r="Q60"/>
    </row>
    <row r="61" spans="1:17" x14ac:dyDescent="0.2">
      <c r="A61" s="1">
        <v>59</v>
      </c>
      <c r="B61" t="s">
        <v>11</v>
      </c>
      <c r="C61" s="14">
        <v>59</v>
      </c>
      <c r="D61">
        <v>1</v>
      </c>
      <c r="E61">
        <v>7</v>
      </c>
      <c r="F61" t="s">
        <v>12</v>
      </c>
      <c r="G61" t="s">
        <v>23</v>
      </c>
      <c r="H61" s="11" t="s">
        <v>140</v>
      </c>
      <c r="I61" s="11" t="s">
        <v>141</v>
      </c>
      <c r="J61" s="11" t="s">
        <v>16</v>
      </c>
      <c r="K61" s="11" t="s">
        <v>142</v>
      </c>
      <c r="L61" s="11" t="s">
        <v>143</v>
      </c>
      <c r="Q61"/>
    </row>
    <row r="62" spans="1:17" x14ac:dyDescent="0.2">
      <c r="A62" s="1">
        <v>60</v>
      </c>
      <c r="Q62"/>
    </row>
    <row r="63" spans="1:17" x14ac:dyDescent="0.2">
      <c r="A63" s="1">
        <v>61</v>
      </c>
      <c r="Q63"/>
    </row>
    <row r="64" spans="1:17" x14ac:dyDescent="0.2">
      <c r="A64" s="1">
        <v>62</v>
      </c>
      <c r="Q64"/>
    </row>
    <row r="65" spans="1:17" x14ac:dyDescent="0.2">
      <c r="A65" s="1">
        <v>63</v>
      </c>
      <c r="Q65"/>
    </row>
    <row r="66" spans="1:17" x14ac:dyDescent="0.2">
      <c r="A66" s="1">
        <v>64</v>
      </c>
      <c r="B66" t="s">
        <v>11</v>
      </c>
      <c r="C66" s="14">
        <v>64</v>
      </c>
      <c r="D66">
        <v>1</v>
      </c>
      <c r="E66">
        <v>8</v>
      </c>
      <c r="F66" t="s">
        <v>12</v>
      </c>
      <c r="G66" t="s">
        <v>13</v>
      </c>
      <c r="H66" s="11" t="s">
        <v>144</v>
      </c>
      <c r="I66" s="11" t="s">
        <v>145</v>
      </c>
      <c r="J66" s="11" t="s">
        <v>16</v>
      </c>
      <c r="K66" s="11" t="s">
        <v>146</v>
      </c>
      <c r="L66" s="11" t="s">
        <v>147</v>
      </c>
      <c r="Q66"/>
    </row>
    <row r="67" spans="1:17" x14ac:dyDescent="0.2">
      <c r="A67" s="1">
        <v>65</v>
      </c>
      <c r="B67" t="s">
        <v>11</v>
      </c>
      <c r="C67" s="14">
        <v>65</v>
      </c>
      <c r="D67">
        <v>1</v>
      </c>
      <c r="E67">
        <v>8</v>
      </c>
      <c r="F67" t="s">
        <v>12</v>
      </c>
      <c r="G67" t="s">
        <v>13</v>
      </c>
      <c r="H67" s="11" t="s">
        <v>148</v>
      </c>
      <c r="I67" s="11" t="s">
        <v>149</v>
      </c>
      <c r="J67" s="11" t="s">
        <v>16</v>
      </c>
      <c r="K67" s="11" t="s">
        <v>150</v>
      </c>
      <c r="L67" s="11" t="s">
        <v>151</v>
      </c>
      <c r="Q67"/>
    </row>
    <row r="68" spans="1:17" x14ac:dyDescent="0.2">
      <c r="A68" s="1">
        <v>66</v>
      </c>
      <c r="B68" t="s">
        <v>11</v>
      </c>
      <c r="C68" s="14">
        <v>66</v>
      </c>
      <c r="D68">
        <v>1</v>
      </c>
      <c r="E68">
        <v>8</v>
      </c>
      <c r="F68" t="s">
        <v>12</v>
      </c>
      <c r="G68" t="s">
        <v>23</v>
      </c>
      <c r="H68" s="11" t="s">
        <v>152</v>
      </c>
      <c r="I68" s="11" t="s">
        <v>153</v>
      </c>
      <c r="J68" s="11" t="s">
        <v>16</v>
      </c>
      <c r="K68" s="11" t="s">
        <v>154</v>
      </c>
      <c r="L68" s="11" t="s">
        <v>155</v>
      </c>
      <c r="Q68"/>
    </row>
    <row r="69" spans="1:17" x14ac:dyDescent="0.2">
      <c r="A69" s="1">
        <v>67</v>
      </c>
      <c r="B69" t="s">
        <v>11</v>
      </c>
      <c r="C69" s="14">
        <v>67</v>
      </c>
      <c r="D69">
        <v>1</v>
      </c>
      <c r="E69">
        <v>8</v>
      </c>
      <c r="F69" t="s">
        <v>12</v>
      </c>
      <c r="G69" t="s">
        <v>23</v>
      </c>
      <c r="H69" s="11" t="s">
        <v>156</v>
      </c>
      <c r="I69" s="11" t="s">
        <v>157</v>
      </c>
      <c r="J69" s="11" t="s">
        <v>16</v>
      </c>
      <c r="K69" s="11" t="s">
        <v>158</v>
      </c>
      <c r="L69" s="11" t="s">
        <v>159</v>
      </c>
      <c r="Q69"/>
    </row>
    <row r="70" spans="1:17" x14ac:dyDescent="0.2">
      <c r="A70" s="1">
        <v>68</v>
      </c>
      <c r="Q70"/>
    </row>
    <row r="71" spans="1:17" x14ac:dyDescent="0.2">
      <c r="A71" s="1">
        <v>69</v>
      </c>
      <c r="Q71"/>
    </row>
    <row r="72" spans="1:17" x14ac:dyDescent="0.2">
      <c r="A72" s="1">
        <v>70</v>
      </c>
      <c r="Q72"/>
    </row>
    <row r="73" spans="1:17" x14ac:dyDescent="0.2">
      <c r="A73" s="1">
        <v>71</v>
      </c>
      <c r="Q73"/>
    </row>
    <row r="74" spans="1:17" x14ac:dyDescent="0.2">
      <c r="A74" s="1">
        <v>72</v>
      </c>
      <c r="B74" t="s">
        <v>11</v>
      </c>
      <c r="C74" s="14">
        <v>72</v>
      </c>
      <c r="D74">
        <v>1</v>
      </c>
      <c r="E74">
        <v>9</v>
      </c>
      <c r="F74" t="s">
        <v>12</v>
      </c>
      <c r="G74" t="s">
        <v>13</v>
      </c>
      <c r="H74" s="11" t="s">
        <v>160</v>
      </c>
      <c r="I74" s="11" t="s">
        <v>161</v>
      </c>
      <c r="J74" s="11" t="s">
        <v>16</v>
      </c>
      <c r="K74" s="11" t="s">
        <v>162</v>
      </c>
      <c r="L74" s="11" t="s">
        <v>163</v>
      </c>
      <c r="Q74"/>
    </row>
    <row r="75" spans="1:17" x14ac:dyDescent="0.2">
      <c r="A75" s="1">
        <v>73</v>
      </c>
      <c r="B75" t="s">
        <v>11</v>
      </c>
      <c r="C75" s="14">
        <v>73</v>
      </c>
      <c r="D75">
        <v>1</v>
      </c>
      <c r="E75">
        <v>9</v>
      </c>
      <c r="F75" t="s">
        <v>12</v>
      </c>
      <c r="G75" t="s">
        <v>13</v>
      </c>
      <c r="H75" s="11" t="s">
        <v>164</v>
      </c>
      <c r="I75" s="11" t="s">
        <v>165</v>
      </c>
      <c r="J75" s="11" t="s">
        <v>16</v>
      </c>
      <c r="K75" s="11" t="s">
        <v>166</v>
      </c>
      <c r="L75" s="11" t="s">
        <v>167</v>
      </c>
      <c r="Q75"/>
    </row>
    <row r="76" spans="1:17" x14ac:dyDescent="0.2">
      <c r="A76" s="1">
        <v>74</v>
      </c>
      <c r="B76" t="s">
        <v>11</v>
      </c>
      <c r="C76" s="14">
        <v>74</v>
      </c>
      <c r="D76">
        <v>1</v>
      </c>
      <c r="E76">
        <v>9</v>
      </c>
      <c r="F76" t="s">
        <v>12</v>
      </c>
      <c r="G76" t="s">
        <v>23</v>
      </c>
      <c r="H76" s="11" t="s">
        <v>168</v>
      </c>
      <c r="I76" s="11" t="s">
        <v>169</v>
      </c>
      <c r="J76" s="11" t="s">
        <v>16</v>
      </c>
      <c r="K76" s="11" t="s">
        <v>170</v>
      </c>
      <c r="L76" s="11" t="s">
        <v>171</v>
      </c>
      <c r="Q76"/>
    </row>
    <row r="77" spans="1:17" x14ac:dyDescent="0.2">
      <c r="A77" s="1">
        <v>75</v>
      </c>
      <c r="B77" t="s">
        <v>11</v>
      </c>
      <c r="C77" s="14">
        <v>75</v>
      </c>
      <c r="D77">
        <v>1</v>
      </c>
      <c r="E77">
        <v>9</v>
      </c>
      <c r="F77" t="s">
        <v>12</v>
      </c>
      <c r="G77" t="s">
        <v>23</v>
      </c>
      <c r="H77" s="11" t="s">
        <v>172</v>
      </c>
      <c r="I77" s="11" t="s">
        <v>173</v>
      </c>
      <c r="J77" s="11" t="s">
        <v>16</v>
      </c>
      <c r="K77" s="11" t="s">
        <v>174</v>
      </c>
      <c r="L77" s="11" t="s">
        <v>175</v>
      </c>
      <c r="Q77"/>
    </row>
    <row r="78" spans="1:17" x14ac:dyDescent="0.2">
      <c r="A78" s="1">
        <v>76</v>
      </c>
    </row>
    <row r="79" spans="1:17" x14ac:dyDescent="0.2">
      <c r="A79" s="1">
        <v>77</v>
      </c>
    </row>
    <row r="80" spans="1:17" x14ac:dyDescent="0.2">
      <c r="A80" s="1">
        <v>78</v>
      </c>
    </row>
    <row r="81" spans="1:1" x14ac:dyDescent="0.2">
      <c r="A81" s="1">
        <v>79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050F-B4E2-FB4C-8B90-7A4BED659847}">
  <dimension ref="A1:Q81"/>
  <sheetViews>
    <sheetView zoomScale="92" workbookViewId="0">
      <selection activeCell="I39" sqref="I39"/>
    </sheetView>
  </sheetViews>
  <sheetFormatPr baseColWidth="10" defaultColWidth="8.83203125" defaultRowHeight="15" x14ac:dyDescent="0.2"/>
  <cols>
    <col min="8" max="8" width="5" style="11" customWidth="1"/>
    <col min="9" max="9" width="171.83203125" style="11" bestFit="1" customWidth="1"/>
    <col min="10" max="12" width="9.5" style="11" customWidth="1"/>
    <col min="17" max="17" width="11.33203125" style="3" customWidth="1"/>
  </cols>
  <sheetData>
    <row r="1" spans="1:17" ht="1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N1" s="2"/>
      <c r="O1" s="2"/>
      <c r="P1" s="2"/>
      <c r="Q1" s="5"/>
    </row>
    <row r="2" spans="1:17" x14ac:dyDescent="0.2">
      <c r="A2" s="2">
        <v>0</v>
      </c>
      <c r="B2" t="s">
        <v>11</v>
      </c>
      <c r="C2">
        <v>0</v>
      </c>
      <c r="D2">
        <v>1</v>
      </c>
      <c r="E2">
        <v>0</v>
      </c>
      <c r="F2" t="s">
        <v>12</v>
      </c>
      <c r="G2" t="s">
        <v>13</v>
      </c>
      <c r="H2" s="11" t="s">
        <v>176</v>
      </c>
      <c r="I2" s="11" t="s">
        <v>177</v>
      </c>
      <c r="J2" s="11" t="s">
        <v>16</v>
      </c>
      <c r="K2" s="11" t="s">
        <v>178</v>
      </c>
      <c r="L2" s="11" t="s">
        <v>179</v>
      </c>
      <c r="Q2"/>
    </row>
    <row r="3" spans="1:17" x14ac:dyDescent="0.2">
      <c r="A3" s="2">
        <v>1</v>
      </c>
      <c r="B3" t="s">
        <v>11</v>
      </c>
      <c r="C3">
        <v>1</v>
      </c>
      <c r="D3">
        <v>1</v>
      </c>
      <c r="E3">
        <v>0</v>
      </c>
      <c r="F3" t="s">
        <v>12</v>
      </c>
      <c r="G3" t="s">
        <v>13</v>
      </c>
      <c r="H3" s="11" t="s">
        <v>180</v>
      </c>
      <c r="I3" s="11" t="s">
        <v>181</v>
      </c>
      <c r="J3" s="11" t="s">
        <v>16</v>
      </c>
      <c r="K3" s="11" t="s">
        <v>182</v>
      </c>
      <c r="L3" s="11" t="s">
        <v>183</v>
      </c>
      <c r="Q3"/>
    </row>
    <row r="4" spans="1:17" x14ac:dyDescent="0.2">
      <c r="A4" s="2">
        <v>2</v>
      </c>
      <c r="B4" t="s">
        <v>11</v>
      </c>
      <c r="C4">
        <v>2</v>
      </c>
      <c r="D4">
        <v>1</v>
      </c>
      <c r="E4">
        <v>0</v>
      </c>
      <c r="F4" t="s">
        <v>12</v>
      </c>
      <c r="G4" t="s">
        <v>23</v>
      </c>
      <c r="H4" s="11" t="s">
        <v>184</v>
      </c>
      <c r="I4" s="11" t="s">
        <v>185</v>
      </c>
      <c r="J4" s="11" t="s">
        <v>16</v>
      </c>
      <c r="K4" s="11" t="s">
        <v>186</v>
      </c>
      <c r="L4" s="11" t="s">
        <v>187</v>
      </c>
      <c r="Q4"/>
    </row>
    <row r="5" spans="1:17" x14ac:dyDescent="0.2">
      <c r="A5" s="2">
        <v>3</v>
      </c>
      <c r="B5" t="s">
        <v>11</v>
      </c>
      <c r="C5">
        <v>3</v>
      </c>
      <c r="D5">
        <v>1</v>
      </c>
      <c r="E5">
        <v>0</v>
      </c>
      <c r="F5" t="s">
        <v>12</v>
      </c>
      <c r="G5" t="s">
        <v>23</v>
      </c>
      <c r="H5" s="11" t="s">
        <v>188</v>
      </c>
      <c r="I5" s="11" t="s">
        <v>189</v>
      </c>
      <c r="J5" s="11" t="s">
        <v>16</v>
      </c>
      <c r="K5" s="11" t="s">
        <v>190</v>
      </c>
      <c r="L5" s="11" t="s">
        <v>191</v>
      </c>
      <c r="Q5"/>
    </row>
    <row r="6" spans="1:17" x14ac:dyDescent="0.2">
      <c r="A6" s="2">
        <v>4</v>
      </c>
      <c r="Q6"/>
    </row>
    <row r="7" spans="1:17" x14ac:dyDescent="0.2">
      <c r="A7" s="2">
        <v>5</v>
      </c>
      <c r="Q7"/>
    </row>
    <row r="8" spans="1:17" x14ac:dyDescent="0.2">
      <c r="A8" s="2">
        <v>6</v>
      </c>
      <c r="Q8"/>
    </row>
    <row r="9" spans="1:17" x14ac:dyDescent="0.2">
      <c r="A9" s="2">
        <v>7</v>
      </c>
      <c r="Q9"/>
    </row>
    <row r="10" spans="1:17" x14ac:dyDescent="0.2">
      <c r="A10" s="2">
        <v>8</v>
      </c>
      <c r="B10" t="s">
        <v>11</v>
      </c>
      <c r="C10">
        <v>8</v>
      </c>
      <c r="D10">
        <v>1</v>
      </c>
      <c r="E10">
        <v>1</v>
      </c>
      <c r="F10" t="s">
        <v>12</v>
      </c>
      <c r="G10" t="s">
        <v>13</v>
      </c>
      <c r="H10" s="11" t="s">
        <v>192</v>
      </c>
      <c r="I10" s="11" t="s">
        <v>193</v>
      </c>
      <c r="J10" s="11" t="s">
        <v>16</v>
      </c>
      <c r="K10" s="11" t="s">
        <v>194</v>
      </c>
      <c r="L10" s="11" t="s">
        <v>195</v>
      </c>
      <c r="Q10"/>
    </row>
    <row r="11" spans="1:17" x14ac:dyDescent="0.2">
      <c r="A11" s="2">
        <v>9</v>
      </c>
      <c r="B11" t="s">
        <v>11</v>
      </c>
      <c r="C11">
        <v>9</v>
      </c>
      <c r="D11">
        <v>1</v>
      </c>
      <c r="E11">
        <v>1</v>
      </c>
      <c r="F11" t="s">
        <v>12</v>
      </c>
      <c r="G11" t="s">
        <v>13</v>
      </c>
      <c r="H11" s="11" t="s">
        <v>196</v>
      </c>
      <c r="I11" s="11" t="s">
        <v>197</v>
      </c>
      <c r="J11" s="11" t="s">
        <v>16</v>
      </c>
      <c r="K11" s="11" t="s">
        <v>198</v>
      </c>
      <c r="L11" s="11" t="s">
        <v>199</v>
      </c>
      <c r="Q11"/>
    </row>
    <row r="12" spans="1:17" x14ac:dyDescent="0.2">
      <c r="A12" s="2">
        <v>10</v>
      </c>
      <c r="B12" t="s">
        <v>11</v>
      </c>
      <c r="C12">
        <v>10</v>
      </c>
      <c r="D12">
        <v>1</v>
      </c>
      <c r="E12">
        <v>1</v>
      </c>
      <c r="F12" t="s">
        <v>12</v>
      </c>
      <c r="G12" t="s">
        <v>23</v>
      </c>
      <c r="H12" s="11" t="s">
        <v>200</v>
      </c>
      <c r="I12" s="11" t="s">
        <v>201</v>
      </c>
      <c r="J12" s="11" t="s">
        <v>16</v>
      </c>
      <c r="K12" s="11" t="s">
        <v>202</v>
      </c>
      <c r="L12" s="11" t="s">
        <v>203</v>
      </c>
      <c r="Q12"/>
    </row>
    <row r="13" spans="1:17" x14ac:dyDescent="0.2">
      <c r="A13" s="2">
        <v>11</v>
      </c>
      <c r="B13" t="s">
        <v>11</v>
      </c>
      <c r="C13">
        <v>11</v>
      </c>
      <c r="D13">
        <v>1</v>
      </c>
      <c r="E13">
        <v>1</v>
      </c>
      <c r="F13" t="s">
        <v>12</v>
      </c>
      <c r="G13" t="s">
        <v>23</v>
      </c>
      <c r="H13" s="11" t="s">
        <v>204</v>
      </c>
      <c r="I13" s="11" t="s">
        <v>205</v>
      </c>
      <c r="J13" s="11" t="s">
        <v>16</v>
      </c>
      <c r="K13" s="11" t="s">
        <v>206</v>
      </c>
      <c r="L13" s="11" t="s">
        <v>207</v>
      </c>
      <c r="Q13"/>
    </row>
    <row r="14" spans="1:17" x14ac:dyDescent="0.2">
      <c r="A14" s="2">
        <v>12</v>
      </c>
      <c r="Q14"/>
    </row>
    <row r="15" spans="1:17" x14ac:dyDescent="0.2">
      <c r="A15" s="2">
        <v>13</v>
      </c>
      <c r="Q15"/>
    </row>
    <row r="16" spans="1:17" x14ac:dyDescent="0.2">
      <c r="A16" s="2">
        <v>14</v>
      </c>
      <c r="Q16"/>
    </row>
    <row r="17" spans="1:17" x14ac:dyDescent="0.2">
      <c r="A17" s="2">
        <v>15</v>
      </c>
      <c r="Q17"/>
    </row>
    <row r="18" spans="1:17" x14ac:dyDescent="0.2">
      <c r="A18" s="2">
        <v>16</v>
      </c>
      <c r="B18" t="s">
        <v>11</v>
      </c>
      <c r="C18">
        <v>16</v>
      </c>
      <c r="D18">
        <v>1</v>
      </c>
      <c r="E18">
        <v>2</v>
      </c>
      <c r="F18" t="s">
        <v>12</v>
      </c>
      <c r="G18" t="s">
        <v>13</v>
      </c>
      <c r="H18" s="11" t="s">
        <v>208</v>
      </c>
      <c r="I18" s="11" t="s">
        <v>209</v>
      </c>
      <c r="J18" s="11" t="s">
        <v>16</v>
      </c>
      <c r="K18" s="11" t="s">
        <v>210</v>
      </c>
      <c r="L18" s="11" t="s">
        <v>211</v>
      </c>
      <c r="Q18"/>
    </row>
    <row r="19" spans="1:17" x14ac:dyDescent="0.2">
      <c r="A19" s="2">
        <v>17</v>
      </c>
      <c r="B19" t="s">
        <v>11</v>
      </c>
      <c r="C19">
        <v>17</v>
      </c>
      <c r="D19">
        <v>1</v>
      </c>
      <c r="E19">
        <v>2</v>
      </c>
      <c r="F19" t="s">
        <v>12</v>
      </c>
      <c r="G19" t="s">
        <v>13</v>
      </c>
      <c r="H19" s="11" t="s">
        <v>212</v>
      </c>
      <c r="I19" s="11" t="s">
        <v>213</v>
      </c>
      <c r="J19" s="11" t="s">
        <v>16</v>
      </c>
      <c r="K19" s="11" t="s">
        <v>214</v>
      </c>
      <c r="L19" s="11" t="s">
        <v>215</v>
      </c>
      <c r="Q19"/>
    </row>
    <row r="20" spans="1:17" x14ac:dyDescent="0.2">
      <c r="A20" s="2">
        <v>18</v>
      </c>
      <c r="B20" t="s">
        <v>11</v>
      </c>
      <c r="C20">
        <v>18</v>
      </c>
      <c r="D20">
        <v>1</v>
      </c>
      <c r="E20">
        <v>2</v>
      </c>
      <c r="F20" t="s">
        <v>12</v>
      </c>
      <c r="G20" t="s">
        <v>23</v>
      </c>
      <c r="H20" s="11" t="s">
        <v>216</v>
      </c>
      <c r="I20" s="11" t="s">
        <v>217</v>
      </c>
      <c r="J20" s="11" t="s">
        <v>16</v>
      </c>
      <c r="K20" s="11" t="s">
        <v>218</v>
      </c>
      <c r="L20" s="11" t="s">
        <v>219</v>
      </c>
      <c r="Q20"/>
    </row>
    <row r="21" spans="1:17" x14ac:dyDescent="0.2">
      <c r="A21" s="2">
        <v>19</v>
      </c>
      <c r="B21" t="s">
        <v>11</v>
      </c>
      <c r="C21">
        <v>19</v>
      </c>
      <c r="D21">
        <v>1</v>
      </c>
      <c r="E21">
        <v>2</v>
      </c>
      <c r="F21" t="s">
        <v>12</v>
      </c>
      <c r="G21" t="s">
        <v>23</v>
      </c>
      <c r="H21" s="11" t="s">
        <v>220</v>
      </c>
      <c r="I21" s="11" t="s">
        <v>221</v>
      </c>
      <c r="J21" s="11" t="s">
        <v>16</v>
      </c>
      <c r="K21" s="11" t="s">
        <v>222</v>
      </c>
      <c r="L21" s="11" t="s">
        <v>223</v>
      </c>
      <c r="Q21"/>
    </row>
    <row r="22" spans="1:17" x14ac:dyDescent="0.2">
      <c r="A22" s="2">
        <v>20</v>
      </c>
      <c r="Q22"/>
    </row>
    <row r="23" spans="1:17" x14ac:dyDescent="0.2">
      <c r="A23" s="2">
        <v>21</v>
      </c>
      <c r="Q23"/>
    </row>
    <row r="24" spans="1:17" x14ac:dyDescent="0.2">
      <c r="A24" s="2">
        <v>22</v>
      </c>
      <c r="Q24"/>
    </row>
    <row r="25" spans="1:17" x14ac:dyDescent="0.2">
      <c r="A25" s="2">
        <v>23</v>
      </c>
      <c r="Q25"/>
    </row>
    <row r="26" spans="1:17" x14ac:dyDescent="0.2">
      <c r="A26" s="2">
        <v>24</v>
      </c>
      <c r="B26" t="s">
        <v>11</v>
      </c>
      <c r="C26">
        <v>24</v>
      </c>
      <c r="D26">
        <v>1</v>
      </c>
      <c r="E26">
        <v>3</v>
      </c>
      <c r="F26" t="s">
        <v>12</v>
      </c>
      <c r="G26" t="s">
        <v>13</v>
      </c>
      <c r="H26" s="11" t="s">
        <v>224</v>
      </c>
      <c r="I26" s="11" t="s">
        <v>225</v>
      </c>
      <c r="J26" s="11" t="s">
        <v>16</v>
      </c>
      <c r="K26" s="11" t="s">
        <v>226</v>
      </c>
      <c r="L26" s="11" t="s">
        <v>227</v>
      </c>
      <c r="Q26"/>
    </row>
    <row r="27" spans="1:17" x14ac:dyDescent="0.2">
      <c r="A27" s="2">
        <v>25</v>
      </c>
      <c r="B27" t="s">
        <v>11</v>
      </c>
      <c r="C27">
        <v>25</v>
      </c>
      <c r="D27">
        <v>1</v>
      </c>
      <c r="E27">
        <v>3</v>
      </c>
      <c r="F27" t="s">
        <v>12</v>
      </c>
      <c r="G27" t="s">
        <v>13</v>
      </c>
      <c r="H27" s="11" t="s">
        <v>228</v>
      </c>
      <c r="I27" s="11" t="s">
        <v>229</v>
      </c>
      <c r="J27" s="11" t="s">
        <v>16</v>
      </c>
      <c r="K27" s="11" t="s">
        <v>230</v>
      </c>
      <c r="L27" s="11" t="s">
        <v>231</v>
      </c>
      <c r="Q27"/>
    </row>
    <row r="28" spans="1:17" x14ac:dyDescent="0.2">
      <c r="A28" s="2">
        <v>26</v>
      </c>
      <c r="B28" t="s">
        <v>11</v>
      </c>
      <c r="C28">
        <v>26</v>
      </c>
      <c r="D28">
        <v>1</v>
      </c>
      <c r="E28">
        <v>3</v>
      </c>
      <c r="F28" t="s">
        <v>12</v>
      </c>
      <c r="G28" t="s">
        <v>23</v>
      </c>
      <c r="H28" s="11" t="s">
        <v>232</v>
      </c>
      <c r="I28" s="11" t="s">
        <v>233</v>
      </c>
      <c r="J28" s="11" t="s">
        <v>16</v>
      </c>
      <c r="K28" s="11" t="s">
        <v>234</v>
      </c>
      <c r="L28" s="11" t="s">
        <v>235</v>
      </c>
      <c r="Q28"/>
    </row>
    <row r="29" spans="1:17" x14ac:dyDescent="0.2">
      <c r="A29" s="2">
        <v>27</v>
      </c>
      <c r="B29" t="s">
        <v>11</v>
      </c>
      <c r="C29">
        <v>27</v>
      </c>
      <c r="D29">
        <v>1</v>
      </c>
      <c r="E29">
        <v>3</v>
      </c>
      <c r="F29" t="s">
        <v>12</v>
      </c>
      <c r="G29" t="s">
        <v>23</v>
      </c>
      <c r="H29" s="11" t="s">
        <v>236</v>
      </c>
      <c r="I29" s="11" t="s">
        <v>237</v>
      </c>
      <c r="J29" s="11" t="s">
        <v>16</v>
      </c>
      <c r="K29" s="11" t="s">
        <v>238</v>
      </c>
      <c r="L29" s="11" t="s">
        <v>239</v>
      </c>
      <c r="Q29"/>
    </row>
    <row r="30" spans="1:17" x14ac:dyDescent="0.2">
      <c r="A30" s="2">
        <v>28</v>
      </c>
      <c r="Q30"/>
    </row>
    <row r="31" spans="1:17" x14ac:dyDescent="0.2">
      <c r="A31" s="2">
        <v>29</v>
      </c>
      <c r="Q31"/>
    </row>
    <row r="32" spans="1:17" x14ac:dyDescent="0.2">
      <c r="A32" s="2">
        <v>30</v>
      </c>
      <c r="Q32"/>
    </row>
    <row r="33" spans="1:17" x14ac:dyDescent="0.2">
      <c r="A33" s="2">
        <v>31</v>
      </c>
      <c r="Q33"/>
    </row>
    <row r="34" spans="1:17" x14ac:dyDescent="0.2">
      <c r="A34" s="2">
        <v>32</v>
      </c>
      <c r="B34" t="s">
        <v>11</v>
      </c>
      <c r="C34">
        <v>32</v>
      </c>
      <c r="D34">
        <v>1</v>
      </c>
      <c r="E34">
        <v>4</v>
      </c>
      <c r="F34" t="s">
        <v>12</v>
      </c>
      <c r="G34" t="s">
        <v>13</v>
      </c>
      <c r="H34" s="11" t="s">
        <v>240</v>
      </c>
      <c r="I34" s="11" t="s">
        <v>241</v>
      </c>
      <c r="J34" s="11" t="s">
        <v>16</v>
      </c>
      <c r="K34" s="11" t="s">
        <v>242</v>
      </c>
      <c r="L34" s="11" t="s">
        <v>243</v>
      </c>
      <c r="Q34"/>
    </row>
    <row r="35" spans="1:17" x14ac:dyDescent="0.2">
      <c r="A35" s="2">
        <v>33</v>
      </c>
      <c r="B35" t="s">
        <v>11</v>
      </c>
      <c r="C35">
        <v>33</v>
      </c>
      <c r="D35">
        <v>1</v>
      </c>
      <c r="E35">
        <v>4</v>
      </c>
      <c r="F35" t="s">
        <v>12</v>
      </c>
      <c r="G35" t="s">
        <v>13</v>
      </c>
      <c r="H35" s="11" t="s">
        <v>244</v>
      </c>
      <c r="I35" s="11" t="s">
        <v>245</v>
      </c>
      <c r="J35" s="11" t="s">
        <v>16</v>
      </c>
      <c r="K35" s="11" t="s">
        <v>246</v>
      </c>
      <c r="L35" s="11" t="s">
        <v>247</v>
      </c>
      <c r="Q35"/>
    </row>
    <row r="36" spans="1:17" x14ac:dyDescent="0.2">
      <c r="A36" s="2">
        <v>34</v>
      </c>
      <c r="B36" t="s">
        <v>11</v>
      </c>
      <c r="C36">
        <v>34</v>
      </c>
      <c r="D36">
        <v>1</v>
      </c>
      <c r="E36">
        <v>4</v>
      </c>
      <c r="F36" t="s">
        <v>12</v>
      </c>
      <c r="G36" t="s">
        <v>23</v>
      </c>
      <c r="H36" s="11" t="s">
        <v>248</v>
      </c>
      <c r="I36" s="11" t="s">
        <v>249</v>
      </c>
      <c r="J36" s="11" t="s">
        <v>16</v>
      </c>
      <c r="K36" s="11" t="s">
        <v>250</v>
      </c>
      <c r="L36" s="11" t="s">
        <v>251</v>
      </c>
      <c r="Q36"/>
    </row>
    <row r="37" spans="1:17" x14ac:dyDescent="0.2">
      <c r="A37" s="2">
        <v>35</v>
      </c>
      <c r="B37" t="s">
        <v>11</v>
      </c>
      <c r="C37">
        <v>35</v>
      </c>
      <c r="D37">
        <v>1</v>
      </c>
      <c r="E37">
        <v>4</v>
      </c>
      <c r="F37" t="s">
        <v>12</v>
      </c>
      <c r="G37" t="s">
        <v>23</v>
      </c>
      <c r="H37" s="11" t="s">
        <v>252</v>
      </c>
      <c r="I37" s="11" t="s">
        <v>253</v>
      </c>
      <c r="J37" s="11" t="s">
        <v>16</v>
      </c>
      <c r="K37" s="11" t="s">
        <v>254</v>
      </c>
      <c r="L37" s="11" t="s">
        <v>255</v>
      </c>
      <c r="Q37"/>
    </row>
    <row r="38" spans="1:17" x14ac:dyDescent="0.2">
      <c r="A38" s="2">
        <v>36</v>
      </c>
      <c r="Q38"/>
    </row>
    <row r="39" spans="1:17" x14ac:dyDescent="0.2">
      <c r="A39" s="2">
        <v>37</v>
      </c>
      <c r="Q39"/>
    </row>
    <row r="40" spans="1:17" x14ac:dyDescent="0.2">
      <c r="A40" s="2">
        <v>38</v>
      </c>
      <c r="Q40"/>
    </row>
    <row r="41" spans="1:17" x14ac:dyDescent="0.2">
      <c r="A41" s="2">
        <v>39</v>
      </c>
      <c r="Q41"/>
    </row>
    <row r="42" spans="1:17" x14ac:dyDescent="0.2">
      <c r="A42" s="2">
        <v>40</v>
      </c>
      <c r="B42" t="s">
        <v>11</v>
      </c>
      <c r="C42">
        <v>40</v>
      </c>
      <c r="D42">
        <v>1</v>
      </c>
      <c r="E42">
        <v>5</v>
      </c>
      <c r="F42" t="s">
        <v>12</v>
      </c>
      <c r="G42" t="s">
        <v>13</v>
      </c>
      <c r="H42" s="11" t="s">
        <v>256</v>
      </c>
      <c r="I42" s="11" t="s">
        <v>257</v>
      </c>
      <c r="J42" s="11" t="s">
        <v>16</v>
      </c>
      <c r="K42" s="11" t="s">
        <v>258</v>
      </c>
      <c r="L42" s="11" t="s">
        <v>259</v>
      </c>
      <c r="Q42"/>
    </row>
    <row r="43" spans="1:17" x14ac:dyDescent="0.2">
      <c r="A43" s="2">
        <v>41</v>
      </c>
      <c r="B43" t="s">
        <v>11</v>
      </c>
      <c r="C43">
        <v>41</v>
      </c>
      <c r="D43">
        <v>1</v>
      </c>
      <c r="E43">
        <v>5</v>
      </c>
      <c r="F43" t="s">
        <v>12</v>
      </c>
      <c r="G43" t="s">
        <v>13</v>
      </c>
      <c r="H43" s="11" t="s">
        <v>260</v>
      </c>
      <c r="I43" s="11" t="s">
        <v>261</v>
      </c>
      <c r="J43" s="11" t="s">
        <v>16</v>
      </c>
      <c r="K43" s="11" t="s">
        <v>262</v>
      </c>
      <c r="L43" s="11" t="s">
        <v>263</v>
      </c>
      <c r="Q43"/>
    </row>
    <row r="44" spans="1:17" x14ac:dyDescent="0.2">
      <c r="A44" s="2">
        <v>42</v>
      </c>
      <c r="B44" t="s">
        <v>11</v>
      </c>
      <c r="C44">
        <v>42</v>
      </c>
      <c r="D44">
        <v>1</v>
      </c>
      <c r="E44">
        <v>5</v>
      </c>
      <c r="F44" t="s">
        <v>12</v>
      </c>
      <c r="G44" t="s">
        <v>23</v>
      </c>
      <c r="H44" s="11" t="s">
        <v>264</v>
      </c>
      <c r="I44" s="11" t="s">
        <v>265</v>
      </c>
      <c r="J44" s="11" t="s">
        <v>16</v>
      </c>
      <c r="K44" s="11" t="s">
        <v>266</v>
      </c>
      <c r="L44" s="11" t="s">
        <v>267</v>
      </c>
      <c r="Q44"/>
    </row>
    <row r="45" spans="1:17" x14ac:dyDescent="0.2">
      <c r="A45" s="2">
        <v>43</v>
      </c>
      <c r="B45" t="s">
        <v>11</v>
      </c>
      <c r="C45">
        <v>43</v>
      </c>
      <c r="D45">
        <v>1</v>
      </c>
      <c r="E45">
        <v>5</v>
      </c>
      <c r="F45" t="s">
        <v>12</v>
      </c>
      <c r="G45" t="s">
        <v>23</v>
      </c>
      <c r="H45" s="11" t="s">
        <v>268</v>
      </c>
      <c r="I45" s="11" t="s">
        <v>269</v>
      </c>
      <c r="J45" s="11" t="s">
        <v>16</v>
      </c>
      <c r="K45" s="11" t="s">
        <v>270</v>
      </c>
      <c r="L45" s="11" t="s">
        <v>271</v>
      </c>
      <c r="Q45"/>
    </row>
    <row r="46" spans="1:17" x14ac:dyDescent="0.2">
      <c r="A46" s="2">
        <v>44</v>
      </c>
      <c r="Q46"/>
    </row>
    <row r="47" spans="1:17" x14ac:dyDescent="0.2">
      <c r="A47" s="2">
        <v>45</v>
      </c>
      <c r="Q47"/>
    </row>
    <row r="48" spans="1:17" x14ac:dyDescent="0.2">
      <c r="A48" s="2">
        <v>46</v>
      </c>
      <c r="Q48"/>
    </row>
    <row r="49" spans="1:17" x14ac:dyDescent="0.2">
      <c r="A49" s="2">
        <v>47</v>
      </c>
      <c r="Q49"/>
    </row>
    <row r="50" spans="1:17" x14ac:dyDescent="0.2">
      <c r="A50" s="2">
        <v>48</v>
      </c>
      <c r="B50" t="s">
        <v>11</v>
      </c>
      <c r="C50">
        <v>48</v>
      </c>
      <c r="D50">
        <v>1</v>
      </c>
      <c r="E50">
        <v>6</v>
      </c>
      <c r="F50" t="s">
        <v>12</v>
      </c>
      <c r="G50" t="s">
        <v>13</v>
      </c>
      <c r="H50" s="11" t="s">
        <v>272</v>
      </c>
      <c r="I50" s="11" t="s">
        <v>273</v>
      </c>
      <c r="J50" s="11" t="s">
        <v>16</v>
      </c>
      <c r="K50" s="11" t="s">
        <v>274</v>
      </c>
      <c r="L50" s="11" t="s">
        <v>275</v>
      </c>
      <c r="Q50"/>
    </row>
    <row r="51" spans="1:17" x14ac:dyDescent="0.2">
      <c r="A51" s="2">
        <v>49</v>
      </c>
      <c r="B51" t="s">
        <v>11</v>
      </c>
      <c r="C51">
        <v>49</v>
      </c>
      <c r="D51">
        <v>1</v>
      </c>
      <c r="E51">
        <v>6</v>
      </c>
      <c r="F51" t="s">
        <v>12</v>
      </c>
      <c r="G51" t="s">
        <v>13</v>
      </c>
      <c r="H51" s="11" t="s">
        <v>276</v>
      </c>
      <c r="I51" s="11" t="s">
        <v>277</v>
      </c>
      <c r="J51" s="11" t="s">
        <v>16</v>
      </c>
      <c r="K51" s="11" t="s">
        <v>278</v>
      </c>
      <c r="L51" s="11" t="s">
        <v>279</v>
      </c>
      <c r="Q51"/>
    </row>
    <row r="52" spans="1:17" x14ac:dyDescent="0.2">
      <c r="A52" s="2">
        <v>50</v>
      </c>
      <c r="B52" t="s">
        <v>11</v>
      </c>
      <c r="C52">
        <v>50</v>
      </c>
      <c r="D52">
        <v>1</v>
      </c>
      <c r="E52">
        <v>6</v>
      </c>
      <c r="F52" t="s">
        <v>12</v>
      </c>
      <c r="G52" t="s">
        <v>23</v>
      </c>
      <c r="H52" s="11" t="s">
        <v>280</v>
      </c>
      <c r="I52" s="11" t="s">
        <v>281</v>
      </c>
      <c r="J52" s="11" t="s">
        <v>16</v>
      </c>
      <c r="K52" s="11" t="s">
        <v>282</v>
      </c>
      <c r="L52" s="11" t="s">
        <v>283</v>
      </c>
      <c r="Q52"/>
    </row>
    <row r="53" spans="1:17" x14ac:dyDescent="0.2">
      <c r="A53" s="2">
        <v>51</v>
      </c>
      <c r="B53" t="s">
        <v>11</v>
      </c>
      <c r="C53">
        <v>51</v>
      </c>
      <c r="D53">
        <v>1</v>
      </c>
      <c r="E53">
        <v>6</v>
      </c>
      <c r="F53" t="s">
        <v>12</v>
      </c>
      <c r="G53" t="s">
        <v>23</v>
      </c>
      <c r="H53" s="11" t="s">
        <v>284</v>
      </c>
      <c r="I53" s="11" t="s">
        <v>285</v>
      </c>
      <c r="J53" s="11" t="s">
        <v>16</v>
      </c>
      <c r="K53" s="11" t="s">
        <v>286</v>
      </c>
      <c r="L53" s="11" t="s">
        <v>287</v>
      </c>
      <c r="Q53"/>
    </row>
    <row r="54" spans="1:17" x14ac:dyDescent="0.2">
      <c r="A54" s="2">
        <v>52</v>
      </c>
      <c r="Q54"/>
    </row>
    <row r="55" spans="1:17" x14ac:dyDescent="0.2">
      <c r="A55" s="2">
        <v>53</v>
      </c>
      <c r="Q55"/>
    </row>
    <row r="56" spans="1:17" x14ac:dyDescent="0.2">
      <c r="A56" s="2">
        <v>54</v>
      </c>
      <c r="Q56"/>
    </row>
    <row r="57" spans="1:17" x14ac:dyDescent="0.2">
      <c r="A57" s="2">
        <v>55</v>
      </c>
      <c r="Q57"/>
    </row>
    <row r="58" spans="1:17" x14ac:dyDescent="0.2">
      <c r="A58" s="2">
        <v>56</v>
      </c>
      <c r="B58" t="s">
        <v>11</v>
      </c>
      <c r="C58">
        <v>56</v>
      </c>
      <c r="D58">
        <v>1</v>
      </c>
      <c r="E58">
        <v>7</v>
      </c>
      <c r="F58" t="s">
        <v>12</v>
      </c>
      <c r="G58" t="s">
        <v>13</v>
      </c>
      <c r="H58" s="11" t="s">
        <v>288</v>
      </c>
      <c r="I58" s="11" t="s">
        <v>289</v>
      </c>
      <c r="J58" s="11" t="s">
        <v>16</v>
      </c>
      <c r="K58" s="11" t="s">
        <v>290</v>
      </c>
      <c r="L58" s="11" t="s">
        <v>291</v>
      </c>
      <c r="Q58"/>
    </row>
    <row r="59" spans="1:17" x14ac:dyDescent="0.2">
      <c r="A59" s="2">
        <v>57</v>
      </c>
      <c r="B59" t="s">
        <v>11</v>
      </c>
      <c r="C59">
        <v>57</v>
      </c>
      <c r="D59">
        <v>1</v>
      </c>
      <c r="E59">
        <v>7</v>
      </c>
      <c r="F59" t="s">
        <v>12</v>
      </c>
      <c r="G59" t="s">
        <v>13</v>
      </c>
      <c r="H59" s="11" t="s">
        <v>292</v>
      </c>
      <c r="I59" s="11" t="s">
        <v>293</v>
      </c>
      <c r="J59" s="11" t="s">
        <v>16</v>
      </c>
      <c r="K59" s="11" t="s">
        <v>294</v>
      </c>
      <c r="L59" s="11" t="s">
        <v>295</v>
      </c>
      <c r="Q59"/>
    </row>
    <row r="60" spans="1:17" x14ac:dyDescent="0.2">
      <c r="A60" s="2">
        <v>58</v>
      </c>
      <c r="B60" t="s">
        <v>11</v>
      </c>
      <c r="C60">
        <v>58</v>
      </c>
      <c r="D60">
        <v>1</v>
      </c>
      <c r="E60">
        <v>7</v>
      </c>
      <c r="F60" t="s">
        <v>12</v>
      </c>
      <c r="G60" t="s">
        <v>23</v>
      </c>
      <c r="H60" s="11" t="s">
        <v>296</v>
      </c>
      <c r="I60" s="11" t="s">
        <v>297</v>
      </c>
      <c r="J60" s="11" t="s">
        <v>16</v>
      </c>
      <c r="K60" s="11" t="s">
        <v>298</v>
      </c>
      <c r="L60" s="11" t="s">
        <v>299</v>
      </c>
      <c r="Q60"/>
    </row>
    <row r="61" spans="1:17" x14ac:dyDescent="0.2">
      <c r="A61" s="2">
        <v>59</v>
      </c>
      <c r="B61" t="s">
        <v>11</v>
      </c>
      <c r="C61">
        <v>59</v>
      </c>
      <c r="D61">
        <v>1</v>
      </c>
      <c r="E61">
        <v>7</v>
      </c>
      <c r="F61" t="s">
        <v>12</v>
      </c>
      <c r="G61" t="s">
        <v>23</v>
      </c>
      <c r="H61" s="11" t="s">
        <v>300</v>
      </c>
      <c r="I61" s="11" t="s">
        <v>301</v>
      </c>
      <c r="J61" s="11" t="s">
        <v>16</v>
      </c>
      <c r="K61" s="11" t="s">
        <v>302</v>
      </c>
      <c r="L61" s="11" t="s">
        <v>303</v>
      </c>
      <c r="Q61"/>
    </row>
    <row r="62" spans="1:17" x14ac:dyDescent="0.2">
      <c r="A62" s="2">
        <v>60</v>
      </c>
      <c r="Q62"/>
    </row>
    <row r="63" spans="1:17" x14ac:dyDescent="0.2">
      <c r="A63" s="2">
        <v>61</v>
      </c>
      <c r="Q63"/>
    </row>
    <row r="64" spans="1:17" x14ac:dyDescent="0.2">
      <c r="A64" s="2">
        <v>62</v>
      </c>
      <c r="Q64"/>
    </row>
    <row r="65" spans="1:17" x14ac:dyDescent="0.2">
      <c r="A65" s="2">
        <v>63</v>
      </c>
      <c r="Q65"/>
    </row>
    <row r="66" spans="1:17" x14ac:dyDescent="0.2">
      <c r="A66" s="2">
        <v>64</v>
      </c>
      <c r="B66" t="s">
        <v>11</v>
      </c>
      <c r="C66">
        <v>64</v>
      </c>
      <c r="D66">
        <v>1</v>
      </c>
      <c r="E66">
        <v>8</v>
      </c>
      <c r="F66" t="s">
        <v>12</v>
      </c>
      <c r="G66" t="s">
        <v>13</v>
      </c>
      <c r="H66" s="11" t="s">
        <v>304</v>
      </c>
      <c r="I66" s="11" t="s">
        <v>305</v>
      </c>
      <c r="J66" s="11" t="s">
        <v>16</v>
      </c>
      <c r="K66" s="11" t="s">
        <v>306</v>
      </c>
      <c r="L66" s="11" t="s">
        <v>307</v>
      </c>
      <c r="Q66"/>
    </row>
    <row r="67" spans="1:17" x14ac:dyDescent="0.2">
      <c r="A67" s="2">
        <v>65</v>
      </c>
      <c r="B67" t="s">
        <v>11</v>
      </c>
      <c r="C67">
        <v>65</v>
      </c>
      <c r="D67">
        <v>1</v>
      </c>
      <c r="E67">
        <v>8</v>
      </c>
      <c r="F67" t="s">
        <v>12</v>
      </c>
      <c r="G67" t="s">
        <v>13</v>
      </c>
      <c r="H67" s="11" t="s">
        <v>308</v>
      </c>
      <c r="I67" s="11" t="s">
        <v>309</v>
      </c>
      <c r="J67" s="11" t="s">
        <v>16</v>
      </c>
      <c r="K67" s="11" t="s">
        <v>310</v>
      </c>
      <c r="L67" s="11" t="s">
        <v>311</v>
      </c>
      <c r="Q67"/>
    </row>
    <row r="68" spans="1:17" x14ac:dyDescent="0.2">
      <c r="A68" s="2">
        <v>66</v>
      </c>
      <c r="B68" t="s">
        <v>11</v>
      </c>
      <c r="C68">
        <v>66</v>
      </c>
      <c r="D68">
        <v>1</v>
      </c>
      <c r="E68">
        <v>8</v>
      </c>
      <c r="F68" t="s">
        <v>12</v>
      </c>
      <c r="G68" t="s">
        <v>23</v>
      </c>
      <c r="H68" s="11" t="s">
        <v>312</v>
      </c>
      <c r="I68" s="11" t="s">
        <v>313</v>
      </c>
      <c r="J68" s="11" t="s">
        <v>16</v>
      </c>
      <c r="K68" s="11" t="s">
        <v>314</v>
      </c>
      <c r="L68" s="11" t="s">
        <v>315</v>
      </c>
      <c r="Q68"/>
    </row>
    <row r="69" spans="1:17" x14ac:dyDescent="0.2">
      <c r="A69" s="2">
        <v>67</v>
      </c>
      <c r="B69" t="s">
        <v>11</v>
      </c>
      <c r="C69">
        <v>67</v>
      </c>
      <c r="D69">
        <v>1</v>
      </c>
      <c r="E69">
        <v>8</v>
      </c>
      <c r="F69" t="s">
        <v>12</v>
      </c>
      <c r="G69" t="s">
        <v>23</v>
      </c>
      <c r="H69" s="11" t="s">
        <v>316</v>
      </c>
      <c r="I69" s="11" t="s">
        <v>317</v>
      </c>
      <c r="J69" s="11" t="s">
        <v>16</v>
      </c>
      <c r="K69" s="11" t="s">
        <v>318</v>
      </c>
      <c r="L69" s="11" t="s">
        <v>319</v>
      </c>
      <c r="Q69"/>
    </row>
    <row r="70" spans="1:17" x14ac:dyDescent="0.2">
      <c r="A70" s="2">
        <v>68</v>
      </c>
      <c r="Q70"/>
    </row>
    <row r="71" spans="1:17" x14ac:dyDescent="0.2">
      <c r="A71" s="2">
        <v>69</v>
      </c>
      <c r="Q71"/>
    </row>
    <row r="72" spans="1:17" x14ac:dyDescent="0.2">
      <c r="A72" s="2">
        <v>70</v>
      </c>
      <c r="Q72"/>
    </row>
    <row r="73" spans="1:17" x14ac:dyDescent="0.2">
      <c r="A73" s="2">
        <v>71</v>
      </c>
      <c r="Q73"/>
    </row>
    <row r="74" spans="1:17" x14ac:dyDescent="0.2">
      <c r="A74" s="2">
        <v>72</v>
      </c>
      <c r="B74" t="s">
        <v>11</v>
      </c>
      <c r="C74">
        <v>72</v>
      </c>
      <c r="D74">
        <v>1</v>
      </c>
      <c r="E74">
        <v>9</v>
      </c>
      <c r="F74" t="s">
        <v>12</v>
      </c>
      <c r="G74" t="s">
        <v>13</v>
      </c>
      <c r="H74" s="11" t="s">
        <v>320</v>
      </c>
      <c r="I74" s="11" t="s">
        <v>321</v>
      </c>
      <c r="J74" s="11" t="s">
        <v>16</v>
      </c>
      <c r="K74" s="11" t="s">
        <v>322</v>
      </c>
      <c r="L74" s="11" t="s">
        <v>323</v>
      </c>
      <c r="Q74"/>
    </row>
    <row r="75" spans="1:17" x14ac:dyDescent="0.2">
      <c r="A75" s="2">
        <v>73</v>
      </c>
      <c r="B75" t="s">
        <v>11</v>
      </c>
      <c r="C75">
        <v>73</v>
      </c>
      <c r="D75">
        <v>1</v>
      </c>
      <c r="E75">
        <v>9</v>
      </c>
      <c r="F75" t="s">
        <v>12</v>
      </c>
      <c r="G75" t="s">
        <v>13</v>
      </c>
      <c r="H75" s="11" t="s">
        <v>324</v>
      </c>
      <c r="I75" s="11" t="s">
        <v>325</v>
      </c>
      <c r="J75" s="11" t="s">
        <v>16</v>
      </c>
      <c r="K75" s="11" t="s">
        <v>326</v>
      </c>
      <c r="L75" s="11" t="s">
        <v>327</v>
      </c>
      <c r="Q75"/>
    </row>
    <row r="76" spans="1:17" x14ac:dyDescent="0.2">
      <c r="A76" s="2">
        <v>74</v>
      </c>
      <c r="B76" t="s">
        <v>11</v>
      </c>
      <c r="C76">
        <v>74</v>
      </c>
      <c r="D76">
        <v>1</v>
      </c>
      <c r="E76">
        <v>9</v>
      </c>
      <c r="F76" t="s">
        <v>12</v>
      </c>
      <c r="G76" t="s">
        <v>23</v>
      </c>
      <c r="H76" s="11" t="s">
        <v>328</v>
      </c>
      <c r="I76" s="11" t="s">
        <v>329</v>
      </c>
      <c r="J76" s="11" t="s">
        <v>16</v>
      </c>
      <c r="K76" s="11" t="s">
        <v>330</v>
      </c>
      <c r="L76" s="11" t="s">
        <v>331</v>
      </c>
      <c r="Q76"/>
    </row>
    <row r="77" spans="1:17" x14ac:dyDescent="0.2">
      <c r="A77" s="2">
        <v>75</v>
      </c>
      <c r="B77" t="s">
        <v>11</v>
      </c>
      <c r="C77">
        <v>75</v>
      </c>
      <c r="D77">
        <v>1</v>
      </c>
      <c r="E77">
        <v>9</v>
      </c>
      <c r="F77" t="s">
        <v>12</v>
      </c>
      <c r="G77" t="s">
        <v>23</v>
      </c>
      <c r="H77" s="11" t="s">
        <v>332</v>
      </c>
      <c r="I77" s="11" t="s">
        <v>333</v>
      </c>
      <c r="J77" s="11" t="s">
        <v>16</v>
      </c>
      <c r="K77" s="11" t="s">
        <v>334</v>
      </c>
      <c r="L77" s="11" t="s">
        <v>335</v>
      </c>
      <c r="Q77"/>
    </row>
    <row r="78" spans="1:17" x14ac:dyDescent="0.2">
      <c r="A78" s="2">
        <v>76</v>
      </c>
    </row>
    <row r="79" spans="1:17" x14ac:dyDescent="0.2">
      <c r="A79" s="2">
        <v>77</v>
      </c>
    </row>
    <row r="80" spans="1:17" x14ac:dyDescent="0.2">
      <c r="A80" s="2">
        <v>78</v>
      </c>
    </row>
    <row r="81" spans="1:1" x14ac:dyDescent="0.2">
      <c r="A81" s="2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F620-11DA-4446-8126-3A65202026D6}">
  <dimension ref="A1:AL81"/>
  <sheetViews>
    <sheetView zoomScale="93" workbookViewId="0">
      <selection activeCell="J10" sqref="J10"/>
    </sheetView>
  </sheetViews>
  <sheetFormatPr baseColWidth="10" defaultRowHeight="15" x14ac:dyDescent="0.2"/>
  <cols>
    <col min="1" max="2" width="8.83203125"/>
    <col min="3" max="3" width="8.33203125" style="7" customWidth="1"/>
    <col min="38" max="38" width="36" style="3" bestFit="1" customWidth="1"/>
  </cols>
  <sheetData>
    <row r="1" spans="1:38" ht="16" x14ac:dyDescent="0.2">
      <c r="A1" s="4" t="s">
        <v>4</v>
      </c>
      <c r="B1" s="4" t="s">
        <v>5</v>
      </c>
      <c r="C1" s="6" t="s">
        <v>1</v>
      </c>
      <c r="D1" s="5" t="s">
        <v>336</v>
      </c>
      <c r="AL1" s="6" t="s">
        <v>380</v>
      </c>
    </row>
    <row r="2" spans="1:38" x14ac:dyDescent="0.2">
      <c r="A2" t="s">
        <v>12</v>
      </c>
      <c r="B2" t="s">
        <v>13</v>
      </c>
      <c r="C2" s="7">
        <v>0</v>
      </c>
      <c r="D2" t="str">
        <f>_xlfn.CONCAT("updated-", C2)</f>
        <v>updated-0</v>
      </c>
      <c r="E2">
        <v>8.5999999999999993E-2</v>
      </c>
      <c r="F2">
        <v>9.1999999999999998E-2</v>
      </c>
      <c r="G2">
        <v>9.1999999999999998E-2</v>
      </c>
      <c r="H2">
        <v>9.1999999999999998E-2</v>
      </c>
      <c r="I2">
        <v>9.1999999999999998E-2</v>
      </c>
      <c r="J2">
        <v>0.1</v>
      </c>
      <c r="K2">
        <v>0.10299999999999999</v>
      </c>
      <c r="L2">
        <v>0.10299999999999999</v>
      </c>
      <c r="M2">
        <v>0.10299999999999999</v>
      </c>
      <c r="N2">
        <v>0.10299999999999999</v>
      </c>
      <c r="O2">
        <v>0.10299999999999999</v>
      </c>
      <c r="P2">
        <v>0.10299999999999999</v>
      </c>
      <c r="Q2">
        <v>0.10299999999999999</v>
      </c>
      <c r="R2">
        <v>0.10199999999999999</v>
      </c>
      <c r="S2">
        <v>0.10199999999999999</v>
      </c>
      <c r="T2">
        <v>0.10199999999999999</v>
      </c>
      <c r="U2">
        <v>9.8000000000000004E-2</v>
      </c>
      <c r="V2">
        <v>9.8000000000000004E-2</v>
      </c>
      <c r="W2">
        <v>9.8000000000000004E-2</v>
      </c>
      <c r="X2">
        <v>9.8000000000000004E-2</v>
      </c>
      <c r="Y2">
        <v>9.8000000000000004E-2</v>
      </c>
      <c r="Z2">
        <v>9.8000000000000004E-2</v>
      </c>
      <c r="AA2">
        <v>9.8000000000000004E-2</v>
      </c>
      <c r="AB2">
        <v>9.8000000000000004E-2</v>
      </c>
      <c r="AC2">
        <v>9.8000000000000004E-2</v>
      </c>
      <c r="AD2">
        <v>9.8000000000000004E-2</v>
      </c>
      <c r="AE2">
        <v>9.8000000000000004E-2</v>
      </c>
      <c r="AF2">
        <v>9.8000000000000004E-2</v>
      </c>
      <c r="AG2">
        <v>9.8000000000000004E-2</v>
      </c>
      <c r="AH2">
        <v>9.8000000000000004E-2</v>
      </c>
      <c r="AI2">
        <v>9.4E-2</v>
      </c>
      <c r="AL2" s="3" t="s">
        <v>340</v>
      </c>
    </row>
    <row r="3" spans="1:38" x14ac:dyDescent="0.2">
      <c r="A3" t="s">
        <v>12</v>
      </c>
      <c r="B3" t="s">
        <v>13</v>
      </c>
      <c r="C3" s="7">
        <v>1</v>
      </c>
      <c r="D3" t="str">
        <f>_xlfn.CONCAT("updated-", C3)</f>
        <v>updated-1</v>
      </c>
      <c r="E3">
        <v>0.34200000000000003</v>
      </c>
      <c r="F3">
        <v>0.35</v>
      </c>
      <c r="G3">
        <v>0.35</v>
      </c>
      <c r="H3">
        <v>0.34599999999999997</v>
      </c>
      <c r="I3">
        <v>0.35499999999999998</v>
      </c>
      <c r="J3">
        <v>0.34599999999999997</v>
      </c>
      <c r="K3">
        <v>0.35199999999999998</v>
      </c>
      <c r="L3">
        <v>0.35199999999999998</v>
      </c>
      <c r="M3">
        <v>0.35199999999999998</v>
      </c>
      <c r="N3">
        <v>0.35199999999999998</v>
      </c>
      <c r="O3">
        <v>0.35299999999999998</v>
      </c>
      <c r="P3">
        <v>0.35299999999999998</v>
      </c>
      <c r="Q3">
        <v>0.35299999999999998</v>
      </c>
      <c r="R3">
        <v>0.35299999999999998</v>
      </c>
      <c r="S3">
        <v>0.35299999999999998</v>
      </c>
      <c r="T3">
        <v>0.35299999999999998</v>
      </c>
      <c r="U3">
        <v>0.35299999999999998</v>
      </c>
      <c r="V3">
        <v>0.38200000000000001</v>
      </c>
      <c r="W3">
        <v>0.38500000000000001</v>
      </c>
      <c r="X3">
        <v>0.38500000000000001</v>
      </c>
      <c r="Y3">
        <v>0.38900000000000001</v>
      </c>
      <c r="Z3">
        <v>0.38900000000000001</v>
      </c>
      <c r="AA3">
        <v>0.38900000000000001</v>
      </c>
      <c r="AB3">
        <v>0.38900000000000001</v>
      </c>
      <c r="AC3">
        <v>0.38900000000000001</v>
      </c>
      <c r="AD3">
        <v>0.38900000000000001</v>
      </c>
      <c r="AE3">
        <v>0.38900000000000001</v>
      </c>
      <c r="AF3">
        <v>0.38900000000000001</v>
      </c>
      <c r="AG3">
        <v>0.39500000000000002</v>
      </c>
      <c r="AH3">
        <v>0.39500000000000002</v>
      </c>
      <c r="AI3">
        <v>0.39500000000000002</v>
      </c>
      <c r="AL3" s="3" t="s">
        <v>341</v>
      </c>
    </row>
    <row r="4" spans="1:38" x14ac:dyDescent="0.2">
      <c r="A4" t="s">
        <v>12</v>
      </c>
      <c r="B4" t="s">
        <v>23</v>
      </c>
      <c r="C4" s="7">
        <v>2</v>
      </c>
      <c r="D4" t="str">
        <f>_xlfn.CONCAT("updated-", C4)</f>
        <v>updated-2</v>
      </c>
      <c r="E4">
        <v>8.5999999999999993E-2</v>
      </c>
      <c r="F4">
        <v>8.5999999999999993E-2</v>
      </c>
      <c r="G4">
        <v>8.5999999999999993E-2</v>
      </c>
      <c r="H4">
        <v>8.5999999999999993E-2</v>
      </c>
      <c r="I4">
        <v>8.7999999999999995E-2</v>
      </c>
      <c r="J4">
        <v>9.8000000000000004E-2</v>
      </c>
      <c r="K4">
        <v>0.10199999999999999</v>
      </c>
      <c r="L4">
        <v>0.10199999999999999</v>
      </c>
      <c r="M4">
        <v>0.10199999999999999</v>
      </c>
      <c r="N4">
        <v>0.10199999999999999</v>
      </c>
      <c r="O4">
        <v>0.10199999999999999</v>
      </c>
      <c r="P4">
        <v>0.10199999999999999</v>
      </c>
      <c r="Q4">
        <v>0.10199999999999999</v>
      </c>
      <c r="R4">
        <v>0.1</v>
      </c>
      <c r="S4">
        <v>0.1</v>
      </c>
      <c r="T4">
        <v>0.10199999999999999</v>
      </c>
      <c r="U4">
        <v>9.8000000000000004E-2</v>
      </c>
      <c r="V4">
        <v>9.8000000000000004E-2</v>
      </c>
      <c r="W4">
        <v>9.8000000000000004E-2</v>
      </c>
      <c r="X4">
        <v>9.8000000000000004E-2</v>
      </c>
      <c r="Y4">
        <v>9.8000000000000004E-2</v>
      </c>
      <c r="Z4">
        <v>9.8000000000000004E-2</v>
      </c>
      <c r="AA4">
        <v>0.107</v>
      </c>
      <c r="AB4">
        <v>0.107</v>
      </c>
      <c r="AC4">
        <v>0.107</v>
      </c>
      <c r="AD4">
        <v>0.105</v>
      </c>
      <c r="AE4">
        <v>0.105</v>
      </c>
      <c r="AF4">
        <v>0.105</v>
      </c>
      <c r="AG4">
        <v>0.105</v>
      </c>
      <c r="AH4">
        <v>0.105</v>
      </c>
      <c r="AI4">
        <v>0.105</v>
      </c>
      <c r="AL4" s="3" t="s">
        <v>342</v>
      </c>
    </row>
    <row r="5" spans="1:38" x14ac:dyDescent="0.2">
      <c r="A5" t="s">
        <v>12</v>
      </c>
      <c r="B5" t="s">
        <v>23</v>
      </c>
      <c r="C5" s="7">
        <v>3</v>
      </c>
      <c r="D5" t="str">
        <f>_xlfn.CONCAT("updated-", C5)</f>
        <v>updated-3</v>
      </c>
      <c r="E5">
        <v>0.34200000000000003</v>
      </c>
      <c r="F5">
        <v>0.35</v>
      </c>
      <c r="G5">
        <v>0.35</v>
      </c>
      <c r="H5">
        <v>0.34799999999999998</v>
      </c>
      <c r="I5">
        <v>0.35699999999999998</v>
      </c>
      <c r="J5">
        <v>0.34399999999999997</v>
      </c>
      <c r="K5">
        <v>0.35</v>
      </c>
      <c r="L5">
        <v>0.35</v>
      </c>
      <c r="M5">
        <v>0.35</v>
      </c>
      <c r="N5">
        <v>0.35</v>
      </c>
      <c r="O5">
        <v>0.35199999999999998</v>
      </c>
      <c r="P5">
        <v>0.35199999999999998</v>
      </c>
      <c r="Q5">
        <v>0.35199999999999998</v>
      </c>
      <c r="R5">
        <v>0.35199999999999998</v>
      </c>
      <c r="S5">
        <v>0.35199999999999998</v>
      </c>
      <c r="T5">
        <v>0.35199999999999998</v>
      </c>
      <c r="U5">
        <v>0.35199999999999998</v>
      </c>
      <c r="V5">
        <v>0.34799999999999998</v>
      </c>
      <c r="W5">
        <v>0.35</v>
      </c>
      <c r="X5">
        <v>0.35</v>
      </c>
      <c r="Y5">
        <v>0.35</v>
      </c>
      <c r="Z5">
        <v>0.35699999999999998</v>
      </c>
      <c r="AA5">
        <v>0.35699999999999998</v>
      </c>
      <c r="AB5">
        <v>0.36699999999999999</v>
      </c>
      <c r="AC5">
        <v>0.36699999999999999</v>
      </c>
      <c r="AD5">
        <v>0.36499999999999999</v>
      </c>
      <c r="AE5">
        <v>0.374</v>
      </c>
      <c r="AF5">
        <v>0.374</v>
      </c>
      <c r="AG5">
        <v>0.378</v>
      </c>
      <c r="AH5">
        <v>0.38500000000000001</v>
      </c>
      <c r="AI5">
        <v>0.38500000000000001</v>
      </c>
      <c r="AL5" s="3" t="s">
        <v>343</v>
      </c>
    </row>
    <row r="6" spans="1:38" x14ac:dyDescent="0.2">
      <c r="A6" t="s">
        <v>12</v>
      </c>
      <c r="B6" t="s">
        <v>13</v>
      </c>
      <c r="C6" s="8">
        <v>0</v>
      </c>
      <c r="D6" t="str">
        <f>_xlfn.CONCAT("old-", C6)</f>
        <v>old-0</v>
      </c>
      <c r="E6">
        <v>8.5999999999999993E-2</v>
      </c>
      <c r="F6">
        <v>0.1</v>
      </c>
      <c r="G6">
        <v>0.1</v>
      </c>
      <c r="H6">
        <v>0.10199999999999999</v>
      </c>
      <c r="I6">
        <v>0.1</v>
      </c>
      <c r="J6">
        <v>0.1</v>
      </c>
      <c r="K6">
        <v>0.1</v>
      </c>
      <c r="L6">
        <v>0.10199999999999999</v>
      </c>
      <c r="M6">
        <v>0.1</v>
      </c>
      <c r="N6">
        <v>9.8000000000000004E-2</v>
      </c>
      <c r="O6">
        <v>9.8000000000000004E-2</v>
      </c>
      <c r="P6">
        <v>9.8000000000000004E-2</v>
      </c>
      <c r="Q6">
        <v>9.8000000000000004E-2</v>
      </c>
      <c r="R6">
        <v>9.8000000000000004E-2</v>
      </c>
      <c r="S6">
        <v>9.8000000000000004E-2</v>
      </c>
      <c r="T6">
        <v>9.4E-2</v>
      </c>
      <c r="U6">
        <v>9.4E-2</v>
      </c>
      <c r="V6">
        <v>9.4E-2</v>
      </c>
      <c r="W6">
        <v>9.1999999999999998E-2</v>
      </c>
      <c r="X6">
        <v>9.1999999999999998E-2</v>
      </c>
      <c r="Y6">
        <v>9.1999999999999998E-2</v>
      </c>
      <c r="Z6">
        <v>9.1999999999999998E-2</v>
      </c>
      <c r="AA6">
        <v>9.1999999999999998E-2</v>
      </c>
      <c r="AB6">
        <v>9.1999999999999998E-2</v>
      </c>
      <c r="AC6">
        <v>9.1999999999999998E-2</v>
      </c>
      <c r="AD6">
        <v>9.4E-2</v>
      </c>
      <c r="AE6">
        <v>9.4E-2</v>
      </c>
      <c r="AF6">
        <v>9.4E-2</v>
      </c>
      <c r="AG6">
        <v>9.4E-2</v>
      </c>
      <c r="AH6">
        <v>9.4E-2</v>
      </c>
      <c r="AI6">
        <v>9.4E-2</v>
      </c>
      <c r="AL6" s="3" t="s">
        <v>344</v>
      </c>
    </row>
    <row r="7" spans="1:38" x14ac:dyDescent="0.2">
      <c r="A7" t="s">
        <v>12</v>
      </c>
      <c r="B7" t="s">
        <v>13</v>
      </c>
      <c r="C7" s="8">
        <v>1</v>
      </c>
      <c r="D7" t="str">
        <f>_xlfn.CONCAT("old-", C7)</f>
        <v>old-1</v>
      </c>
      <c r="E7">
        <v>0.34200000000000003</v>
      </c>
      <c r="F7">
        <v>0.34599999999999997</v>
      </c>
      <c r="G7">
        <v>0.33600000000000002</v>
      </c>
      <c r="H7">
        <v>0.32300000000000001</v>
      </c>
      <c r="I7">
        <v>0.32300000000000001</v>
      </c>
      <c r="J7">
        <v>0.32100000000000001</v>
      </c>
      <c r="K7">
        <v>0.32300000000000001</v>
      </c>
      <c r="L7">
        <v>0.32300000000000001</v>
      </c>
      <c r="M7">
        <v>0.32300000000000001</v>
      </c>
      <c r="N7">
        <v>0.32100000000000001</v>
      </c>
      <c r="O7">
        <v>0.32</v>
      </c>
      <c r="P7">
        <v>0.32</v>
      </c>
      <c r="Q7">
        <v>0.32</v>
      </c>
      <c r="R7">
        <v>0.32100000000000001</v>
      </c>
      <c r="S7">
        <v>0.32</v>
      </c>
      <c r="T7">
        <v>0.32100000000000001</v>
      </c>
      <c r="U7">
        <v>0.32100000000000001</v>
      </c>
      <c r="V7">
        <v>0.32100000000000001</v>
      </c>
      <c r="W7">
        <v>0.32100000000000001</v>
      </c>
      <c r="X7">
        <v>0.32100000000000001</v>
      </c>
      <c r="Y7">
        <v>0.32100000000000001</v>
      </c>
      <c r="Z7">
        <v>0.32100000000000001</v>
      </c>
      <c r="AA7">
        <v>0.32100000000000001</v>
      </c>
      <c r="AB7">
        <v>0.32500000000000001</v>
      </c>
      <c r="AC7">
        <v>0.32500000000000001</v>
      </c>
      <c r="AD7">
        <v>0.32500000000000001</v>
      </c>
      <c r="AE7">
        <v>0.32500000000000001</v>
      </c>
      <c r="AF7">
        <v>0.32500000000000001</v>
      </c>
      <c r="AG7">
        <v>0.32500000000000001</v>
      </c>
      <c r="AH7">
        <v>0.32500000000000001</v>
      </c>
      <c r="AI7">
        <v>0.32500000000000001</v>
      </c>
      <c r="AL7" s="3" t="s">
        <v>345</v>
      </c>
    </row>
    <row r="8" spans="1:38" x14ac:dyDescent="0.2">
      <c r="A8" t="s">
        <v>12</v>
      </c>
      <c r="B8" t="s">
        <v>23</v>
      </c>
      <c r="C8" s="8">
        <v>2</v>
      </c>
      <c r="D8" t="str">
        <f>_xlfn.CONCAT("old-", C8)</f>
        <v>old-2</v>
      </c>
      <c r="E8">
        <v>8.5999999999999993E-2</v>
      </c>
      <c r="F8">
        <v>9.8000000000000004E-2</v>
      </c>
      <c r="G8">
        <v>9.6000000000000002E-2</v>
      </c>
      <c r="H8">
        <v>9.6000000000000002E-2</v>
      </c>
      <c r="I8">
        <v>0.1</v>
      </c>
      <c r="J8">
        <v>0.10199999999999999</v>
      </c>
      <c r="K8">
        <v>0.1</v>
      </c>
      <c r="L8">
        <v>9.8000000000000004E-2</v>
      </c>
      <c r="M8">
        <v>9.6000000000000002E-2</v>
      </c>
      <c r="N8">
        <v>9.6000000000000002E-2</v>
      </c>
      <c r="O8">
        <v>9.6000000000000002E-2</v>
      </c>
      <c r="P8">
        <v>9.6000000000000002E-2</v>
      </c>
      <c r="Q8">
        <v>9.6000000000000002E-2</v>
      </c>
      <c r="R8">
        <v>9.6000000000000002E-2</v>
      </c>
      <c r="S8">
        <v>9.6000000000000002E-2</v>
      </c>
      <c r="T8">
        <v>9.4E-2</v>
      </c>
      <c r="U8">
        <v>9.1999999999999998E-2</v>
      </c>
      <c r="V8">
        <v>9.4E-2</v>
      </c>
      <c r="W8">
        <v>9.6000000000000002E-2</v>
      </c>
      <c r="X8">
        <v>9.6000000000000002E-2</v>
      </c>
      <c r="Y8">
        <v>9.6000000000000002E-2</v>
      </c>
      <c r="Z8">
        <v>9.6000000000000002E-2</v>
      </c>
      <c r="AA8">
        <v>9.6000000000000002E-2</v>
      </c>
      <c r="AB8">
        <v>9.6000000000000002E-2</v>
      </c>
      <c r="AC8">
        <v>9.6000000000000002E-2</v>
      </c>
      <c r="AD8">
        <v>9.4E-2</v>
      </c>
      <c r="AE8">
        <v>9.4E-2</v>
      </c>
      <c r="AF8">
        <v>9.4E-2</v>
      </c>
      <c r="AG8">
        <v>9.6000000000000002E-2</v>
      </c>
      <c r="AH8">
        <v>9.6000000000000002E-2</v>
      </c>
      <c r="AI8">
        <v>9.6000000000000002E-2</v>
      </c>
      <c r="AL8" s="3" t="s">
        <v>346</v>
      </c>
    </row>
    <row r="9" spans="1:38" x14ac:dyDescent="0.2">
      <c r="A9" t="s">
        <v>12</v>
      </c>
      <c r="B9" t="s">
        <v>23</v>
      </c>
      <c r="C9" s="8">
        <v>3</v>
      </c>
      <c r="D9" t="str">
        <f>_xlfn.CONCAT("old-", C9)</f>
        <v>old-3</v>
      </c>
      <c r="E9">
        <v>0.34200000000000003</v>
      </c>
      <c r="F9">
        <v>0.32900000000000001</v>
      </c>
      <c r="G9">
        <v>0.32700000000000001</v>
      </c>
      <c r="H9">
        <v>0.32300000000000001</v>
      </c>
      <c r="I9">
        <v>0.32100000000000001</v>
      </c>
      <c r="J9">
        <v>0.32100000000000001</v>
      </c>
      <c r="K9">
        <v>0.33100000000000002</v>
      </c>
      <c r="L9">
        <v>0.32900000000000001</v>
      </c>
      <c r="M9">
        <v>0.32700000000000001</v>
      </c>
      <c r="N9">
        <v>0.32900000000000001</v>
      </c>
      <c r="O9">
        <v>0.32700000000000001</v>
      </c>
      <c r="P9">
        <v>0.32700000000000001</v>
      </c>
      <c r="Q9">
        <v>0.32700000000000001</v>
      </c>
      <c r="R9">
        <v>0.32700000000000001</v>
      </c>
      <c r="S9">
        <v>0.32700000000000001</v>
      </c>
      <c r="T9">
        <v>0.32500000000000001</v>
      </c>
      <c r="U9">
        <v>0.32500000000000001</v>
      </c>
      <c r="V9">
        <v>0.32700000000000001</v>
      </c>
      <c r="W9">
        <v>0.32700000000000001</v>
      </c>
      <c r="X9">
        <v>0.32700000000000001</v>
      </c>
      <c r="Y9">
        <v>0.32700000000000001</v>
      </c>
      <c r="Z9">
        <v>0.32700000000000001</v>
      </c>
      <c r="AA9">
        <v>0.32700000000000001</v>
      </c>
      <c r="AB9">
        <v>0.32700000000000001</v>
      </c>
      <c r="AC9">
        <v>0.32700000000000001</v>
      </c>
      <c r="AD9">
        <v>0.32700000000000001</v>
      </c>
      <c r="AE9">
        <v>0.32700000000000001</v>
      </c>
      <c r="AF9">
        <v>0.32700000000000001</v>
      </c>
      <c r="AG9">
        <v>0.32700000000000001</v>
      </c>
      <c r="AH9">
        <v>0.32700000000000001</v>
      </c>
      <c r="AI9">
        <v>0.32700000000000001</v>
      </c>
      <c r="AL9" s="3" t="s">
        <v>347</v>
      </c>
    </row>
    <row r="10" spans="1:38" x14ac:dyDescent="0.2">
      <c r="A10" t="s">
        <v>12</v>
      </c>
      <c r="B10" t="s">
        <v>13</v>
      </c>
      <c r="C10" s="7">
        <v>8</v>
      </c>
      <c r="D10" t="str">
        <f>_xlfn.CONCAT("updated-", C10)</f>
        <v>updated-8</v>
      </c>
      <c r="E10">
        <v>8.9999999999999993E-3</v>
      </c>
      <c r="F10">
        <v>8.9999999999999993E-3</v>
      </c>
      <c r="G10">
        <v>8.9999999999999993E-3</v>
      </c>
      <c r="H10">
        <v>8.9999999999999993E-3</v>
      </c>
      <c r="I10">
        <v>8.9999999999999993E-3</v>
      </c>
      <c r="J10">
        <v>8.9999999999999993E-3</v>
      </c>
      <c r="K10">
        <v>8.0000000000000002E-3</v>
      </c>
      <c r="L10">
        <v>8.0000000000000002E-3</v>
      </c>
      <c r="M10">
        <v>8.0000000000000002E-3</v>
      </c>
      <c r="N10">
        <v>8.0000000000000002E-3</v>
      </c>
      <c r="O10">
        <v>8.0000000000000002E-3</v>
      </c>
      <c r="P10">
        <v>8.0000000000000002E-3</v>
      </c>
      <c r="Q10">
        <v>8.0000000000000002E-3</v>
      </c>
      <c r="R10">
        <v>8.0000000000000002E-3</v>
      </c>
      <c r="S10">
        <v>8.0000000000000002E-3</v>
      </c>
      <c r="T10">
        <v>4.0000000000000001E-3</v>
      </c>
      <c r="U10">
        <v>4.0000000000000001E-3</v>
      </c>
      <c r="V10">
        <v>4.0000000000000001E-3</v>
      </c>
      <c r="W10">
        <v>4.0000000000000001E-3</v>
      </c>
      <c r="X10">
        <v>4.0000000000000001E-3</v>
      </c>
      <c r="Y10">
        <v>4.0000000000000001E-3</v>
      </c>
      <c r="Z10">
        <v>4.0000000000000001E-3</v>
      </c>
      <c r="AA10">
        <v>4.0000000000000001E-3</v>
      </c>
      <c r="AB10">
        <v>4.0000000000000001E-3</v>
      </c>
      <c r="AC10">
        <v>4.0000000000000001E-3</v>
      </c>
      <c r="AD10">
        <v>4.0000000000000001E-3</v>
      </c>
      <c r="AE10">
        <v>6.0000000000000001E-3</v>
      </c>
      <c r="AF10">
        <v>6.0000000000000001E-3</v>
      </c>
      <c r="AG10">
        <v>6.0000000000000001E-3</v>
      </c>
      <c r="AH10">
        <v>6.0000000000000001E-3</v>
      </c>
      <c r="AI10">
        <v>6.0000000000000001E-3</v>
      </c>
      <c r="AL10" s="3" t="s">
        <v>348</v>
      </c>
    </row>
    <row r="11" spans="1:38" x14ac:dyDescent="0.2">
      <c r="A11" t="s">
        <v>12</v>
      </c>
      <c r="B11" t="s">
        <v>13</v>
      </c>
      <c r="C11" s="7">
        <v>9</v>
      </c>
      <c r="D11" t="str">
        <f>_xlfn.CONCAT("updated-", C11)</f>
        <v>updated-9</v>
      </c>
      <c r="E11">
        <v>0.34</v>
      </c>
      <c r="F11">
        <v>0.34</v>
      </c>
      <c r="G11">
        <v>0.34</v>
      </c>
      <c r="H11">
        <v>0.34</v>
      </c>
      <c r="I11">
        <v>0.34</v>
      </c>
      <c r="J11">
        <v>0.34</v>
      </c>
      <c r="K11">
        <v>0.33600000000000002</v>
      </c>
      <c r="L11">
        <v>0.31</v>
      </c>
      <c r="M11">
        <v>0.32700000000000001</v>
      </c>
      <c r="N11">
        <v>0.32700000000000001</v>
      </c>
      <c r="O11">
        <v>0.32700000000000001</v>
      </c>
      <c r="P11">
        <v>0.31</v>
      </c>
      <c r="Q11">
        <v>0.29299999999999998</v>
      </c>
      <c r="R11">
        <v>0.29299999999999998</v>
      </c>
      <c r="S11">
        <v>0.29299999999999998</v>
      </c>
      <c r="T11">
        <v>0.29499999999999998</v>
      </c>
      <c r="U11">
        <v>0.29499999999999998</v>
      </c>
      <c r="V11">
        <v>0.29899999999999999</v>
      </c>
      <c r="W11">
        <v>0.29899999999999999</v>
      </c>
      <c r="X11">
        <v>0.29899999999999999</v>
      </c>
      <c r="Y11">
        <v>0.29899999999999999</v>
      </c>
      <c r="Z11">
        <v>0.30499999999999999</v>
      </c>
      <c r="AA11">
        <v>0.30499999999999999</v>
      </c>
      <c r="AB11">
        <v>0.314</v>
      </c>
      <c r="AC11">
        <v>0.314</v>
      </c>
      <c r="AD11">
        <v>0.33600000000000002</v>
      </c>
      <c r="AE11">
        <v>0.34</v>
      </c>
      <c r="AF11">
        <v>0.35199999999999998</v>
      </c>
      <c r="AG11">
        <v>0.35699999999999998</v>
      </c>
      <c r="AH11">
        <v>0.36499999999999999</v>
      </c>
      <c r="AI11">
        <v>0.36499999999999999</v>
      </c>
      <c r="AL11" s="3" t="s">
        <v>349</v>
      </c>
    </row>
    <row r="12" spans="1:38" x14ac:dyDescent="0.2">
      <c r="A12" t="s">
        <v>12</v>
      </c>
      <c r="B12" t="s">
        <v>23</v>
      </c>
      <c r="C12" s="7">
        <v>10</v>
      </c>
      <c r="D12" t="str">
        <f>_xlfn.CONCAT("updated-", C12)</f>
        <v>updated-10</v>
      </c>
      <c r="E12">
        <v>8.9999999999999993E-3</v>
      </c>
      <c r="F12">
        <v>8.9999999999999993E-3</v>
      </c>
      <c r="G12">
        <v>8.9999999999999993E-3</v>
      </c>
      <c r="H12">
        <v>8.9999999999999993E-3</v>
      </c>
      <c r="I12">
        <v>8.9999999999999993E-3</v>
      </c>
      <c r="J12">
        <v>8.9999999999999993E-3</v>
      </c>
      <c r="K12">
        <v>8.0000000000000002E-3</v>
      </c>
      <c r="L12">
        <v>1.0999999999999999E-2</v>
      </c>
      <c r="M12">
        <v>1.0999999999999999E-2</v>
      </c>
      <c r="N12">
        <v>1.0999999999999999E-2</v>
      </c>
      <c r="O12">
        <v>8.9999999999999993E-3</v>
      </c>
      <c r="P12">
        <v>8.9999999999999993E-3</v>
      </c>
      <c r="Q12">
        <v>8.9999999999999993E-3</v>
      </c>
      <c r="R12">
        <v>8.9999999999999993E-3</v>
      </c>
      <c r="S12">
        <v>8.9999999999999993E-3</v>
      </c>
      <c r="T12">
        <v>4.7E-2</v>
      </c>
      <c r="U12">
        <v>4.7E-2</v>
      </c>
      <c r="V12">
        <v>4.7E-2</v>
      </c>
      <c r="W12">
        <v>5.2999999999999999E-2</v>
      </c>
      <c r="X12">
        <v>5.2999999999999999E-2</v>
      </c>
      <c r="Y12">
        <v>5.2999999999999999E-2</v>
      </c>
      <c r="Z12">
        <v>5.2999999999999999E-2</v>
      </c>
      <c r="AA12">
        <v>5.2999999999999999E-2</v>
      </c>
      <c r="AB12">
        <v>4.9000000000000002E-2</v>
      </c>
      <c r="AC12">
        <v>4.9000000000000002E-2</v>
      </c>
      <c r="AD12">
        <v>5.0999999999999997E-2</v>
      </c>
      <c r="AE12">
        <v>5.0999999999999997E-2</v>
      </c>
      <c r="AF12">
        <v>5.0999999999999997E-2</v>
      </c>
      <c r="AG12">
        <v>5.0999999999999997E-2</v>
      </c>
      <c r="AH12">
        <v>5.0999999999999997E-2</v>
      </c>
      <c r="AI12">
        <v>5.0999999999999997E-2</v>
      </c>
      <c r="AL12" s="3" t="s">
        <v>350</v>
      </c>
    </row>
    <row r="13" spans="1:38" x14ac:dyDescent="0.2">
      <c r="A13" t="s">
        <v>12</v>
      </c>
      <c r="B13" t="s">
        <v>23</v>
      </c>
      <c r="C13" s="7">
        <v>11</v>
      </c>
      <c r="D13" t="str">
        <f>_xlfn.CONCAT("updated-", C13)</f>
        <v>updated-11</v>
      </c>
      <c r="E13">
        <v>0.34</v>
      </c>
      <c r="F13">
        <v>0.34</v>
      </c>
      <c r="G13">
        <v>0.34</v>
      </c>
      <c r="H13">
        <v>0.34</v>
      </c>
      <c r="I13">
        <v>0.34</v>
      </c>
      <c r="J13">
        <v>0.34</v>
      </c>
      <c r="K13">
        <v>0.34</v>
      </c>
      <c r="L13">
        <v>0.314</v>
      </c>
      <c r="M13">
        <v>0.33100000000000002</v>
      </c>
      <c r="N13">
        <v>0.33100000000000002</v>
      </c>
      <c r="O13">
        <v>0.32300000000000001</v>
      </c>
      <c r="P13">
        <v>0.32300000000000001</v>
      </c>
      <c r="Q13">
        <v>0.32300000000000001</v>
      </c>
      <c r="R13">
        <v>0.32300000000000001</v>
      </c>
      <c r="S13">
        <v>0.32300000000000001</v>
      </c>
      <c r="T13">
        <v>0.32300000000000001</v>
      </c>
      <c r="U13">
        <v>0.32300000000000001</v>
      </c>
      <c r="V13">
        <v>0.32700000000000001</v>
      </c>
      <c r="W13">
        <v>0.31</v>
      </c>
      <c r="X13">
        <v>0.31</v>
      </c>
      <c r="Y13">
        <v>0.31</v>
      </c>
      <c r="Z13">
        <v>0.31</v>
      </c>
      <c r="AA13">
        <v>0.31</v>
      </c>
      <c r="AB13">
        <v>0.31</v>
      </c>
      <c r="AC13">
        <v>0.31</v>
      </c>
      <c r="AD13">
        <v>0.31</v>
      </c>
      <c r="AE13">
        <v>0.31</v>
      </c>
      <c r="AF13">
        <v>0.31</v>
      </c>
      <c r="AG13">
        <v>0.31</v>
      </c>
      <c r="AH13">
        <v>0.31</v>
      </c>
      <c r="AI13">
        <v>0.31</v>
      </c>
      <c r="AL13" s="3" t="s">
        <v>351</v>
      </c>
    </row>
    <row r="14" spans="1:38" x14ac:dyDescent="0.2">
      <c r="A14" t="s">
        <v>12</v>
      </c>
      <c r="B14" t="s">
        <v>13</v>
      </c>
      <c r="C14" s="8">
        <v>8</v>
      </c>
      <c r="D14" t="str">
        <f>_xlfn.CONCAT("old-", C14)</f>
        <v>old-8</v>
      </c>
      <c r="E14">
        <v>8.9999999999999993E-3</v>
      </c>
      <c r="F14">
        <v>1.4999999999999999E-2</v>
      </c>
      <c r="G14">
        <v>1.9E-2</v>
      </c>
      <c r="H14">
        <v>1.9E-2</v>
      </c>
      <c r="I14">
        <v>1.9E-2</v>
      </c>
      <c r="J14">
        <v>1.7000000000000001E-2</v>
      </c>
      <c r="K14">
        <v>1.4999999999999999E-2</v>
      </c>
      <c r="L14">
        <v>1.4999999999999999E-2</v>
      </c>
      <c r="M14">
        <v>1.4999999999999999E-2</v>
      </c>
      <c r="N14">
        <v>1.4999999999999999E-2</v>
      </c>
      <c r="O14">
        <v>1.4999999999999999E-2</v>
      </c>
      <c r="P14">
        <v>1.4999999999999999E-2</v>
      </c>
      <c r="Q14">
        <v>1.4999999999999999E-2</v>
      </c>
      <c r="R14">
        <v>1.4999999999999999E-2</v>
      </c>
      <c r="S14">
        <v>1.4999999999999999E-2</v>
      </c>
      <c r="T14">
        <v>1.2999999999999999E-2</v>
      </c>
      <c r="U14">
        <v>1.2999999999999999E-2</v>
      </c>
      <c r="V14">
        <v>1.2999999999999999E-2</v>
      </c>
      <c r="W14">
        <v>1.2999999999999999E-2</v>
      </c>
      <c r="X14">
        <v>1.2999999999999999E-2</v>
      </c>
      <c r="Y14">
        <v>1.2999999999999999E-2</v>
      </c>
      <c r="Z14">
        <v>1.2999999999999999E-2</v>
      </c>
      <c r="AA14">
        <v>1.2999999999999999E-2</v>
      </c>
      <c r="AB14">
        <v>1.2999999999999999E-2</v>
      </c>
      <c r="AC14">
        <v>1.2999999999999999E-2</v>
      </c>
      <c r="AD14">
        <v>1.2999999999999999E-2</v>
      </c>
      <c r="AE14">
        <v>1.2999999999999999E-2</v>
      </c>
      <c r="AF14">
        <v>1.2999999999999999E-2</v>
      </c>
      <c r="AG14">
        <v>1.2999999999999999E-2</v>
      </c>
      <c r="AH14">
        <v>1.2999999999999999E-2</v>
      </c>
      <c r="AI14">
        <v>1.2999999999999999E-2</v>
      </c>
      <c r="AL14" s="3" t="s">
        <v>352</v>
      </c>
    </row>
    <row r="15" spans="1:38" x14ac:dyDescent="0.2">
      <c r="A15" t="s">
        <v>12</v>
      </c>
      <c r="B15" t="s">
        <v>13</v>
      </c>
      <c r="C15" s="8">
        <v>9</v>
      </c>
      <c r="D15" t="str">
        <f>_xlfn.CONCAT("old-", C15)</f>
        <v>old-9</v>
      </c>
      <c r="E15">
        <v>0.34</v>
      </c>
      <c r="F15">
        <v>0.33800000000000002</v>
      </c>
      <c r="G15">
        <v>0.30499999999999999</v>
      </c>
      <c r="H15">
        <v>0.30499999999999999</v>
      </c>
      <c r="I15">
        <v>0.318</v>
      </c>
      <c r="J15">
        <v>0.312</v>
      </c>
      <c r="K15">
        <v>0.312</v>
      </c>
      <c r="L15">
        <v>0.31</v>
      </c>
      <c r="M15">
        <v>0.31</v>
      </c>
      <c r="N15">
        <v>0.31</v>
      </c>
      <c r="O15">
        <v>0.31</v>
      </c>
      <c r="P15">
        <v>0.31</v>
      </c>
      <c r="Q15">
        <v>0.31</v>
      </c>
      <c r="R15">
        <v>0.312</v>
      </c>
      <c r="S15">
        <v>0.312</v>
      </c>
      <c r="T15">
        <v>0.312</v>
      </c>
      <c r="U15">
        <v>0.312</v>
      </c>
      <c r="V15">
        <v>0.312</v>
      </c>
      <c r="W15">
        <v>0.312</v>
      </c>
      <c r="X15">
        <v>0.312</v>
      </c>
      <c r="Y15">
        <v>0.312</v>
      </c>
      <c r="Z15">
        <v>0.308</v>
      </c>
      <c r="AA15">
        <v>0.308</v>
      </c>
      <c r="AB15">
        <v>0.308</v>
      </c>
      <c r="AC15">
        <v>0.308</v>
      </c>
      <c r="AD15">
        <v>0.31</v>
      </c>
      <c r="AE15">
        <v>0.31</v>
      </c>
      <c r="AF15">
        <v>0.31</v>
      </c>
      <c r="AG15">
        <v>0.31</v>
      </c>
      <c r="AH15">
        <v>0.31</v>
      </c>
      <c r="AI15">
        <v>0.31</v>
      </c>
      <c r="AL15" s="3" t="s">
        <v>353</v>
      </c>
    </row>
    <row r="16" spans="1:38" x14ac:dyDescent="0.2">
      <c r="A16" t="s">
        <v>12</v>
      </c>
      <c r="B16" t="s">
        <v>23</v>
      </c>
      <c r="C16" s="8">
        <v>10</v>
      </c>
      <c r="D16" t="str">
        <f>_xlfn.CONCAT("old-", C16)</f>
        <v>old-10</v>
      </c>
      <c r="E16">
        <v>8.9999999999999993E-3</v>
      </c>
      <c r="F16">
        <v>1.0999999999999999E-2</v>
      </c>
      <c r="G16">
        <v>1.2999999999999999E-2</v>
      </c>
      <c r="H16">
        <v>1.2999999999999999E-2</v>
      </c>
      <c r="I16">
        <v>1.7000000000000001E-2</v>
      </c>
      <c r="J16">
        <v>1.7000000000000001E-2</v>
      </c>
      <c r="K16">
        <v>1.7000000000000001E-2</v>
      </c>
      <c r="L16">
        <v>1.4999999999999999E-2</v>
      </c>
      <c r="M16">
        <v>1.4999999999999999E-2</v>
      </c>
      <c r="N16">
        <v>1.4999999999999999E-2</v>
      </c>
      <c r="O16">
        <v>1.2999999999999999E-2</v>
      </c>
      <c r="P16">
        <v>1.2999999999999999E-2</v>
      </c>
      <c r="Q16">
        <v>1.2999999999999999E-2</v>
      </c>
      <c r="R16">
        <v>1.2999999999999999E-2</v>
      </c>
      <c r="S16">
        <v>1.2999999999999999E-2</v>
      </c>
      <c r="T16">
        <v>1.2999999999999999E-2</v>
      </c>
      <c r="U16">
        <v>1.2999999999999999E-2</v>
      </c>
      <c r="V16">
        <v>1.2999999999999999E-2</v>
      </c>
      <c r="W16">
        <v>1.4999999999999999E-2</v>
      </c>
      <c r="X16">
        <v>1.4999999999999999E-2</v>
      </c>
      <c r="Y16">
        <v>1.4999999999999999E-2</v>
      </c>
      <c r="Z16">
        <v>1.2999999999999999E-2</v>
      </c>
      <c r="AA16">
        <v>1.2999999999999999E-2</v>
      </c>
      <c r="AB16">
        <v>1.2999999999999999E-2</v>
      </c>
      <c r="AC16">
        <v>1.2999999999999999E-2</v>
      </c>
      <c r="AD16">
        <v>1.2999999999999999E-2</v>
      </c>
      <c r="AE16">
        <v>1.2999999999999999E-2</v>
      </c>
      <c r="AF16">
        <v>1.2999999999999999E-2</v>
      </c>
      <c r="AG16">
        <v>1.2999999999999999E-2</v>
      </c>
      <c r="AH16">
        <v>1.2999999999999999E-2</v>
      </c>
      <c r="AI16">
        <v>1.2999999999999999E-2</v>
      </c>
      <c r="AL16" s="3" t="s">
        <v>354</v>
      </c>
    </row>
    <row r="17" spans="1:38" x14ac:dyDescent="0.2">
      <c r="A17" t="s">
        <v>12</v>
      </c>
      <c r="B17" t="s">
        <v>23</v>
      </c>
      <c r="C17" s="8">
        <v>11</v>
      </c>
      <c r="D17" t="str">
        <f>_xlfn.CONCAT("old-", C17)</f>
        <v>old-11</v>
      </c>
      <c r="E17">
        <v>0.34</v>
      </c>
      <c r="F17">
        <v>0.314</v>
      </c>
      <c r="G17">
        <v>0.30499999999999999</v>
      </c>
      <c r="H17">
        <v>0.308</v>
      </c>
      <c r="I17">
        <v>0.30599999999999999</v>
      </c>
      <c r="J17">
        <v>0.30599999999999999</v>
      </c>
      <c r="K17">
        <v>0.30599999999999999</v>
      </c>
      <c r="L17">
        <v>0.30599999999999999</v>
      </c>
      <c r="M17">
        <v>0.30599999999999999</v>
      </c>
      <c r="N17">
        <v>0.30599999999999999</v>
      </c>
      <c r="O17">
        <v>0.30599999999999999</v>
      </c>
      <c r="P17">
        <v>0.30599999999999999</v>
      </c>
      <c r="Q17">
        <v>0.30599999999999999</v>
      </c>
      <c r="R17">
        <v>0.30599999999999999</v>
      </c>
      <c r="S17">
        <v>0.30499999999999999</v>
      </c>
      <c r="T17">
        <v>0.30499999999999999</v>
      </c>
      <c r="U17">
        <v>0.312</v>
      </c>
      <c r="V17">
        <v>0.312</v>
      </c>
      <c r="W17">
        <v>0.314</v>
      </c>
      <c r="X17">
        <v>0.314</v>
      </c>
      <c r="Y17">
        <v>0.314</v>
      </c>
      <c r="Z17">
        <v>0.312</v>
      </c>
      <c r="AA17">
        <v>0.31</v>
      </c>
      <c r="AB17">
        <v>0.31</v>
      </c>
      <c r="AC17">
        <v>0.31</v>
      </c>
      <c r="AD17">
        <v>0.308</v>
      </c>
      <c r="AE17">
        <v>0.308</v>
      </c>
      <c r="AF17">
        <v>0.308</v>
      </c>
      <c r="AG17">
        <v>0.30599999999999999</v>
      </c>
      <c r="AH17">
        <v>0.308</v>
      </c>
      <c r="AI17">
        <v>0.308</v>
      </c>
      <c r="AL17" s="3" t="s">
        <v>355</v>
      </c>
    </row>
    <row r="18" spans="1:38" x14ac:dyDescent="0.2">
      <c r="A18" t="s">
        <v>12</v>
      </c>
      <c r="B18" t="s">
        <v>13</v>
      </c>
      <c r="C18" s="7">
        <v>16</v>
      </c>
      <c r="D18" t="str">
        <f>_xlfn.CONCAT("updated-", C18)</f>
        <v>updated-16</v>
      </c>
      <c r="E18">
        <v>0.10199999999999999</v>
      </c>
      <c r="F18">
        <v>0.10199999999999999</v>
      </c>
      <c r="G18">
        <v>0.10199999999999999</v>
      </c>
      <c r="H18">
        <v>0.10199999999999999</v>
      </c>
      <c r="I18">
        <v>0.10199999999999999</v>
      </c>
      <c r="J18">
        <v>0.10199999999999999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0.13700000000000001</v>
      </c>
      <c r="R18">
        <v>0.13700000000000001</v>
      </c>
      <c r="S18">
        <v>0.13700000000000001</v>
      </c>
      <c r="T18">
        <v>0.13700000000000001</v>
      </c>
      <c r="U18">
        <v>0.13700000000000001</v>
      </c>
      <c r="V18">
        <v>0.13700000000000001</v>
      </c>
      <c r="W18">
        <v>0.13700000000000001</v>
      </c>
      <c r="X18">
        <v>0.13700000000000001</v>
      </c>
      <c r="Y18">
        <v>0.13700000000000001</v>
      </c>
      <c r="Z18">
        <v>0.13700000000000001</v>
      </c>
      <c r="AA18">
        <v>0.13700000000000001</v>
      </c>
      <c r="AB18">
        <v>0.13700000000000001</v>
      </c>
      <c r="AC18">
        <v>0.13700000000000001</v>
      </c>
      <c r="AD18">
        <v>0.13900000000000001</v>
      </c>
      <c r="AE18">
        <v>0.13900000000000001</v>
      </c>
      <c r="AF18">
        <v>0.13900000000000001</v>
      </c>
      <c r="AG18">
        <v>0.13900000000000001</v>
      </c>
      <c r="AH18">
        <v>0.13900000000000001</v>
      </c>
      <c r="AI18">
        <v>0.13900000000000001</v>
      </c>
      <c r="AL18" s="3" t="s">
        <v>356</v>
      </c>
    </row>
    <row r="19" spans="1:38" x14ac:dyDescent="0.2">
      <c r="A19" t="s">
        <v>12</v>
      </c>
      <c r="B19" t="s">
        <v>13</v>
      </c>
      <c r="C19" s="7">
        <v>17</v>
      </c>
      <c r="D19" t="str">
        <f>_xlfn.CONCAT("updated-", C19)</f>
        <v>updated-17</v>
      </c>
      <c r="E19">
        <v>0.26300000000000001</v>
      </c>
      <c r="F19">
        <v>0.26700000000000002</v>
      </c>
      <c r="G19">
        <v>0.26700000000000002</v>
      </c>
      <c r="H19">
        <v>0.26900000000000002</v>
      </c>
      <c r="I19">
        <v>0.26900000000000002</v>
      </c>
      <c r="J19">
        <v>0.26100000000000001</v>
      </c>
      <c r="K19">
        <v>0.26700000000000002</v>
      </c>
      <c r="L19">
        <v>0.27400000000000002</v>
      </c>
      <c r="M19">
        <v>0.27300000000000002</v>
      </c>
      <c r="N19">
        <v>0.28399999999999997</v>
      </c>
      <c r="O19">
        <v>0.28399999999999997</v>
      </c>
      <c r="P19">
        <v>0.28399999999999997</v>
      </c>
      <c r="Q19">
        <v>0.28799999999999998</v>
      </c>
      <c r="R19">
        <v>0.28799999999999998</v>
      </c>
      <c r="S19">
        <v>0.28799999999999998</v>
      </c>
      <c r="T19">
        <v>0.29699999999999999</v>
      </c>
      <c r="U19">
        <v>0.29699999999999999</v>
      </c>
      <c r="V19">
        <v>0.29699999999999999</v>
      </c>
      <c r="W19">
        <v>0.29499999999999998</v>
      </c>
      <c r="X19">
        <v>0.29499999999999998</v>
      </c>
      <c r="Y19">
        <v>0.29499999999999998</v>
      </c>
      <c r="Z19">
        <v>0.29499999999999998</v>
      </c>
      <c r="AA19">
        <v>0.30599999999999999</v>
      </c>
      <c r="AB19">
        <v>0.30599999999999999</v>
      </c>
      <c r="AC19">
        <v>0.30599999999999999</v>
      </c>
      <c r="AD19">
        <v>0.30599999999999999</v>
      </c>
      <c r="AE19">
        <v>0.30599999999999999</v>
      </c>
      <c r="AF19">
        <v>0.30599999999999999</v>
      </c>
      <c r="AG19">
        <v>0.30599999999999999</v>
      </c>
      <c r="AH19">
        <v>0.30599999999999999</v>
      </c>
      <c r="AI19">
        <v>0.30599999999999999</v>
      </c>
      <c r="AL19" s="3" t="s">
        <v>357</v>
      </c>
    </row>
    <row r="20" spans="1:38" x14ac:dyDescent="0.2">
      <c r="A20" t="s">
        <v>12</v>
      </c>
      <c r="B20" t="s">
        <v>23</v>
      </c>
      <c r="C20" s="7">
        <v>18</v>
      </c>
      <c r="D20" t="str">
        <f>_xlfn.CONCAT("updated-", C20)</f>
        <v>updated-18</v>
      </c>
      <c r="E20">
        <v>0.10199999999999999</v>
      </c>
      <c r="F20">
        <v>0.10199999999999999</v>
      </c>
      <c r="G20">
        <v>0.10199999999999999</v>
      </c>
      <c r="H20">
        <v>0.10199999999999999</v>
      </c>
      <c r="I20">
        <v>0.10199999999999999</v>
      </c>
      <c r="J20">
        <v>0.10199999999999999</v>
      </c>
      <c r="K20">
        <v>0.10199999999999999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0.14299999999999999</v>
      </c>
      <c r="W20">
        <v>0.14299999999999999</v>
      </c>
      <c r="X20">
        <v>0.14299999999999999</v>
      </c>
      <c r="Y20">
        <v>0.14299999999999999</v>
      </c>
      <c r="Z20">
        <v>0.14299999999999999</v>
      </c>
      <c r="AA20">
        <v>0.14299999999999999</v>
      </c>
      <c r="AB20">
        <v>0.14299999999999999</v>
      </c>
      <c r="AC20">
        <v>0.14299999999999999</v>
      </c>
      <c r="AD20">
        <v>0.14299999999999999</v>
      </c>
      <c r="AE20">
        <v>0.14299999999999999</v>
      </c>
      <c r="AF20">
        <v>0.14299999999999999</v>
      </c>
      <c r="AG20">
        <v>0.14299999999999999</v>
      </c>
      <c r="AH20">
        <v>0.14299999999999999</v>
      </c>
      <c r="AI20">
        <v>0.14299999999999999</v>
      </c>
      <c r="AL20" s="3" t="s">
        <v>358</v>
      </c>
    </row>
    <row r="21" spans="1:38" x14ac:dyDescent="0.2">
      <c r="A21" t="s">
        <v>12</v>
      </c>
      <c r="B21" t="s">
        <v>23</v>
      </c>
      <c r="C21" s="7">
        <v>19</v>
      </c>
      <c r="D21" t="str">
        <f>_xlfn.CONCAT("updated-", C21)</f>
        <v>updated-19</v>
      </c>
      <c r="E21">
        <v>0.26300000000000001</v>
      </c>
      <c r="F21">
        <v>0.26700000000000002</v>
      </c>
      <c r="G21">
        <v>0.26700000000000002</v>
      </c>
      <c r="H21">
        <v>0.26700000000000002</v>
      </c>
      <c r="I21">
        <v>0.26700000000000002</v>
      </c>
      <c r="J21">
        <v>0.26500000000000001</v>
      </c>
      <c r="K21">
        <v>0.27100000000000002</v>
      </c>
      <c r="L21">
        <v>0.27600000000000002</v>
      </c>
      <c r="M21">
        <v>0.27400000000000002</v>
      </c>
      <c r="N21">
        <v>0.28799999999999998</v>
      </c>
      <c r="O21">
        <v>0.28799999999999998</v>
      </c>
      <c r="P21">
        <v>0.28799999999999998</v>
      </c>
      <c r="Q21">
        <v>0.28799999999999998</v>
      </c>
      <c r="R21">
        <v>0.28799999999999998</v>
      </c>
      <c r="S21">
        <v>0.28799999999999998</v>
      </c>
      <c r="T21">
        <v>0.28799999999999998</v>
      </c>
      <c r="U21">
        <v>0.28799999999999998</v>
      </c>
      <c r="V21">
        <v>0.28399999999999997</v>
      </c>
      <c r="W21">
        <v>0.30099999999999999</v>
      </c>
      <c r="X21">
        <v>0.30099999999999999</v>
      </c>
      <c r="Y21">
        <v>0.30099999999999999</v>
      </c>
      <c r="Z21">
        <v>0.30099999999999999</v>
      </c>
      <c r="AA21">
        <v>0.30099999999999999</v>
      </c>
      <c r="AB21">
        <v>0.30099999999999999</v>
      </c>
      <c r="AC21">
        <v>0.30099999999999999</v>
      </c>
      <c r="AD21">
        <v>0.29499999999999998</v>
      </c>
      <c r="AE21">
        <v>0.29499999999999998</v>
      </c>
      <c r="AF21">
        <v>0.29499999999999998</v>
      </c>
      <c r="AG21">
        <v>0.29499999999999998</v>
      </c>
      <c r="AH21">
        <v>0.29499999999999998</v>
      </c>
      <c r="AI21">
        <v>0.29499999999999998</v>
      </c>
      <c r="AL21" s="3" t="s">
        <v>359</v>
      </c>
    </row>
    <row r="22" spans="1:38" x14ac:dyDescent="0.2">
      <c r="A22" t="s">
        <v>12</v>
      </c>
      <c r="B22" t="s">
        <v>13</v>
      </c>
      <c r="C22" s="8">
        <v>16</v>
      </c>
      <c r="D22" t="str">
        <f>_xlfn.CONCAT("old-", C22)</f>
        <v>old-16</v>
      </c>
      <c r="E22">
        <v>0.10199999999999999</v>
      </c>
      <c r="F22">
        <v>0.10199999999999999</v>
      </c>
      <c r="G22">
        <v>0.10199999999999999</v>
      </c>
      <c r="H22">
        <v>0.10199999999999999</v>
      </c>
      <c r="I22">
        <v>0.105</v>
      </c>
      <c r="J22">
        <v>0.10299999999999999</v>
      </c>
      <c r="K22">
        <v>0.10199999999999999</v>
      </c>
      <c r="L22">
        <v>0.10299999999999999</v>
      </c>
      <c r="M22">
        <v>0.10299999999999999</v>
      </c>
      <c r="N22">
        <v>0.10299999999999999</v>
      </c>
      <c r="O22">
        <v>0.10299999999999999</v>
      </c>
      <c r="P22">
        <v>0.10299999999999999</v>
      </c>
      <c r="Q22">
        <v>0.10299999999999999</v>
      </c>
      <c r="R22">
        <v>0.10199999999999999</v>
      </c>
      <c r="S22">
        <v>0.10199999999999999</v>
      </c>
      <c r="T22">
        <v>0.10199999999999999</v>
      </c>
      <c r="U22">
        <v>0.10199999999999999</v>
      </c>
      <c r="V22">
        <v>0.10199999999999999</v>
      </c>
      <c r="W22">
        <v>0.10199999999999999</v>
      </c>
      <c r="X22">
        <v>0.10199999999999999</v>
      </c>
      <c r="Y22">
        <v>0.10199999999999999</v>
      </c>
      <c r="Z22">
        <v>0.10199999999999999</v>
      </c>
      <c r="AA22">
        <v>0.10199999999999999</v>
      </c>
      <c r="AB22">
        <v>0.10199999999999999</v>
      </c>
      <c r="AC22">
        <v>0.10199999999999999</v>
      </c>
      <c r="AD22">
        <v>0.10299999999999999</v>
      </c>
      <c r="AE22">
        <v>0.10299999999999999</v>
      </c>
      <c r="AF22">
        <v>0.10299999999999999</v>
      </c>
      <c r="AG22">
        <v>0.10299999999999999</v>
      </c>
      <c r="AH22">
        <v>0.10299999999999999</v>
      </c>
      <c r="AI22">
        <v>0.10299999999999999</v>
      </c>
      <c r="AL22" s="3" t="s">
        <v>360</v>
      </c>
    </row>
    <row r="23" spans="1:38" x14ac:dyDescent="0.2">
      <c r="A23" t="s">
        <v>12</v>
      </c>
      <c r="B23" t="s">
        <v>13</v>
      </c>
      <c r="C23" s="8">
        <v>17</v>
      </c>
      <c r="D23" t="str">
        <f>_xlfn.CONCAT("old-", C23)</f>
        <v>old-17</v>
      </c>
      <c r="E23">
        <v>0.26300000000000001</v>
      </c>
      <c r="F23">
        <v>0.26100000000000001</v>
      </c>
      <c r="G23">
        <v>0.27600000000000002</v>
      </c>
      <c r="H23">
        <v>0.27600000000000002</v>
      </c>
      <c r="I23">
        <v>0.27800000000000002</v>
      </c>
      <c r="J23">
        <v>0.27600000000000002</v>
      </c>
      <c r="K23">
        <v>0.27600000000000002</v>
      </c>
      <c r="L23">
        <v>0.27300000000000002</v>
      </c>
      <c r="M23">
        <v>0.27100000000000002</v>
      </c>
      <c r="N23">
        <v>0.27100000000000002</v>
      </c>
      <c r="O23">
        <v>0.27100000000000002</v>
      </c>
      <c r="P23">
        <v>0.26900000000000002</v>
      </c>
      <c r="Q23">
        <v>0.26500000000000001</v>
      </c>
      <c r="R23">
        <v>0.26500000000000001</v>
      </c>
      <c r="S23">
        <v>0.26700000000000002</v>
      </c>
      <c r="T23">
        <v>0.26900000000000002</v>
      </c>
      <c r="U23">
        <v>0.26900000000000002</v>
      </c>
      <c r="V23">
        <v>0.26900000000000002</v>
      </c>
      <c r="W23">
        <v>0.26900000000000002</v>
      </c>
      <c r="X23">
        <v>0.26900000000000002</v>
      </c>
      <c r="Y23">
        <v>0.26900000000000002</v>
      </c>
      <c r="Z23">
        <v>0.26900000000000002</v>
      </c>
      <c r="AA23">
        <v>0.26900000000000002</v>
      </c>
      <c r="AB23">
        <v>0.26900000000000002</v>
      </c>
      <c r="AC23">
        <v>0.26900000000000002</v>
      </c>
      <c r="AD23">
        <v>0.26900000000000002</v>
      </c>
      <c r="AE23">
        <v>0.26900000000000002</v>
      </c>
      <c r="AF23">
        <v>0.26900000000000002</v>
      </c>
      <c r="AG23">
        <v>0.26900000000000002</v>
      </c>
      <c r="AH23">
        <v>0.26900000000000002</v>
      </c>
      <c r="AI23">
        <v>0.26900000000000002</v>
      </c>
      <c r="AL23" s="3" t="s">
        <v>361</v>
      </c>
    </row>
    <row r="24" spans="1:38" x14ac:dyDescent="0.2">
      <c r="A24" t="s">
        <v>12</v>
      </c>
      <c r="B24" t="s">
        <v>23</v>
      </c>
      <c r="C24" s="8">
        <v>18</v>
      </c>
      <c r="D24" t="str">
        <f>_xlfn.CONCAT("old-", C24)</f>
        <v>old-18</v>
      </c>
      <c r="E24">
        <v>0.10199999999999999</v>
      </c>
      <c r="F24">
        <v>0.10199999999999999</v>
      </c>
      <c r="G24">
        <v>0.10299999999999999</v>
      </c>
      <c r="H24">
        <v>0.105</v>
      </c>
      <c r="I24">
        <v>0.10299999999999999</v>
      </c>
      <c r="J24">
        <v>0.105</v>
      </c>
      <c r="K24">
        <v>0.105</v>
      </c>
      <c r="L24">
        <v>0.10299999999999999</v>
      </c>
      <c r="M24">
        <v>0.10299999999999999</v>
      </c>
      <c r="N24">
        <v>0.10299999999999999</v>
      </c>
      <c r="O24">
        <v>0.10299999999999999</v>
      </c>
      <c r="P24">
        <v>0.10299999999999999</v>
      </c>
      <c r="Q24">
        <v>0.10299999999999999</v>
      </c>
      <c r="R24">
        <v>0.10299999999999999</v>
      </c>
      <c r="S24">
        <v>0.10299999999999999</v>
      </c>
      <c r="T24">
        <v>0.10299999999999999</v>
      </c>
      <c r="U24">
        <v>0.10299999999999999</v>
      </c>
      <c r="V24">
        <v>0.10299999999999999</v>
      </c>
      <c r="W24">
        <v>0.10299999999999999</v>
      </c>
      <c r="X24">
        <v>0.10299999999999999</v>
      </c>
      <c r="Y24">
        <v>0.10299999999999999</v>
      </c>
      <c r="Z24">
        <v>0.10299999999999999</v>
      </c>
      <c r="AA24">
        <v>0.10299999999999999</v>
      </c>
      <c r="AB24">
        <v>0.10299999999999999</v>
      </c>
      <c r="AC24">
        <v>0.10299999999999999</v>
      </c>
      <c r="AD24">
        <v>0.10299999999999999</v>
      </c>
      <c r="AE24">
        <v>0.10299999999999999</v>
      </c>
      <c r="AF24">
        <v>0.10299999999999999</v>
      </c>
      <c r="AG24">
        <v>0.10299999999999999</v>
      </c>
      <c r="AH24">
        <v>0.10299999999999999</v>
      </c>
      <c r="AI24">
        <v>0.10299999999999999</v>
      </c>
      <c r="AL24" s="3" t="s">
        <v>362</v>
      </c>
    </row>
    <row r="25" spans="1:38" x14ac:dyDescent="0.2">
      <c r="A25" t="s">
        <v>12</v>
      </c>
      <c r="B25" t="s">
        <v>23</v>
      </c>
      <c r="C25" s="8">
        <v>19</v>
      </c>
      <c r="D25" t="str">
        <f>_xlfn.CONCAT("old-", C25)</f>
        <v>old-19</v>
      </c>
      <c r="E25">
        <v>0.26300000000000001</v>
      </c>
      <c r="F25">
        <v>0.27600000000000002</v>
      </c>
      <c r="G25">
        <v>0.26900000000000002</v>
      </c>
      <c r="H25">
        <v>0.26500000000000001</v>
      </c>
      <c r="I25">
        <v>0.26900000000000002</v>
      </c>
      <c r="J25">
        <v>0.26500000000000001</v>
      </c>
      <c r="K25">
        <v>0.26700000000000002</v>
      </c>
      <c r="L25">
        <v>0.26700000000000002</v>
      </c>
      <c r="M25">
        <v>0.26500000000000001</v>
      </c>
      <c r="N25">
        <v>0.26700000000000002</v>
      </c>
      <c r="O25">
        <v>0.26700000000000002</v>
      </c>
      <c r="P25">
        <v>0.26700000000000002</v>
      </c>
      <c r="Q25">
        <v>0.26500000000000001</v>
      </c>
      <c r="R25">
        <v>0.26500000000000001</v>
      </c>
      <c r="S25">
        <v>0.26700000000000002</v>
      </c>
      <c r="T25">
        <v>0.26700000000000002</v>
      </c>
      <c r="U25">
        <v>0.26500000000000001</v>
      </c>
      <c r="V25">
        <v>0.26500000000000001</v>
      </c>
      <c r="W25">
        <v>0.26500000000000001</v>
      </c>
      <c r="X25">
        <v>0.26500000000000001</v>
      </c>
      <c r="Y25">
        <v>0.26500000000000001</v>
      </c>
      <c r="Z25">
        <v>0.26300000000000001</v>
      </c>
      <c r="AA25">
        <v>0.26300000000000001</v>
      </c>
      <c r="AB25">
        <v>0.26300000000000001</v>
      </c>
      <c r="AC25">
        <v>0.26300000000000001</v>
      </c>
      <c r="AD25">
        <v>0.26300000000000001</v>
      </c>
      <c r="AE25">
        <v>0.26500000000000001</v>
      </c>
      <c r="AF25">
        <v>0.26500000000000001</v>
      </c>
      <c r="AG25">
        <v>0.26100000000000001</v>
      </c>
      <c r="AH25">
        <v>0.26100000000000001</v>
      </c>
      <c r="AI25">
        <v>0.26100000000000001</v>
      </c>
      <c r="AL25" s="3" t="s">
        <v>363</v>
      </c>
    </row>
    <row r="26" spans="1:38" x14ac:dyDescent="0.2">
      <c r="A26" t="s">
        <v>12</v>
      </c>
      <c r="B26" t="s">
        <v>13</v>
      </c>
      <c r="C26" s="7">
        <v>24</v>
      </c>
      <c r="D26" t="str">
        <f>_xlfn.CONCAT("updated-", C26)</f>
        <v>updated-24</v>
      </c>
      <c r="E26">
        <v>1.7000000000000001E-2</v>
      </c>
      <c r="F26">
        <v>1.7000000000000001E-2</v>
      </c>
      <c r="G26">
        <v>1.7000000000000001E-2</v>
      </c>
      <c r="H26">
        <v>1.7000000000000001E-2</v>
      </c>
      <c r="I26">
        <v>1.7000000000000001E-2</v>
      </c>
      <c r="J26">
        <v>1.7000000000000001E-2</v>
      </c>
      <c r="K26">
        <v>1.7000000000000001E-2</v>
      </c>
      <c r="L26">
        <v>2.1000000000000001E-2</v>
      </c>
      <c r="M26">
        <v>8.9999999999999993E-3</v>
      </c>
      <c r="N26">
        <v>8.9999999999999993E-3</v>
      </c>
      <c r="O26">
        <v>8.9999999999999993E-3</v>
      </c>
      <c r="P26">
        <v>8.9999999999999993E-3</v>
      </c>
      <c r="Q26">
        <v>8.9999999999999993E-3</v>
      </c>
      <c r="R26">
        <v>8.0000000000000002E-3</v>
      </c>
      <c r="S26">
        <v>8.9999999999999993E-3</v>
      </c>
      <c r="T26">
        <v>4.1000000000000002E-2</v>
      </c>
      <c r="U26">
        <v>3.9E-2</v>
      </c>
      <c r="V26">
        <v>3.9E-2</v>
      </c>
      <c r="W26">
        <v>3.9E-2</v>
      </c>
      <c r="X26">
        <v>3.9E-2</v>
      </c>
      <c r="Y26">
        <v>3.9E-2</v>
      </c>
      <c r="Z26">
        <v>3.9E-2</v>
      </c>
      <c r="AA26">
        <v>3.9E-2</v>
      </c>
      <c r="AB26">
        <v>3.9E-2</v>
      </c>
      <c r="AC26">
        <v>3.9E-2</v>
      </c>
      <c r="AD26">
        <v>3.9E-2</v>
      </c>
      <c r="AE26">
        <v>3.9E-2</v>
      </c>
      <c r="AF26">
        <v>4.9000000000000002E-2</v>
      </c>
      <c r="AG26">
        <v>4.9000000000000002E-2</v>
      </c>
      <c r="AH26">
        <v>4.9000000000000002E-2</v>
      </c>
      <c r="AI26">
        <v>4.9000000000000002E-2</v>
      </c>
      <c r="AL26" s="3" t="s">
        <v>364</v>
      </c>
    </row>
    <row r="27" spans="1:38" x14ac:dyDescent="0.2">
      <c r="A27" t="s">
        <v>12</v>
      </c>
      <c r="B27" t="s">
        <v>13</v>
      </c>
      <c r="C27" s="7">
        <v>25</v>
      </c>
      <c r="D27" t="str">
        <f>_xlfn.CONCAT("updated-", C27)</f>
        <v>updated-25</v>
      </c>
      <c r="E27">
        <v>0.33100000000000002</v>
      </c>
      <c r="F27">
        <v>0.33100000000000002</v>
      </c>
      <c r="G27">
        <v>0.33100000000000002</v>
      </c>
      <c r="H27">
        <v>0.33100000000000002</v>
      </c>
      <c r="I27">
        <v>0.33100000000000002</v>
      </c>
      <c r="J27">
        <v>0.32900000000000001</v>
      </c>
      <c r="K27">
        <v>0.32900000000000001</v>
      </c>
      <c r="L27">
        <v>0.32</v>
      </c>
      <c r="M27">
        <v>0.32500000000000001</v>
      </c>
      <c r="N27">
        <v>0.32500000000000001</v>
      </c>
      <c r="O27">
        <v>0.32500000000000001</v>
      </c>
      <c r="P27">
        <v>0.33600000000000002</v>
      </c>
      <c r="Q27">
        <v>0.33600000000000002</v>
      </c>
      <c r="R27">
        <v>0.33800000000000002</v>
      </c>
      <c r="S27">
        <v>0.33300000000000002</v>
      </c>
      <c r="T27">
        <v>0.36299999999999999</v>
      </c>
      <c r="U27">
        <v>0.36299999999999999</v>
      </c>
      <c r="V27">
        <v>0.36299999999999999</v>
      </c>
      <c r="W27">
        <v>0.36299999999999999</v>
      </c>
      <c r="X27">
        <v>0.36299999999999999</v>
      </c>
      <c r="Y27">
        <v>0.35899999999999999</v>
      </c>
      <c r="Z27">
        <v>0.36099999999999999</v>
      </c>
      <c r="AA27">
        <v>0.36099999999999999</v>
      </c>
      <c r="AB27">
        <v>0.36299999999999999</v>
      </c>
      <c r="AC27">
        <v>0.36299999999999999</v>
      </c>
      <c r="AD27">
        <v>0.36299999999999999</v>
      </c>
      <c r="AE27">
        <v>0.36499999999999999</v>
      </c>
      <c r="AF27">
        <v>0.372</v>
      </c>
      <c r="AG27">
        <v>0.378</v>
      </c>
      <c r="AH27">
        <v>0.38300000000000001</v>
      </c>
      <c r="AI27">
        <v>0.38300000000000001</v>
      </c>
      <c r="AL27" s="3" t="s">
        <v>365</v>
      </c>
    </row>
    <row r="28" spans="1:38" x14ac:dyDescent="0.2">
      <c r="A28" t="s">
        <v>12</v>
      </c>
      <c r="B28" t="s">
        <v>23</v>
      </c>
      <c r="C28" s="7">
        <v>26</v>
      </c>
      <c r="D28" t="str">
        <f>_xlfn.CONCAT("updated-", C28)</f>
        <v>updated-26</v>
      </c>
      <c r="E28">
        <v>1.7000000000000001E-2</v>
      </c>
      <c r="F28">
        <v>1.7000000000000001E-2</v>
      </c>
      <c r="G28">
        <v>1.7000000000000001E-2</v>
      </c>
      <c r="H28">
        <v>1.7000000000000001E-2</v>
      </c>
      <c r="I28">
        <v>1.7000000000000001E-2</v>
      </c>
      <c r="J28">
        <v>1.7000000000000001E-2</v>
      </c>
      <c r="K28">
        <v>1.7000000000000001E-2</v>
      </c>
      <c r="L28">
        <v>2.3E-2</v>
      </c>
      <c r="M28">
        <v>8.9999999999999993E-3</v>
      </c>
      <c r="N28">
        <v>8.9999999999999993E-3</v>
      </c>
      <c r="O28">
        <v>8.9999999999999993E-3</v>
      </c>
      <c r="P28">
        <v>8.9999999999999993E-3</v>
      </c>
      <c r="Q28">
        <v>1.0999999999999999E-2</v>
      </c>
      <c r="R28">
        <v>1.0999999999999999E-2</v>
      </c>
      <c r="S28">
        <v>1.0999999999999999E-2</v>
      </c>
      <c r="T28">
        <v>1.0999999999999999E-2</v>
      </c>
      <c r="U28">
        <v>1.0999999999999999E-2</v>
      </c>
      <c r="V28">
        <v>1.0999999999999999E-2</v>
      </c>
      <c r="W28">
        <v>8.9999999999999993E-3</v>
      </c>
      <c r="X28">
        <v>8.9999999999999993E-3</v>
      </c>
      <c r="Y28">
        <v>8.9999999999999993E-3</v>
      </c>
      <c r="Z28">
        <v>8.9999999999999993E-3</v>
      </c>
      <c r="AA28">
        <v>1.0999999999999999E-2</v>
      </c>
      <c r="AB28">
        <v>1.0999999999999999E-2</v>
      </c>
      <c r="AC28">
        <v>1.0999999999999999E-2</v>
      </c>
      <c r="AD28">
        <v>1.0999999999999999E-2</v>
      </c>
      <c r="AE28">
        <v>1.0999999999999999E-2</v>
      </c>
      <c r="AF28">
        <v>1.0999999999999999E-2</v>
      </c>
      <c r="AG28">
        <v>1.0999999999999999E-2</v>
      </c>
      <c r="AH28">
        <v>1.0999999999999999E-2</v>
      </c>
      <c r="AI28">
        <v>1.0999999999999999E-2</v>
      </c>
      <c r="AL28" s="3" t="s">
        <v>366</v>
      </c>
    </row>
    <row r="29" spans="1:38" x14ac:dyDescent="0.2">
      <c r="A29" t="s">
        <v>12</v>
      </c>
      <c r="B29" t="s">
        <v>23</v>
      </c>
      <c r="C29" s="7">
        <v>27</v>
      </c>
      <c r="D29" t="str">
        <f>_xlfn.CONCAT("updated-", C29)</f>
        <v>updated-27</v>
      </c>
      <c r="E29">
        <v>0.33100000000000002</v>
      </c>
      <c r="F29">
        <v>0.33100000000000002</v>
      </c>
      <c r="G29">
        <v>0.33100000000000002</v>
      </c>
      <c r="H29">
        <v>0.33100000000000002</v>
      </c>
      <c r="I29">
        <v>0.33100000000000002</v>
      </c>
      <c r="J29">
        <v>0.32</v>
      </c>
      <c r="K29">
        <v>0.32</v>
      </c>
      <c r="L29">
        <v>0.30099999999999999</v>
      </c>
      <c r="M29">
        <v>0.31</v>
      </c>
      <c r="N29">
        <v>0.31</v>
      </c>
      <c r="O29">
        <v>0.31</v>
      </c>
      <c r="P29">
        <v>0.31</v>
      </c>
      <c r="Q29">
        <v>0.32</v>
      </c>
      <c r="R29">
        <v>0.314</v>
      </c>
      <c r="S29">
        <v>0.314</v>
      </c>
      <c r="T29">
        <v>0.314</v>
      </c>
      <c r="U29">
        <v>0.314</v>
      </c>
      <c r="V29">
        <v>0.314</v>
      </c>
      <c r="W29">
        <v>0.314</v>
      </c>
      <c r="X29">
        <v>0.314</v>
      </c>
      <c r="Y29">
        <v>0.314</v>
      </c>
      <c r="Z29">
        <v>0.316</v>
      </c>
      <c r="AA29">
        <v>0.316</v>
      </c>
      <c r="AB29">
        <v>0.318</v>
      </c>
      <c r="AC29">
        <v>0.318</v>
      </c>
      <c r="AD29">
        <v>0.33500000000000002</v>
      </c>
      <c r="AE29">
        <v>0.33300000000000002</v>
      </c>
      <c r="AF29">
        <v>0.33300000000000002</v>
      </c>
      <c r="AG29">
        <v>0.33300000000000002</v>
      </c>
      <c r="AH29">
        <v>0.33300000000000002</v>
      </c>
      <c r="AI29">
        <v>0.34</v>
      </c>
      <c r="AL29" s="3" t="s">
        <v>367</v>
      </c>
    </row>
    <row r="30" spans="1:38" x14ac:dyDescent="0.2">
      <c r="A30" t="s">
        <v>12</v>
      </c>
      <c r="B30" t="s">
        <v>13</v>
      </c>
      <c r="C30" s="8">
        <v>24</v>
      </c>
      <c r="D30" t="str">
        <f>_xlfn.CONCAT("old-", C30)</f>
        <v>old-24</v>
      </c>
      <c r="E30">
        <v>1.7000000000000001E-2</v>
      </c>
      <c r="F30">
        <v>3.4000000000000002E-2</v>
      </c>
      <c r="G30">
        <v>3.4000000000000002E-2</v>
      </c>
      <c r="H30">
        <v>3.2000000000000001E-2</v>
      </c>
      <c r="I30">
        <v>0.03</v>
      </c>
      <c r="J30">
        <v>2.1000000000000001E-2</v>
      </c>
      <c r="K30">
        <v>2.1000000000000001E-2</v>
      </c>
      <c r="L30">
        <v>2.1000000000000001E-2</v>
      </c>
      <c r="M30">
        <v>2.1000000000000001E-2</v>
      </c>
      <c r="N30">
        <v>2.1000000000000001E-2</v>
      </c>
      <c r="O30">
        <v>2.1000000000000001E-2</v>
      </c>
      <c r="P30">
        <v>2.1000000000000001E-2</v>
      </c>
      <c r="Q30">
        <v>2.1000000000000001E-2</v>
      </c>
      <c r="R30">
        <v>1.9E-2</v>
      </c>
      <c r="S30">
        <v>1.9E-2</v>
      </c>
      <c r="T30">
        <v>1.9E-2</v>
      </c>
      <c r="U30">
        <v>1.9E-2</v>
      </c>
      <c r="V30">
        <v>1.9E-2</v>
      </c>
      <c r="W30">
        <v>1.9E-2</v>
      </c>
      <c r="X30">
        <v>1.9E-2</v>
      </c>
      <c r="Y30">
        <v>1.7000000000000001E-2</v>
      </c>
      <c r="Z30">
        <v>1.7000000000000001E-2</v>
      </c>
      <c r="AA30">
        <v>1.7000000000000001E-2</v>
      </c>
      <c r="AB30">
        <v>1.7000000000000001E-2</v>
      </c>
      <c r="AC30">
        <v>1.7000000000000001E-2</v>
      </c>
      <c r="AD30">
        <v>1.7000000000000001E-2</v>
      </c>
      <c r="AE30">
        <v>1.7000000000000001E-2</v>
      </c>
      <c r="AF30">
        <v>1.7000000000000001E-2</v>
      </c>
      <c r="AG30">
        <v>1.7000000000000001E-2</v>
      </c>
      <c r="AH30">
        <v>1.7000000000000001E-2</v>
      </c>
      <c r="AI30">
        <v>1.7000000000000001E-2</v>
      </c>
      <c r="AL30" s="3" t="s">
        <v>368</v>
      </c>
    </row>
    <row r="31" spans="1:38" x14ac:dyDescent="0.2">
      <c r="A31" t="s">
        <v>12</v>
      </c>
      <c r="B31" t="s">
        <v>13</v>
      </c>
      <c r="C31" s="8">
        <v>25</v>
      </c>
      <c r="D31" t="str">
        <f>_xlfn.CONCAT("old-", C31)</f>
        <v>old-25</v>
      </c>
      <c r="E31">
        <v>0.33100000000000002</v>
      </c>
      <c r="F31">
        <v>0.32900000000000001</v>
      </c>
      <c r="G31">
        <v>0.34399999999999997</v>
      </c>
      <c r="H31">
        <v>0.35299999999999998</v>
      </c>
      <c r="I31">
        <v>0.35199999999999998</v>
      </c>
      <c r="J31">
        <v>0.35199999999999998</v>
      </c>
      <c r="K31">
        <v>0.35</v>
      </c>
      <c r="L31">
        <v>0.35</v>
      </c>
      <c r="M31">
        <v>0.35</v>
      </c>
      <c r="N31">
        <v>0.35</v>
      </c>
      <c r="O31">
        <v>0.34799999999999998</v>
      </c>
      <c r="P31">
        <v>0.34799999999999998</v>
      </c>
      <c r="Q31">
        <v>0.34799999999999998</v>
      </c>
      <c r="R31">
        <v>0.34799999999999998</v>
      </c>
      <c r="S31">
        <v>0.34799999999999998</v>
      </c>
      <c r="T31">
        <v>0.34799999999999998</v>
      </c>
      <c r="U31">
        <v>0.34799999999999998</v>
      </c>
      <c r="V31">
        <v>0.34799999999999998</v>
      </c>
      <c r="W31">
        <v>0.34599999999999997</v>
      </c>
      <c r="X31">
        <v>0.34599999999999997</v>
      </c>
      <c r="Y31">
        <v>0.34599999999999997</v>
      </c>
      <c r="Z31">
        <v>0.34599999999999997</v>
      </c>
      <c r="AA31">
        <v>0.34799999999999998</v>
      </c>
      <c r="AB31">
        <v>0.34200000000000003</v>
      </c>
      <c r="AC31">
        <v>0.34</v>
      </c>
      <c r="AD31">
        <v>0.34399999999999997</v>
      </c>
      <c r="AE31">
        <v>0.34399999999999997</v>
      </c>
      <c r="AF31">
        <v>0.34399999999999997</v>
      </c>
      <c r="AG31">
        <v>0.34399999999999997</v>
      </c>
      <c r="AH31">
        <v>0.34399999999999997</v>
      </c>
      <c r="AI31">
        <v>0.34</v>
      </c>
      <c r="AL31" s="3" t="s">
        <v>369</v>
      </c>
    </row>
    <row r="32" spans="1:38" x14ac:dyDescent="0.2">
      <c r="A32" t="s">
        <v>12</v>
      </c>
      <c r="B32" t="s">
        <v>23</v>
      </c>
      <c r="C32" s="8">
        <v>26</v>
      </c>
      <c r="D32" t="str">
        <f>_xlfn.CONCAT("old-", C32)</f>
        <v>old-26</v>
      </c>
      <c r="E32">
        <v>1.7000000000000001E-2</v>
      </c>
      <c r="F32">
        <v>0.03</v>
      </c>
      <c r="G32">
        <v>2.8000000000000001E-2</v>
      </c>
      <c r="H32">
        <v>2.4E-2</v>
      </c>
      <c r="I32">
        <v>2.4E-2</v>
      </c>
      <c r="J32">
        <v>2.4E-2</v>
      </c>
      <c r="K32">
        <v>1.7000000000000001E-2</v>
      </c>
      <c r="L32">
        <v>1.7000000000000001E-2</v>
      </c>
      <c r="M32">
        <v>1.4999999999999999E-2</v>
      </c>
      <c r="N32">
        <v>1.4999999999999999E-2</v>
      </c>
      <c r="O32">
        <v>1.4999999999999999E-2</v>
      </c>
      <c r="P32">
        <v>1.4999999999999999E-2</v>
      </c>
      <c r="Q32">
        <v>1.4999999999999999E-2</v>
      </c>
      <c r="R32">
        <v>1.4999999999999999E-2</v>
      </c>
      <c r="S32">
        <v>1.4999999999999999E-2</v>
      </c>
      <c r="T32">
        <v>1.4999999999999999E-2</v>
      </c>
      <c r="U32">
        <v>1.4999999999999999E-2</v>
      </c>
      <c r="V32">
        <v>1.4999999999999999E-2</v>
      </c>
      <c r="W32">
        <v>1.4999999999999999E-2</v>
      </c>
      <c r="X32">
        <v>1.4999999999999999E-2</v>
      </c>
      <c r="Y32">
        <v>1.4999999999999999E-2</v>
      </c>
      <c r="Z32">
        <v>1.4999999999999999E-2</v>
      </c>
      <c r="AA32">
        <v>1.4999999999999999E-2</v>
      </c>
      <c r="AB32">
        <v>1.4999999999999999E-2</v>
      </c>
      <c r="AC32">
        <v>1.4999999999999999E-2</v>
      </c>
      <c r="AD32">
        <v>1.4999999999999999E-2</v>
      </c>
      <c r="AE32">
        <v>1.4999999999999999E-2</v>
      </c>
      <c r="AF32">
        <v>1.4999999999999999E-2</v>
      </c>
      <c r="AG32">
        <v>1.4999999999999999E-2</v>
      </c>
      <c r="AH32">
        <v>1.7000000000000001E-2</v>
      </c>
      <c r="AI32">
        <v>1.7000000000000001E-2</v>
      </c>
      <c r="AL32" s="3" t="s">
        <v>370</v>
      </c>
    </row>
    <row r="33" spans="1:38" x14ac:dyDescent="0.2">
      <c r="A33" t="s">
        <v>12</v>
      </c>
      <c r="B33" t="s">
        <v>23</v>
      </c>
      <c r="C33" s="8">
        <v>27</v>
      </c>
      <c r="D33" t="str">
        <f>_xlfn.CONCAT("old-", C33)</f>
        <v>old-27</v>
      </c>
      <c r="E33">
        <v>0.33100000000000002</v>
      </c>
      <c r="F33">
        <v>0.35899999999999999</v>
      </c>
      <c r="G33">
        <v>0.35699999999999998</v>
      </c>
      <c r="H33">
        <v>0.35699999999999998</v>
      </c>
      <c r="I33">
        <v>0.35499999999999998</v>
      </c>
      <c r="J33">
        <v>0.36299999999999999</v>
      </c>
      <c r="K33">
        <v>0.35899999999999999</v>
      </c>
      <c r="L33">
        <v>0.35199999999999998</v>
      </c>
      <c r="M33">
        <v>0.35499999999999998</v>
      </c>
      <c r="N33">
        <v>0.35</v>
      </c>
      <c r="O33">
        <v>0.35</v>
      </c>
      <c r="P33">
        <v>0.35</v>
      </c>
      <c r="Q33">
        <v>0.35</v>
      </c>
      <c r="R33">
        <v>0.34799999999999998</v>
      </c>
      <c r="S33">
        <v>0.34799999999999998</v>
      </c>
      <c r="T33">
        <v>0.34399999999999997</v>
      </c>
      <c r="U33">
        <v>0.34599999999999997</v>
      </c>
      <c r="V33">
        <v>0.34</v>
      </c>
      <c r="W33">
        <v>0.34200000000000003</v>
      </c>
      <c r="X33">
        <v>0.34200000000000003</v>
      </c>
      <c r="Y33">
        <v>0.34399999999999997</v>
      </c>
      <c r="Z33">
        <v>0.34399999999999997</v>
      </c>
      <c r="AA33">
        <v>0.34</v>
      </c>
      <c r="AB33">
        <v>0.34200000000000003</v>
      </c>
      <c r="AC33">
        <v>0.34200000000000003</v>
      </c>
      <c r="AD33">
        <v>0.34200000000000003</v>
      </c>
      <c r="AE33">
        <v>0.34200000000000003</v>
      </c>
      <c r="AF33">
        <v>0.34200000000000003</v>
      </c>
      <c r="AG33">
        <v>0.34200000000000003</v>
      </c>
      <c r="AH33">
        <v>0.34200000000000003</v>
      </c>
      <c r="AI33">
        <v>0.34200000000000003</v>
      </c>
      <c r="AL33" s="3" t="s">
        <v>371</v>
      </c>
    </row>
    <row r="34" spans="1:38" x14ac:dyDescent="0.2">
      <c r="A34" t="s">
        <v>12</v>
      </c>
      <c r="B34" t="s">
        <v>13</v>
      </c>
      <c r="C34" s="7">
        <v>32</v>
      </c>
      <c r="D34" t="str">
        <f>_xlfn.CONCAT("updated-", C34)</f>
        <v>updated-32</v>
      </c>
      <c r="E34">
        <v>5.6000000000000001E-2</v>
      </c>
      <c r="F34">
        <v>5.6000000000000001E-2</v>
      </c>
      <c r="G34">
        <v>5.6000000000000001E-2</v>
      </c>
      <c r="H34">
        <v>5.6000000000000001E-2</v>
      </c>
      <c r="I34">
        <v>5.6000000000000001E-2</v>
      </c>
      <c r="J34">
        <v>0.10299999999999999</v>
      </c>
      <c r="K34">
        <v>0.10199999999999999</v>
      </c>
      <c r="L34">
        <v>0.10199999999999999</v>
      </c>
      <c r="M34">
        <v>0.10199999999999999</v>
      </c>
      <c r="N34">
        <v>0.10199999999999999</v>
      </c>
      <c r="O34">
        <v>0.10299999999999999</v>
      </c>
      <c r="P34">
        <v>0.10299999999999999</v>
      </c>
      <c r="Q34">
        <v>0.10299999999999999</v>
      </c>
      <c r="R34">
        <v>0.10299999999999999</v>
      </c>
      <c r="S34">
        <v>0.10299999999999999</v>
      </c>
      <c r="T34">
        <v>0.10299999999999999</v>
      </c>
      <c r="U34">
        <v>0.10299999999999999</v>
      </c>
      <c r="V34">
        <v>9.8000000000000004E-2</v>
      </c>
      <c r="W34">
        <v>9.8000000000000004E-2</v>
      </c>
      <c r="X34">
        <v>9.8000000000000004E-2</v>
      </c>
      <c r="Y34">
        <v>9.8000000000000004E-2</v>
      </c>
      <c r="Z34">
        <v>9.8000000000000004E-2</v>
      </c>
      <c r="AA34">
        <v>9.8000000000000004E-2</v>
      </c>
      <c r="AB34">
        <v>9.8000000000000004E-2</v>
      </c>
      <c r="AC34">
        <v>9.8000000000000004E-2</v>
      </c>
      <c r="AD34">
        <v>9.8000000000000004E-2</v>
      </c>
      <c r="AE34">
        <v>9.8000000000000004E-2</v>
      </c>
      <c r="AF34">
        <v>9.8000000000000004E-2</v>
      </c>
      <c r="AG34">
        <v>0.10299999999999999</v>
      </c>
      <c r="AH34">
        <v>0.10299999999999999</v>
      </c>
      <c r="AI34">
        <v>0.10299999999999999</v>
      </c>
      <c r="AL34" s="3" t="s">
        <v>372</v>
      </c>
    </row>
    <row r="35" spans="1:38" x14ac:dyDescent="0.2">
      <c r="A35" t="s">
        <v>12</v>
      </c>
      <c r="B35" t="s">
        <v>13</v>
      </c>
      <c r="C35" s="7">
        <v>33</v>
      </c>
      <c r="D35" t="str">
        <f>_xlfn.CONCAT("updated-", C35)</f>
        <v>updated-33</v>
      </c>
      <c r="E35">
        <v>0.27600000000000002</v>
      </c>
      <c r="F35">
        <v>0.27400000000000002</v>
      </c>
      <c r="G35">
        <v>0.27400000000000002</v>
      </c>
      <c r="H35">
        <v>0.27800000000000002</v>
      </c>
      <c r="I35">
        <v>0.27800000000000002</v>
      </c>
      <c r="J35">
        <v>0.28399999999999997</v>
      </c>
      <c r="K35">
        <v>0.28199999999999997</v>
      </c>
      <c r="L35">
        <v>0.29099999999999998</v>
      </c>
      <c r="M35">
        <v>0.29099999999999998</v>
      </c>
      <c r="N35">
        <v>0.30299999999999999</v>
      </c>
      <c r="O35">
        <v>0.30299999999999999</v>
      </c>
      <c r="P35">
        <v>0.30599999999999999</v>
      </c>
      <c r="Q35">
        <v>0.32300000000000001</v>
      </c>
      <c r="R35">
        <v>0.32300000000000001</v>
      </c>
      <c r="S35">
        <v>0.32300000000000001</v>
      </c>
      <c r="T35">
        <v>0.33100000000000002</v>
      </c>
      <c r="U35">
        <v>0.33100000000000002</v>
      </c>
      <c r="V35">
        <v>0.33100000000000002</v>
      </c>
      <c r="W35">
        <v>0.33300000000000002</v>
      </c>
      <c r="X35">
        <v>0.33300000000000002</v>
      </c>
      <c r="Y35">
        <v>0.33300000000000002</v>
      </c>
      <c r="Z35">
        <v>0.33300000000000002</v>
      </c>
      <c r="AA35">
        <v>0.33300000000000002</v>
      </c>
      <c r="AB35">
        <v>0.33300000000000002</v>
      </c>
      <c r="AC35">
        <v>0.33300000000000002</v>
      </c>
      <c r="AD35">
        <v>0.32900000000000001</v>
      </c>
      <c r="AE35">
        <v>0.32900000000000001</v>
      </c>
      <c r="AF35">
        <v>0.32900000000000001</v>
      </c>
      <c r="AG35">
        <v>0.33800000000000002</v>
      </c>
      <c r="AH35">
        <v>0.33800000000000002</v>
      </c>
      <c r="AI35">
        <v>0.33800000000000002</v>
      </c>
      <c r="AL35" s="3" t="s">
        <v>373</v>
      </c>
    </row>
    <row r="36" spans="1:38" x14ac:dyDescent="0.2">
      <c r="A36" t="s">
        <v>12</v>
      </c>
      <c r="B36" t="s">
        <v>23</v>
      </c>
      <c r="C36" s="7">
        <v>34</v>
      </c>
      <c r="D36" t="str">
        <f>_xlfn.CONCAT("updated-", C36)</f>
        <v>updated-34</v>
      </c>
      <c r="E36">
        <v>5.6000000000000001E-2</v>
      </c>
      <c r="F36">
        <v>5.6000000000000001E-2</v>
      </c>
      <c r="G36">
        <v>5.6000000000000001E-2</v>
      </c>
      <c r="H36">
        <v>5.6000000000000001E-2</v>
      </c>
      <c r="I36">
        <v>5.6000000000000001E-2</v>
      </c>
      <c r="J36">
        <v>0.105</v>
      </c>
      <c r="K36">
        <v>0.10299999999999999</v>
      </c>
      <c r="L36">
        <v>0.10299999999999999</v>
      </c>
      <c r="M36">
        <v>0.10299999999999999</v>
      </c>
      <c r="N36">
        <v>0.10299999999999999</v>
      </c>
      <c r="O36">
        <v>0.10299999999999999</v>
      </c>
      <c r="P36">
        <v>0.10299999999999999</v>
      </c>
      <c r="Q36">
        <v>0.10299999999999999</v>
      </c>
      <c r="R36">
        <v>0.1</v>
      </c>
      <c r="S36">
        <v>0.09</v>
      </c>
      <c r="T36">
        <v>0.111</v>
      </c>
      <c r="U36">
        <v>0.111</v>
      </c>
      <c r="V36">
        <v>0.111</v>
      </c>
      <c r="W36">
        <v>0.111</v>
      </c>
      <c r="X36">
        <v>0.111</v>
      </c>
      <c r="Y36">
        <v>0.111</v>
      </c>
      <c r="Z36">
        <v>0.111</v>
      </c>
      <c r="AA36">
        <v>0.111</v>
      </c>
      <c r="AB36">
        <v>0.111</v>
      </c>
      <c r="AC36">
        <v>0.111</v>
      </c>
      <c r="AD36">
        <v>0.111</v>
      </c>
      <c r="AE36">
        <v>0.111</v>
      </c>
      <c r="AF36">
        <v>0.111</v>
      </c>
      <c r="AG36">
        <v>0.111</v>
      </c>
      <c r="AH36">
        <v>0.111</v>
      </c>
      <c r="AI36">
        <v>0.111</v>
      </c>
      <c r="AL36" s="3" t="s">
        <v>374</v>
      </c>
    </row>
    <row r="37" spans="1:38" x14ac:dyDescent="0.2">
      <c r="A37" t="s">
        <v>12</v>
      </c>
      <c r="B37" t="s">
        <v>23</v>
      </c>
      <c r="C37" s="7">
        <v>35</v>
      </c>
      <c r="D37" t="str">
        <f>_xlfn.CONCAT("updated-", C37)</f>
        <v>updated-35</v>
      </c>
      <c r="E37">
        <v>0.27600000000000002</v>
      </c>
      <c r="F37">
        <v>0.27400000000000002</v>
      </c>
      <c r="G37">
        <v>0.27400000000000002</v>
      </c>
      <c r="H37">
        <v>0.27800000000000002</v>
      </c>
      <c r="I37">
        <v>0.27800000000000002</v>
      </c>
      <c r="J37">
        <v>0.29299999999999998</v>
      </c>
      <c r="K37">
        <v>0.29099999999999998</v>
      </c>
      <c r="L37">
        <v>0.30099999999999999</v>
      </c>
      <c r="M37">
        <v>0.30099999999999999</v>
      </c>
      <c r="N37">
        <v>0.312</v>
      </c>
      <c r="O37">
        <v>0.312</v>
      </c>
      <c r="P37">
        <v>0.312</v>
      </c>
      <c r="Q37">
        <v>0.312</v>
      </c>
      <c r="R37">
        <v>0.312</v>
      </c>
      <c r="S37">
        <v>0.312</v>
      </c>
      <c r="T37">
        <v>0.312</v>
      </c>
      <c r="U37">
        <v>0.312</v>
      </c>
      <c r="V37">
        <v>0.32300000000000001</v>
      </c>
      <c r="W37">
        <v>0.33300000000000002</v>
      </c>
      <c r="X37">
        <v>0.33300000000000002</v>
      </c>
      <c r="Y37">
        <v>0.33100000000000002</v>
      </c>
      <c r="Z37">
        <v>0.33100000000000002</v>
      </c>
      <c r="AA37">
        <v>0.33100000000000002</v>
      </c>
      <c r="AB37">
        <v>0.33100000000000002</v>
      </c>
      <c r="AC37">
        <v>0.33100000000000002</v>
      </c>
      <c r="AD37">
        <v>0.33100000000000002</v>
      </c>
      <c r="AE37">
        <v>0.33500000000000002</v>
      </c>
      <c r="AF37">
        <v>0.33100000000000002</v>
      </c>
      <c r="AG37">
        <v>0.34200000000000003</v>
      </c>
      <c r="AH37">
        <v>0.34200000000000003</v>
      </c>
      <c r="AI37">
        <v>0.34599999999999997</v>
      </c>
      <c r="AL37" s="3" t="s">
        <v>375</v>
      </c>
    </row>
    <row r="38" spans="1:38" x14ac:dyDescent="0.2">
      <c r="A38" t="s">
        <v>12</v>
      </c>
      <c r="B38" t="s">
        <v>13</v>
      </c>
      <c r="C38" s="8">
        <v>32</v>
      </c>
      <c r="D38" t="str">
        <f>_xlfn.CONCAT("old-", C38)</f>
        <v>old-32</v>
      </c>
      <c r="E38">
        <v>5.6000000000000001E-2</v>
      </c>
      <c r="F38">
        <v>3.2000000000000001E-2</v>
      </c>
      <c r="G38">
        <v>3.5999999999999997E-2</v>
      </c>
      <c r="H38">
        <v>3.7999999999999999E-2</v>
      </c>
      <c r="I38">
        <v>3.7999999999999999E-2</v>
      </c>
      <c r="J38">
        <v>3.5999999999999997E-2</v>
      </c>
      <c r="K38">
        <v>3.7999999999999999E-2</v>
      </c>
      <c r="L38">
        <v>3.7999999999999999E-2</v>
      </c>
      <c r="M38">
        <v>3.7999999999999999E-2</v>
      </c>
      <c r="N38">
        <v>3.7999999999999999E-2</v>
      </c>
      <c r="O38">
        <v>3.7999999999999999E-2</v>
      </c>
      <c r="P38">
        <v>3.7999999999999999E-2</v>
      </c>
      <c r="Q38">
        <v>3.5999999999999997E-2</v>
      </c>
      <c r="R38">
        <v>3.5999999999999997E-2</v>
      </c>
      <c r="S38">
        <v>3.5999999999999997E-2</v>
      </c>
      <c r="T38">
        <v>3.5999999999999997E-2</v>
      </c>
      <c r="U38">
        <v>3.5999999999999997E-2</v>
      </c>
      <c r="V38">
        <v>3.5999999999999997E-2</v>
      </c>
      <c r="W38">
        <v>3.5999999999999997E-2</v>
      </c>
      <c r="X38">
        <v>3.5999999999999997E-2</v>
      </c>
      <c r="Y38">
        <v>3.5999999999999997E-2</v>
      </c>
      <c r="Z38">
        <v>3.4000000000000002E-2</v>
      </c>
      <c r="AA38">
        <v>3.4000000000000002E-2</v>
      </c>
      <c r="AB38">
        <v>3.4000000000000002E-2</v>
      </c>
      <c r="AC38">
        <v>3.4000000000000002E-2</v>
      </c>
      <c r="AD38">
        <v>3.4000000000000002E-2</v>
      </c>
      <c r="AE38">
        <v>3.4000000000000002E-2</v>
      </c>
      <c r="AF38">
        <v>3.4000000000000002E-2</v>
      </c>
      <c r="AG38">
        <v>3.4000000000000002E-2</v>
      </c>
      <c r="AH38">
        <v>3.4000000000000002E-2</v>
      </c>
      <c r="AI38">
        <v>3.4000000000000002E-2</v>
      </c>
      <c r="AL38" s="3" t="s">
        <v>376</v>
      </c>
    </row>
    <row r="39" spans="1:38" x14ac:dyDescent="0.2">
      <c r="A39" t="s">
        <v>12</v>
      </c>
      <c r="B39" t="s">
        <v>13</v>
      </c>
      <c r="C39" s="8">
        <v>33</v>
      </c>
      <c r="D39" t="str">
        <f>_xlfn.CONCAT("old-", C39)</f>
        <v>old-33</v>
      </c>
      <c r="E39">
        <v>0.27600000000000002</v>
      </c>
      <c r="F39">
        <v>0.28199999999999997</v>
      </c>
      <c r="G39">
        <v>0.29299999999999998</v>
      </c>
      <c r="H39">
        <v>0.29499999999999998</v>
      </c>
      <c r="I39">
        <v>0.29299999999999998</v>
      </c>
      <c r="J39">
        <v>0.28899999999999998</v>
      </c>
      <c r="K39">
        <v>0.28799999999999998</v>
      </c>
      <c r="L39">
        <v>0.29099999999999998</v>
      </c>
      <c r="M39">
        <v>0.29099999999999998</v>
      </c>
      <c r="N39">
        <v>0.29099999999999998</v>
      </c>
      <c r="O39">
        <v>0.29099999999999998</v>
      </c>
      <c r="P39">
        <v>0.29099999999999998</v>
      </c>
      <c r="Q39">
        <v>0.28899999999999998</v>
      </c>
      <c r="R39">
        <v>0.29099999999999998</v>
      </c>
      <c r="S39">
        <v>0.29099999999999998</v>
      </c>
      <c r="T39">
        <v>0.29099999999999998</v>
      </c>
      <c r="U39">
        <v>0.29099999999999998</v>
      </c>
      <c r="V39">
        <v>0.28899999999999998</v>
      </c>
      <c r="W39">
        <v>0.28899999999999998</v>
      </c>
      <c r="X39">
        <v>0.28799999999999998</v>
      </c>
      <c r="Y39">
        <v>0.28799999999999998</v>
      </c>
      <c r="Z39">
        <v>0.28799999999999998</v>
      </c>
      <c r="AA39">
        <v>0.28799999999999998</v>
      </c>
      <c r="AB39">
        <v>0.28799999999999998</v>
      </c>
      <c r="AC39">
        <v>0.28799999999999998</v>
      </c>
      <c r="AD39">
        <v>0.29299999999999998</v>
      </c>
      <c r="AE39">
        <v>0.29099999999999998</v>
      </c>
      <c r="AF39">
        <v>0.29099999999999998</v>
      </c>
      <c r="AG39">
        <v>0.29099999999999998</v>
      </c>
      <c r="AH39">
        <v>0.29299999999999998</v>
      </c>
      <c r="AI39">
        <v>0.29299999999999998</v>
      </c>
      <c r="AL39" s="3" t="s">
        <v>377</v>
      </c>
    </row>
    <row r="40" spans="1:38" x14ac:dyDescent="0.2">
      <c r="A40" t="s">
        <v>12</v>
      </c>
      <c r="B40" t="s">
        <v>23</v>
      </c>
      <c r="C40" s="8">
        <v>34</v>
      </c>
      <c r="D40" t="str">
        <f>_xlfn.CONCAT("old-", C40)</f>
        <v>old-34</v>
      </c>
      <c r="E40">
        <v>5.6000000000000001E-2</v>
      </c>
      <c r="F40">
        <v>3.5999999999999997E-2</v>
      </c>
      <c r="G40">
        <v>3.7999999999999999E-2</v>
      </c>
      <c r="H40">
        <v>3.7999999999999999E-2</v>
      </c>
      <c r="I40">
        <v>3.7999999999999999E-2</v>
      </c>
      <c r="J40">
        <v>3.7999999999999999E-2</v>
      </c>
      <c r="K40">
        <v>3.7999999999999999E-2</v>
      </c>
      <c r="L40">
        <v>3.7999999999999999E-2</v>
      </c>
      <c r="M40">
        <v>3.7999999999999999E-2</v>
      </c>
      <c r="N40">
        <v>3.7999999999999999E-2</v>
      </c>
      <c r="O40">
        <v>3.7999999999999999E-2</v>
      </c>
      <c r="P40">
        <v>3.5999999999999997E-2</v>
      </c>
      <c r="Q40">
        <v>3.5999999999999997E-2</v>
      </c>
      <c r="R40">
        <v>3.5999999999999997E-2</v>
      </c>
      <c r="S40">
        <v>3.5999999999999997E-2</v>
      </c>
      <c r="T40">
        <v>3.7999999999999999E-2</v>
      </c>
      <c r="U40">
        <v>3.7999999999999999E-2</v>
      </c>
      <c r="V40">
        <v>3.7999999999999999E-2</v>
      </c>
      <c r="W40">
        <v>3.7999999999999999E-2</v>
      </c>
      <c r="X40">
        <v>3.7999999999999999E-2</v>
      </c>
      <c r="Y40">
        <v>3.7999999999999999E-2</v>
      </c>
      <c r="Z40">
        <v>3.7999999999999999E-2</v>
      </c>
      <c r="AA40">
        <v>3.7999999999999999E-2</v>
      </c>
      <c r="AB40">
        <v>3.7999999999999999E-2</v>
      </c>
      <c r="AC40">
        <v>3.7999999999999999E-2</v>
      </c>
      <c r="AD40">
        <v>3.7999999999999999E-2</v>
      </c>
      <c r="AE40">
        <v>3.7999999999999999E-2</v>
      </c>
      <c r="AF40">
        <v>3.7999999999999999E-2</v>
      </c>
      <c r="AG40">
        <v>3.7999999999999999E-2</v>
      </c>
      <c r="AH40">
        <v>3.7999999999999999E-2</v>
      </c>
      <c r="AI40">
        <v>3.7999999999999999E-2</v>
      </c>
      <c r="AL40" s="3" t="s">
        <v>378</v>
      </c>
    </row>
    <row r="41" spans="1:38" x14ac:dyDescent="0.2">
      <c r="A41" t="s">
        <v>12</v>
      </c>
      <c r="B41" t="s">
        <v>23</v>
      </c>
      <c r="C41" s="8">
        <v>35</v>
      </c>
      <c r="D41" t="str">
        <f>_xlfn.CONCAT("old-", C41)</f>
        <v>old-35</v>
      </c>
      <c r="E41">
        <v>0.27600000000000002</v>
      </c>
      <c r="F41">
        <v>0.29899999999999999</v>
      </c>
      <c r="G41">
        <v>0.312</v>
      </c>
      <c r="H41">
        <v>0.308</v>
      </c>
      <c r="I41">
        <v>0.30499999999999999</v>
      </c>
      <c r="J41">
        <v>0.30499999999999999</v>
      </c>
      <c r="K41">
        <v>0.30099999999999999</v>
      </c>
      <c r="L41">
        <v>0.30299999999999999</v>
      </c>
      <c r="M41">
        <v>0.30299999999999999</v>
      </c>
      <c r="N41">
        <v>0.30299999999999999</v>
      </c>
      <c r="O41">
        <v>0.30299999999999999</v>
      </c>
      <c r="P41">
        <v>0.30299999999999999</v>
      </c>
      <c r="Q41">
        <v>0.308</v>
      </c>
      <c r="R41">
        <v>0.30099999999999999</v>
      </c>
      <c r="S41">
        <v>0.30099999999999999</v>
      </c>
      <c r="T41">
        <v>0.30299999999999999</v>
      </c>
      <c r="U41">
        <v>0.30299999999999999</v>
      </c>
      <c r="V41">
        <v>0.30299999999999999</v>
      </c>
      <c r="W41">
        <v>0.30599999999999999</v>
      </c>
      <c r="X41">
        <v>0.308</v>
      </c>
      <c r="Y41">
        <v>0.308</v>
      </c>
      <c r="Z41">
        <v>0.308</v>
      </c>
      <c r="AA41">
        <v>0.308</v>
      </c>
      <c r="AB41">
        <v>0.308</v>
      </c>
      <c r="AC41">
        <v>0.308</v>
      </c>
      <c r="AD41">
        <v>0.30599999999999999</v>
      </c>
      <c r="AE41">
        <v>0.30599999999999999</v>
      </c>
      <c r="AF41">
        <v>0.30499999999999999</v>
      </c>
      <c r="AG41">
        <v>0.30599999999999999</v>
      </c>
      <c r="AH41">
        <v>0.30599999999999999</v>
      </c>
      <c r="AI41">
        <v>0.30499999999999999</v>
      </c>
      <c r="AL41" s="3" t="s">
        <v>379</v>
      </c>
    </row>
    <row r="42" spans="1:38" x14ac:dyDescent="0.2">
      <c r="A42" t="s">
        <v>12</v>
      </c>
      <c r="B42" t="s">
        <v>13</v>
      </c>
      <c r="C42" s="7">
        <v>40</v>
      </c>
      <c r="D42" t="str">
        <f>_xlfn.CONCAT("updated-", C42)</f>
        <v>updated-40</v>
      </c>
      <c r="E42">
        <v>2.8000000000000001E-2</v>
      </c>
      <c r="F42">
        <v>2.8000000000000001E-2</v>
      </c>
      <c r="G42">
        <v>0.03</v>
      </c>
      <c r="H42">
        <v>0.03</v>
      </c>
      <c r="I42">
        <v>0.03</v>
      </c>
      <c r="J42">
        <v>0.03</v>
      </c>
      <c r="K42">
        <v>0.03</v>
      </c>
      <c r="L42">
        <v>0.03</v>
      </c>
      <c r="M42">
        <v>0.03</v>
      </c>
      <c r="N42">
        <v>0.03</v>
      </c>
      <c r="O42">
        <v>0.03</v>
      </c>
      <c r="P42">
        <v>0.03</v>
      </c>
      <c r="Q42">
        <v>0.03</v>
      </c>
      <c r="R42">
        <v>0.03</v>
      </c>
      <c r="S42">
        <v>0.03</v>
      </c>
      <c r="T42">
        <v>0.03</v>
      </c>
      <c r="U42">
        <v>0.03</v>
      </c>
      <c r="V42">
        <v>0.03</v>
      </c>
      <c r="W42">
        <v>1.9E-2</v>
      </c>
      <c r="X42">
        <v>1.9E-2</v>
      </c>
      <c r="Y42">
        <v>1.9E-2</v>
      </c>
      <c r="Z42">
        <v>1.9E-2</v>
      </c>
      <c r="AA42">
        <v>1.7000000000000001E-2</v>
      </c>
      <c r="AB42">
        <v>1.7000000000000001E-2</v>
      </c>
      <c r="AC42">
        <v>1.7000000000000001E-2</v>
      </c>
      <c r="AD42">
        <v>1.7000000000000001E-2</v>
      </c>
      <c r="AE42">
        <v>1.7000000000000001E-2</v>
      </c>
      <c r="AF42">
        <v>1.7000000000000001E-2</v>
      </c>
      <c r="AG42">
        <v>1.7000000000000001E-2</v>
      </c>
      <c r="AH42">
        <v>1.7000000000000001E-2</v>
      </c>
      <c r="AI42">
        <v>1.7000000000000001E-2</v>
      </c>
    </row>
    <row r="43" spans="1:38" x14ac:dyDescent="0.2">
      <c r="A43" t="s">
        <v>12</v>
      </c>
      <c r="B43" t="s">
        <v>13</v>
      </c>
      <c r="C43" s="7">
        <v>41</v>
      </c>
      <c r="D43" t="str">
        <f>_xlfn.CONCAT("updated-", C43)</f>
        <v>updated-41</v>
      </c>
      <c r="E43">
        <v>0.29699999999999999</v>
      </c>
      <c r="F43">
        <v>0.29699999999999999</v>
      </c>
      <c r="G43">
        <v>0.28599999999999998</v>
      </c>
      <c r="H43">
        <v>0.28599999999999998</v>
      </c>
      <c r="I43">
        <v>0.28599999999999998</v>
      </c>
      <c r="J43">
        <v>0.28599999999999998</v>
      </c>
      <c r="K43">
        <v>0.28599999999999998</v>
      </c>
      <c r="L43">
        <v>0.28599999999999998</v>
      </c>
      <c r="M43">
        <v>0.28599999999999998</v>
      </c>
      <c r="N43">
        <v>0.28599999999999998</v>
      </c>
      <c r="O43">
        <v>0.28599999999999998</v>
      </c>
      <c r="P43">
        <v>0.28599999999999998</v>
      </c>
      <c r="Q43">
        <v>0.28599999999999998</v>
      </c>
      <c r="R43">
        <v>0.28599999999999998</v>
      </c>
      <c r="S43">
        <v>0.28599999999999998</v>
      </c>
      <c r="T43">
        <v>0.28599999999999998</v>
      </c>
      <c r="U43">
        <v>0.28000000000000003</v>
      </c>
      <c r="V43">
        <v>0.29099999999999998</v>
      </c>
      <c r="W43">
        <v>0.29899999999999999</v>
      </c>
      <c r="X43">
        <v>0.29899999999999999</v>
      </c>
      <c r="Y43">
        <v>0.29299999999999998</v>
      </c>
      <c r="Z43">
        <v>0.29299999999999998</v>
      </c>
      <c r="AA43">
        <v>0.28199999999999997</v>
      </c>
      <c r="AB43">
        <v>0.28899999999999998</v>
      </c>
      <c r="AC43">
        <v>0.28899999999999998</v>
      </c>
      <c r="AD43">
        <v>0.28899999999999998</v>
      </c>
      <c r="AE43">
        <v>0.28899999999999998</v>
      </c>
      <c r="AF43">
        <v>0.28899999999999998</v>
      </c>
      <c r="AG43">
        <v>0.28899999999999998</v>
      </c>
      <c r="AH43">
        <v>0.28899999999999998</v>
      </c>
      <c r="AI43">
        <v>0.28899999999999998</v>
      </c>
    </row>
    <row r="44" spans="1:38" x14ac:dyDescent="0.2">
      <c r="A44" t="s">
        <v>12</v>
      </c>
      <c r="B44" t="s">
        <v>23</v>
      </c>
      <c r="C44" s="7">
        <v>42</v>
      </c>
      <c r="D44" t="str">
        <f>_xlfn.CONCAT("updated-", C44)</f>
        <v>updated-42</v>
      </c>
      <c r="E44">
        <v>2.8000000000000001E-2</v>
      </c>
      <c r="F44">
        <v>2.8000000000000001E-2</v>
      </c>
      <c r="G44">
        <v>2.5999999999999999E-2</v>
      </c>
      <c r="H44">
        <v>2.5999999999999999E-2</v>
      </c>
      <c r="I44">
        <v>2.5999999999999999E-2</v>
      </c>
      <c r="J44">
        <v>2.5999999999999999E-2</v>
      </c>
      <c r="K44">
        <v>2.5999999999999999E-2</v>
      </c>
      <c r="L44">
        <v>2.5999999999999999E-2</v>
      </c>
      <c r="M44">
        <v>2.5999999999999999E-2</v>
      </c>
      <c r="N44">
        <v>2.5999999999999999E-2</v>
      </c>
      <c r="O44">
        <v>2.5999999999999999E-2</v>
      </c>
      <c r="P44">
        <v>2.5999999999999999E-2</v>
      </c>
      <c r="Q44">
        <v>2.5999999999999999E-2</v>
      </c>
      <c r="R44">
        <v>2.5999999999999999E-2</v>
      </c>
      <c r="S44">
        <v>2.5999999999999999E-2</v>
      </c>
      <c r="T44">
        <v>3.4000000000000002E-2</v>
      </c>
      <c r="U44">
        <v>3.4000000000000002E-2</v>
      </c>
      <c r="V44">
        <v>3.2000000000000001E-2</v>
      </c>
      <c r="W44">
        <v>3.2000000000000001E-2</v>
      </c>
      <c r="X44">
        <v>3.2000000000000001E-2</v>
      </c>
      <c r="Y44">
        <v>3.2000000000000001E-2</v>
      </c>
      <c r="Z44">
        <v>3.2000000000000001E-2</v>
      </c>
      <c r="AA44">
        <v>0.03</v>
      </c>
      <c r="AB44">
        <v>0.03</v>
      </c>
      <c r="AC44">
        <v>0.03</v>
      </c>
      <c r="AD44">
        <v>0.03</v>
      </c>
      <c r="AE44">
        <v>0.03</v>
      </c>
      <c r="AF44">
        <v>0.03</v>
      </c>
      <c r="AG44">
        <v>0.03</v>
      </c>
      <c r="AH44">
        <v>0.03</v>
      </c>
      <c r="AI44">
        <v>0.03</v>
      </c>
    </row>
    <row r="45" spans="1:38" x14ac:dyDescent="0.2">
      <c r="A45" t="s">
        <v>12</v>
      </c>
      <c r="B45" t="s">
        <v>23</v>
      </c>
      <c r="C45" s="7">
        <v>43</v>
      </c>
      <c r="D45" t="str">
        <f>_xlfn.CONCAT("updated-", C45)</f>
        <v>updated-43</v>
      </c>
      <c r="E45">
        <v>0.29699999999999999</v>
      </c>
      <c r="F45">
        <v>0.29699999999999999</v>
      </c>
      <c r="G45">
        <v>0.28199999999999997</v>
      </c>
      <c r="H45">
        <v>0.28199999999999997</v>
      </c>
      <c r="I45">
        <v>0.28199999999999997</v>
      </c>
      <c r="J45">
        <v>0.28199999999999997</v>
      </c>
      <c r="K45">
        <v>0.28199999999999997</v>
      </c>
      <c r="L45">
        <v>0.28199999999999997</v>
      </c>
      <c r="M45">
        <v>0.28199999999999997</v>
      </c>
      <c r="N45">
        <v>0.28199999999999997</v>
      </c>
      <c r="O45">
        <v>0.28199999999999997</v>
      </c>
      <c r="P45">
        <v>0.28199999999999997</v>
      </c>
      <c r="Q45">
        <v>0.28799999999999998</v>
      </c>
      <c r="R45">
        <v>0.28799999999999998</v>
      </c>
      <c r="S45">
        <v>0.28799999999999998</v>
      </c>
      <c r="T45">
        <v>0.28799999999999998</v>
      </c>
      <c r="U45">
        <v>0.28799999999999998</v>
      </c>
      <c r="V45">
        <v>0.28799999999999998</v>
      </c>
      <c r="W45">
        <v>0.28799999999999998</v>
      </c>
      <c r="X45">
        <v>0.28799999999999998</v>
      </c>
      <c r="Y45">
        <v>0.28799999999999998</v>
      </c>
      <c r="Z45">
        <v>0.28799999999999998</v>
      </c>
      <c r="AA45">
        <v>0.27400000000000002</v>
      </c>
      <c r="AB45">
        <v>0.27400000000000002</v>
      </c>
      <c r="AC45">
        <v>0.27400000000000002</v>
      </c>
      <c r="AD45">
        <v>0.27400000000000002</v>
      </c>
      <c r="AE45">
        <v>0.27400000000000002</v>
      </c>
      <c r="AF45">
        <v>0.27400000000000002</v>
      </c>
      <c r="AG45">
        <v>0.27400000000000002</v>
      </c>
      <c r="AH45">
        <v>0.27400000000000002</v>
      </c>
      <c r="AI45">
        <v>0.27400000000000002</v>
      </c>
    </row>
    <row r="46" spans="1:38" x14ac:dyDescent="0.2">
      <c r="A46" t="s">
        <v>12</v>
      </c>
      <c r="B46" t="s">
        <v>13</v>
      </c>
      <c r="C46" s="8">
        <v>40</v>
      </c>
      <c r="D46" t="str">
        <f>_xlfn.CONCAT("old-", C46)</f>
        <v>old-40</v>
      </c>
      <c r="E46">
        <v>2.8000000000000001E-2</v>
      </c>
      <c r="F46">
        <v>3.5999999999999997E-2</v>
      </c>
      <c r="G46">
        <v>3.2000000000000001E-2</v>
      </c>
      <c r="H46">
        <v>3.2000000000000001E-2</v>
      </c>
      <c r="I46">
        <v>3.2000000000000001E-2</v>
      </c>
      <c r="J46">
        <v>3.2000000000000001E-2</v>
      </c>
      <c r="K46">
        <v>0.03</v>
      </c>
      <c r="L46">
        <v>0.03</v>
      </c>
      <c r="M46">
        <v>0.03</v>
      </c>
      <c r="N46">
        <v>3.4000000000000002E-2</v>
      </c>
      <c r="O46">
        <v>3.4000000000000002E-2</v>
      </c>
      <c r="P46">
        <v>3.2000000000000001E-2</v>
      </c>
      <c r="Q46">
        <v>3.2000000000000001E-2</v>
      </c>
      <c r="R46">
        <v>3.2000000000000001E-2</v>
      </c>
      <c r="S46">
        <v>3.2000000000000001E-2</v>
      </c>
      <c r="T46">
        <v>3.2000000000000001E-2</v>
      </c>
      <c r="U46">
        <v>3.2000000000000001E-2</v>
      </c>
      <c r="V46">
        <v>3.2000000000000001E-2</v>
      </c>
      <c r="W46">
        <v>3.2000000000000001E-2</v>
      </c>
      <c r="X46">
        <v>3.2000000000000001E-2</v>
      </c>
      <c r="Y46">
        <v>3.2000000000000001E-2</v>
      </c>
      <c r="Z46">
        <v>3.2000000000000001E-2</v>
      </c>
      <c r="AA46">
        <v>3.2000000000000001E-2</v>
      </c>
      <c r="AB46">
        <v>3.2000000000000001E-2</v>
      </c>
      <c r="AC46">
        <v>3.2000000000000001E-2</v>
      </c>
      <c r="AD46">
        <v>3.2000000000000001E-2</v>
      </c>
      <c r="AE46">
        <v>3.2000000000000001E-2</v>
      </c>
      <c r="AF46">
        <v>3.2000000000000001E-2</v>
      </c>
      <c r="AG46">
        <v>3.2000000000000001E-2</v>
      </c>
      <c r="AH46">
        <v>3.2000000000000001E-2</v>
      </c>
      <c r="AI46">
        <v>3.2000000000000001E-2</v>
      </c>
    </row>
    <row r="47" spans="1:38" x14ac:dyDescent="0.2">
      <c r="A47" t="s">
        <v>12</v>
      </c>
      <c r="B47" t="s">
        <v>13</v>
      </c>
      <c r="C47" s="8">
        <v>41</v>
      </c>
      <c r="D47" t="str">
        <f>_xlfn.CONCAT("old-", C47)</f>
        <v>old-41</v>
      </c>
      <c r="E47">
        <v>0.29699999999999999</v>
      </c>
      <c r="F47">
        <v>0.29899999999999999</v>
      </c>
      <c r="G47">
        <v>0.28599999999999998</v>
      </c>
      <c r="H47">
        <v>0.30299999999999999</v>
      </c>
      <c r="I47">
        <v>0.29299999999999998</v>
      </c>
      <c r="J47">
        <v>0.29099999999999998</v>
      </c>
      <c r="K47">
        <v>0.29099999999999998</v>
      </c>
      <c r="L47">
        <v>0.28899999999999998</v>
      </c>
      <c r="M47">
        <v>0.29099999999999998</v>
      </c>
      <c r="N47">
        <v>0.29099999999999998</v>
      </c>
      <c r="O47">
        <v>0.28899999999999998</v>
      </c>
      <c r="P47">
        <v>0.28399999999999997</v>
      </c>
      <c r="Q47">
        <v>0.28399999999999997</v>
      </c>
      <c r="R47">
        <v>0.28000000000000003</v>
      </c>
      <c r="S47">
        <v>0.28199999999999997</v>
      </c>
      <c r="T47">
        <v>0.28199999999999997</v>
      </c>
      <c r="U47">
        <v>0.28199999999999997</v>
      </c>
      <c r="V47">
        <v>0.27600000000000002</v>
      </c>
      <c r="W47">
        <v>0.27600000000000002</v>
      </c>
      <c r="X47">
        <v>0.28599999999999998</v>
      </c>
      <c r="Y47">
        <v>0.28599999999999998</v>
      </c>
      <c r="Z47">
        <v>0.28599999999999998</v>
      </c>
      <c r="AA47">
        <v>0.28799999999999998</v>
      </c>
      <c r="AB47">
        <v>0.28799999999999998</v>
      </c>
      <c r="AC47">
        <v>0.28899999999999998</v>
      </c>
      <c r="AD47">
        <v>0.29099999999999998</v>
      </c>
      <c r="AE47">
        <v>0.29099999999999998</v>
      </c>
      <c r="AF47">
        <v>0.29099999999999998</v>
      </c>
      <c r="AG47">
        <v>0.29299999999999998</v>
      </c>
      <c r="AH47">
        <v>0.29099999999999998</v>
      </c>
      <c r="AI47">
        <v>0.29099999999999998</v>
      </c>
    </row>
    <row r="48" spans="1:38" x14ac:dyDescent="0.2">
      <c r="A48" t="s">
        <v>12</v>
      </c>
      <c r="B48" t="s">
        <v>23</v>
      </c>
      <c r="C48" s="8">
        <v>42</v>
      </c>
      <c r="D48" t="str">
        <f>_xlfn.CONCAT("old-", C48)</f>
        <v>old-42</v>
      </c>
      <c r="E48">
        <v>2.8000000000000001E-2</v>
      </c>
      <c r="F48">
        <v>3.5999999999999997E-2</v>
      </c>
      <c r="G48">
        <v>3.2000000000000001E-2</v>
      </c>
      <c r="H48">
        <v>3.2000000000000001E-2</v>
      </c>
      <c r="I48">
        <v>3.2000000000000001E-2</v>
      </c>
      <c r="J48">
        <v>0.03</v>
      </c>
      <c r="K48">
        <v>0.03</v>
      </c>
      <c r="L48">
        <v>0.03</v>
      </c>
      <c r="M48">
        <v>3.4000000000000002E-2</v>
      </c>
      <c r="N48">
        <v>3.4000000000000002E-2</v>
      </c>
      <c r="O48">
        <v>3.4000000000000002E-2</v>
      </c>
      <c r="P48">
        <v>3.4000000000000002E-2</v>
      </c>
      <c r="Q48">
        <v>3.2000000000000001E-2</v>
      </c>
      <c r="R48">
        <v>3.2000000000000001E-2</v>
      </c>
      <c r="S48">
        <v>3.2000000000000001E-2</v>
      </c>
      <c r="T48">
        <v>3.2000000000000001E-2</v>
      </c>
      <c r="U48">
        <v>3.2000000000000001E-2</v>
      </c>
      <c r="V48">
        <v>3.2000000000000001E-2</v>
      </c>
      <c r="W48">
        <v>3.2000000000000001E-2</v>
      </c>
      <c r="X48">
        <v>3.2000000000000001E-2</v>
      </c>
      <c r="Y48">
        <v>3.2000000000000001E-2</v>
      </c>
      <c r="Z48">
        <v>3.2000000000000001E-2</v>
      </c>
      <c r="AA48">
        <v>3.2000000000000001E-2</v>
      </c>
      <c r="AB48">
        <v>3.2000000000000001E-2</v>
      </c>
      <c r="AC48">
        <v>3.2000000000000001E-2</v>
      </c>
      <c r="AD48">
        <v>3.2000000000000001E-2</v>
      </c>
      <c r="AE48">
        <v>3.2000000000000001E-2</v>
      </c>
      <c r="AF48">
        <v>3.2000000000000001E-2</v>
      </c>
      <c r="AG48">
        <v>3.2000000000000001E-2</v>
      </c>
      <c r="AH48">
        <v>3.2000000000000001E-2</v>
      </c>
      <c r="AI48">
        <v>3.2000000000000001E-2</v>
      </c>
    </row>
    <row r="49" spans="1:35" x14ac:dyDescent="0.2">
      <c r="A49" t="s">
        <v>12</v>
      </c>
      <c r="B49" t="s">
        <v>23</v>
      </c>
      <c r="C49" s="8">
        <v>43</v>
      </c>
      <c r="D49" t="str">
        <f>_xlfn.CONCAT("old-", C49)</f>
        <v>old-43</v>
      </c>
      <c r="E49">
        <v>0.29699999999999999</v>
      </c>
      <c r="F49">
        <v>0.30299999999999999</v>
      </c>
      <c r="G49">
        <v>0.29499999999999998</v>
      </c>
      <c r="H49">
        <v>0.29299999999999998</v>
      </c>
      <c r="I49">
        <v>0.29899999999999999</v>
      </c>
      <c r="J49">
        <v>0.29299999999999998</v>
      </c>
      <c r="K49">
        <v>0.29299999999999998</v>
      </c>
      <c r="L49">
        <v>0.29899999999999999</v>
      </c>
      <c r="M49">
        <v>0.29099999999999998</v>
      </c>
      <c r="N49">
        <v>0.29099999999999998</v>
      </c>
      <c r="O49">
        <v>0.29099999999999998</v>
      </c>
      <c r="P49">
        <v>0.29099999999999998</v>
      </c>
      <c r="Q49">
        <v>0.29099999999999998</v>
      </c>
      <c r="R49">
        <v>0.29099999999999998</v>
      </c>
      <c r="S49">
        <v>0.29099999999999998</v>
      </c>
      <c r="T49">
        <v>0.28799999999999998</v>
      </c>
      <c r="U49">
        <v>0.28399999999999997</v>
      </c>
      <c r="V49">
        <v>0.28399999999999997</v>
      </c>
      <c r="W49">
        <v>0.28199999999999997</v>
      </c>
      <c r="X49">
        <v>0.28399999999999997</v>
      </c>
      <c r="Y49">
        <v>0.28399999999999997</v>
      </c>
      <c r="Z49">
        <v>0.28399999999999997</v>
      </c>
      <c r="AA49">
        <v>0.28399999999999997</v>
      </c>
      <c r="AB49">
        <v>0.28399999999999997</v>
      </c>
      <c r="AC49">
        <v>0.28399999999999997</v>
      </c>
      <c r="AD49">
        <v>0.28399999999999997</v>
      </c>
      <c r="AE49">
        <v>0.28599999999999998</v>
      </c>
      <c r="AF49">
        <v>0.28599999999999998</v>
      </c>
      <c r="AG49">
        <v>0.28599999999999998</v>
      </c>
      <c r="AH49">
        <v>0.28599999999999998</v>
      </c>
      <c r="AI49">
        <v>0.28599999999999998</v>
      </c>
    </row>
    <row r="50" spans="1:35" x14ac:dyDescent="0.2">
      <c r="A50" t="s">
        <v>12</v>
      </c>
      <c r="B50" t="s">
        <v>13</v>
      </c>
      <c r="C50" s="7">
        <v>48</v>
      </c>
      <c r="D50" t="str">
        <f>_xlfn.CONCAT("updated-", C50)</f>
        <v>updated-48</v>
      </c>
      <c r="E50">
        <v>5.5E-2</v>
      </c>
      <c r="F50">
        <v>5.5E-2</v>
      </c>
      <c r="G50">
        <v>5.5E-2</v>
      </c>
      <c r="H50">
        <v>5.5E-2</v>
      </c>
      <c r="I50">
        <v>5.5E-2</v>
      </c>
      <c r="J50">
        <v>5.5E-2</v>
      </c>
      <c r="K50">
        <v>5.5E-2</v>
      </c>
      <c r="L50">
        <v>4.9000000000000002E-2</v>
      </c>
      <c r="M50">
        <v>3.5999999999999997E-2</v>
      </c>
      <c r="N50">
        <v>3.5999999999999997E-2</v>
      </c>
      <c r="O50">
        <v>3.5999999999999997E-2</v>
      </c>
      <c r="P50">
        <v>4.2999999999999997E-2</v>
      </c>
      <c r="Q50">
        <v>4.9000000000000002E-2</v>
      </c>
      <c r="R50">
        <v>4.9000000000000002E-2</v>
      </c>
      <c r="S50">
        <v>4.9000000000000002E-2</v>
      </c>
      <c r="T50">
        <v>5.5E-2</v>
      </c>
      <c r="U50">
        <v>5.5E-2</v>
      </c>
      <c r="V50">
        <v>5.5E-2</v>
      </c>
      <c r="W50">
        <v>5.5E-2</v>
      </c>
      <c r="X50">
        <v>5.5E-2</v>
      </c>
      <c r="Y50">
        <v>5.5E-2</v>
      </c>
      <c r="Z50">
        <v>5.5E-2</v>
      </c>
      <c r="AA50">
        <v>5.5E-2</v>
      </c>
      <c r="AB50">
        <v>5.2999999999999999E-2</v>
      </c>
      <c r="AC50">
        <v>5.2999999999999999E-2</v>
      </c>
      <c r="AD50">
        <v>5.2999999999999999E-2</v>
      </c>
      <c r="AE50">
        <v>5.2999999999999999E-2</v>
      </c>
      <c r="AF50">
        <v>5.2999999999999999E-2</v>
      </c>
      <c r="AG50">
        <v>5.2999999999999999E-2</v>
      </c>
      <c r="AH50">
        <v>5.2999999999999999E-2</v>
      </c>
      <c r="AI50">
        <v>5.2999999999999999E-2</v>
      </c>
    </row>
    <row r="51" spans="1:35" x14ac:dyDescent="0.2">
      <c r="A51" t="s">
        <v>12</v>
      </c>
      <c r="B51" t="s">
        <v>13</v>
      </c>
      <c r="C51" s="7">
        <v>49</v>
      </c>
      <c r="D51" t="str">
        <f>_xlfn.CONCAT("updated-", C51)</f>
        <v>updated-49</v>
      </c>
      <c r="E51">
        <v>0.33500000000000002</v>
      </c>
      <c r="F51">
        <v>0.33500000000000002</v>
      </c>
      <c r="G51">
        <v>0.33500000000000002</v>
      </c>
      <c r="H51">
        <v>0.33500000000000002</v>
      </c>
      <c r="I51">
        <v>0.33500000000000002</v>
      </c>
      <c r="J51">
        <v>0.33600000000000002</v>
      </c>
      <c r="K51">
        <v>0.33600000000000002</v>
      </c>
      <c r="L51">
        <v>0.31</v>
      </c>
      <c r="M51">
        <v>0.32300000000000001</v>
      </c>
      <c r="N51">
        <v>0.32300000000000001</v>
      </c>
      <c r="O51">
        <v>0.32300000000000001</v>
      </c>
      <c r="P51">
        <v>0.32300000000000001</v>
      </c>
      <c r="Q51">
        <v>0.28799999999999998</v>
      </c>
      <c r="R51">
        <v>0.28799999999999998</v>
      </c>
      <c r="S51">
        <v>0.28799999999999998</v>
      </c>
      <c r="T51">
        <v>0.29099999999999998</v>
      </c>
      <c r="U51">
        <v>0.29099999999999998</v>
      </c>
      <c r="V51">
        <v>0.29099999999999998</v>
      </c>
      <c r="W51">
        <v>0.29099999999999998</v>
      </c>
      <c r="X51">
        <v>0.29099999999999998</v>
      </c>
      <c r="Y51">
        <v>0.29099999999999998</v>
      </c>
      <c r="Z51">
        <v>0.29099999999999998</v>
      </c>
      <c r="AA51">
        <v>0.28899999999999998</v>
      </c>
      <c r="AB51">
        <v>0.28899999999999998</v>
      </c>
      <c r="AC51">
        <v>0.28899999999999998</v>
      </c>
      <c r="AD51">
        <v>0.29499999999999998</v>
      </c>
      <c r="AE51">
        <v>0.29499999999999998</v>
      </c>
      <c r="AF51">
        <v>0.29499999999999998</v>
      </c>
      <c r="AG51">
        <v>0.30099999999999999</v>
      </c>
      <c r="AH51">
        <v>0.30099999999999999</v>
      </c>
      <c r="AI51">
        <v>0.31</v>
      </c>
    </row>
    <row r="52" spans="1:35" x14ac:dyDescent="0.2">
      <c r="A52" t="s">
        <v>12</v>
      </c>
      <c r="B52" t="s">
        <v>23</v>
      </c>
      <c r="C52" s="7">
        <v>50</v>
      </c>
      <c r="D52" t="str">
        <f>_xlfn.CONCAT("updated-", C52)</f>
        <v>updated-50</v>
      </c>
      <c r="E52">
        <v>5.5E-2</v>
      </c>
      <c r="F52">
        <v>5.5E-2</v>
      </c>
      <c r="G52">
        <v>5.5E-2</v>
      </c>
      <c r="H52">
        <v>5.5E-2</v>
      </c>
      <c r="I52">
        <v>5.5E-2</v>
      </c>
      <c r="J52">
        <v>5.5E-2</v>
      </c>
      <c r="K52">
        <v>5.5E-2</v>
      </c>
      <c r="L52">
        <v>4.9000000000000002E-2</v>
      </c>
      <c r="M52">
        <v>4.4999999999999998E-2</v>
      </c>
      <c r="N52">
        <v>4.4999999999999998E-2</v>
      </c>
      <c r="O52">
        <v>4.4999999999999998E-2</v>
      </c>
      <c r="P52">
        <v>4.4999999999999998E-2</v>
      </c>
      <c r="Q52">
        <v>4.4999999999999998E-2</v>
      </c>
      <c r="R52">
        <v>4.4999999999999998E-2</v>
      </c>
      <c r="S52">
        <v>4.4999999999999998E-2</v>
      </c>
      <c r="T52">
        <v>4.4999999999999998E-2</v>
      </c>
      <c r="U52">
        <v>4.4999999999999998E-2</v>
      </c>
      <c r="V52">
        <v>5.5E-2</v>
      </c>
      <c r="W52">
        <v>5.5E-2</v>
      </c>
      <c r="X52">
        <v>5.5E-2</v>
      </c>
      <c r="Y52">
        <v>5.5E-2</v>
      </c>
      <c r="Z52">
        <v>5.5E-2</v>
      </c>
      <c r="AA52">
        <v>5.5E-2</v>
      </c>
      <c r="AB52">
        <v>5.5E-2</v>
      </c>
      <c r="AC52">
        <v>5.5E-2</v>
      </c>
      <c r="AD52">
        <v>5.5E-2</v>
      </c>
      <c r="AE52">
        <v>5.5E-2</v>
      </c>
      <c r="AF52">
        <v>5.2999999999999999E-2</v>
      </c>
      <c r="AG52">
        <v>5.2999999999999999E-2</v>
      </c>
      <c r="AH52">
        <v>5.2999999999999999E-2</v>
      </c>
      <c r="AI52">
        <v>5.2999999999999999E-2</v>
      </c>
    </row>
    <row r="53" spans="1:35" x14ac:dyDescent="0.2">
      <c r="A53" t="s">
        <v>12</v>
      </c>
      <c r="B53" t="s">
        <v>23</v>
      </c>
      <c r="C53" s="7">
        <v>51</v>
      </c>
      <c r="D53" t="str">
        <f>_xlfn.CONCAT("updated-", C53)</f>
        <v>updated-51</v>
      </c>
      <c r="E53">
        <v>0.33500000000000002</v>
      </c>
      <c r="F53">
        <v>0.33500000000000002</v>
      </c>
      <c r="G53">
        <v>0.33500000000000002</v>
      </c>
      <c r="H53">
        <v>0.33100000000000002</v>
      </c>
      <c r="I53">
        <v>0.33100000000000002</v>
      </c>
      <c r="J53">
        <v>0.33600000000000002</v>
      </c>
      <c r="K53">
        <v>0.33600000000000002</v>
      </c>
      <c r="L53">
        <v>0.318</v>
      </c>
      <c r="M53">
        <v>0.29699999999999999</v>
      </c>
      <c r="N53">
        <v>0.29699999999999999</v>
      </c>
      <c r="O53">
        <v>0.29699999999999999</v>
      </c>
      <c r="P53">
        <v>0.29699999999999999</v>
      </c>
      <c r="Q53">
        <v>0.29299999999999998</v>
      </c>
      <c r="R53">
        <v>0.29299999999999998</v>
      </c>
      <c r="S53">
        <v>0.29299999999999998</v>
      </c>
      <c r="T53">
        <v>0.30499999999999999</v>
      </c>
      <c r="U53">
        <v>0.31</v>
      </c>
      <c r="V53">
        <v>0.31</v>
      </c>
      <c r="W53">
        <v>0.312</v>
      </c>
      <c r="X53">
        <v>0.312</v>
      </c>
      <c r="Y53">
        <v>0.312</v>
      </c>
      <c r="Z53">
        <v>0.312</v>
      </c>
      <c r="AA53">
        <v>0.314</v>
      </c>
      <c r="AB53">
        <v>0.314</v>
      </c>
      <c r="AC53">
        <v>0.314</v>
      </c>
      <c r="AD53">
        <v>0.318</v>
      </c>
      <c r="AE53">
        <v>0.318</v>
      </c>
      <c r="AF53">
        <v>0.318</v>
      </c>
      <c r="AG53">
        <v>0.318</v>
      </c>
      <c r="AH53">
        <v>0.318</v>
      </c>
      <c r="AI53">
        <v>0.318</v>
      </c>
    </row>
    <row r="54" spans="1:35" x14ac:dyDescent="0.2">
      <c r="A54" t="s">
        <v>12</v>
      </c>
      <c r="B54" t="s">
        <v>13</v>
      </c>
      <c r="C54" s="8">
        <v>48</v>
      </c>
      <c r="D54" t="str">
        <f>_xlfn.CONCAT("old-", C54)</f>
        <v>old-48</v>
      </c>
      <c r="E54">
        <v>5.5E-2</v>
      </c>
      <c r="F54">
        <v>5.5E-2</v>
      </c>
      <c r="G54">
        <v>5.2999999999999999E-2</v>
      </c>
      <c r="H54">
        <v>5.5E-2</v>
      </c>
      <c r="I54">
        <v>5.2999999999999999E-2</v>
      </c>
      <c r="J54">
        <v>5.2999999999999999E-2</v>
      </c>
      <c r="K54">
        <v>5.8000000000000003E-2</v>
      </c>
      <c r="L54">
        <v>5.8000000000000003E-2</v>
      </c>
      <c r="M54">
        <v>5.8000000000000003E-2</v>
      </c>
      <c r="N54">
        <v>5.8000000000000003E-2</v>
      </c>
      <c r="O54">
        <v>5.8000000000000003E-2</v>
      </c>
      <c r="P54">
        <v>5.8000000000000003E-2</v>
      </c>
      <c r="Q54">
        <v>5.8000000000000003E-2</v>
      </c>
      <c r="R54">
        <v>0.06</v>
      </c>
      <c r="S54">
        <v>0.06</v>
      </c>
      <c r="T54">
        <v>5.8000000000000003E-2</v>
      </c>
      <c r="U54">
        <v>5.8000000000000003E-2</v>
      </c>
      <c r="V54">
        <v>5.8000000000000003E-2</v>
      </c>
      <c r="W54">
        <v>5.8000000000000003E-2</v>
      </c>
      <c r="X54">
        <v>5.8000000000000003E-2</v>
      </c>
      <c r="Y54">
        <v>5.8000000000000003E-2</v>
      </c>
      <c r="Z54">
        <v>5.8000000000000003E-2</v>
      </c>
      <c r="AA54">
        <v>5.8000000000000003E-2</v>
      </c>
      <c r="AB54">
        <v>5.8000000000000003E-2</v>
      </c>
      <c r="AC54">
        <v>5.8000000000000003E-2</v>
      </c>
      <c r="AD54">
        <v>5.8000000000000003E-2</v>
      </c>
      <c r="AE54">
        <v>5.8000000000000003E-2</v>
      </c>
      <c r="AF54">
        <v>5.8000000000000003E-2</v>
      </c>
      <c r="AG54">
        <v>5.8000000000000003E-2</v>
      </c>
      <c r="AH54">
        <v>5.8000000000000003E-2</v>
      </c>
      <c r="AI54">
        <v>5.8000000000000003E-2</v>
      </c>
    </row>
    <row r="55" spans="1:35" x14ac:dyDescent="0.2">
      <c r="A55" t="s">
        <v>12</v>
      </c>
      <c r="B55" t="s">
        <v>13</v>
      </c>
      <c r="C55" s="8">
        <v>49</v>
      </c>
      <c r="D55" t="str">
        <f>_xlfn.CONCAT("old-", C55)</f>
        <v>old-49</v>
      </c>
      <c r="E55">
        <v>0.33500000000000002</v>
      </c>
      <c r="F55">
        <v>0.32100000000000001</v>
      </c>
      <c r="G55">
        <v>0.32700000000000001</v>
      </c>
      <c r="H55">
        <v>0.32300000000000001</v>
      </c>
      <c r="I55">
        <v>0.32100000000000001</v>
      </c>
      <c r="J55">
        <v>0.32100000000000001</v>
      </c>
      <c r="K55">
        <v>0.32</v>
      </c>
      <c r="L55">
        <v>0.32</v>
      </c>
      <c r="M55">
        <v>0.32</v>
      </c>
      <c r="N55">
        <v>0.32</v>
      </c>
      <c r="O55">
        <v>0.32</v>
      </c>
      <c r="P55">
        <v>0.32</v>
      </c>
      <c r="Q55">
        <v>0.32</v>
      </c>
      <c r="R55">
        <v>0.32</v>
      </c>
      <c r="S55">
        <v>0.318</v>
      </c>
      <c r="T55">
        <v>0.318</v>
      </c>
      <c r="U55">
        <v>0.318</v>
      </c>
      <c r="V55">
        <v>0.318</v>
      </c>
      <c r="W55">
        <v>0.316</v>
      </c>
      <c r="X55">
        <v>0.316</v>
      </c>
      <c r="Y55">
        <v>0.316</v>
      </c>
      <c r="Z55">
        <v>0.316</v>
      </c>
      <c r="AA55">
        <v>0.316</v>
      </c>
      <c r="AB55">
        <v>0.318</v>
      </c>
      <c r="AC55">
        <v>0.318</v>
      </c>
      <c r="AD55">
        <v>0.318</v>
      </c>
      <c r="AE55">
        <v>0.318</v>
      </c>
      <c r="AF55">
        <v>0.318</v>
      </c>
      <c r="AG55">
        <v>0.32</v>
      </c>
      <c r="AH55">
        <v>0.32</v>
      </c>
      <c r="AI55">
        <v>0.32</v>
      </c>
    </row>
    <row r="56" spans="1:35" x14ac:dyDescent="0.2">
      <c r="A56" t="s">
        <v>12</v>
      </c>
      <c r="B56" t="s">
        <v>23</v>
      </c>
      <c r="C56" s="8">
        <v>50</v>
      </c>
      <c r="D56" t="str">
        <f>_xlfn.CONCAT("old-", C56)</f>
        <v>old-50</v>
      </c>
      <c r="E56">
        <v>5.5E-2</v>
      </c>
      <c r="F56">
        <v>5.0999999999999997E-2</v>
      </c>
      <c r="G56">
        <v>5.6000000000000001E-2</v>
      </c>
      <c r="H56">
        <v>0.06</v>
      </c>
      <c r="I56">
        <v>5.8000000000000003E-2</v>
      </c>
      <c r="J56">
        <v>5.8000000000000003E-2</v>
      </c>
      <c r="K56">
        <v>5.6000000000000001E-2</v>
      </c>
      <c r="L56">
        <v>5.5E-2</v>
      </c>
      <c r="M56">
        <v>5.5E-2</v>
      </c>
      <c r="N56">
        <v>5.6000000000000001E-2</v>
      </c>
      <c r="O56">
        <v>5.6000000000000001E-2</v>
      </c>
      <c r="P56">
        <v>5.6000000000000001E-2</v>
      </c>
      <c r="Q56">
        <v>5.6000000000000001E-2</v>
      </c>
      <c r="R56">
        <v>5.6000000000000001E-2</v>
      </c>
      <c r="S56">
        <v>5.6000000000000001E-2</v>
      </c>
      <c r="T56">
        <v>5.6000000000000001E-2</v>
      </c>
      <c r="U56">
        <v>5.6000000000000001E-2</v>
      </c>
      <c r="V56">
        <v>5.8000000000000003E-2</v>
      </c>
      <c r="W56">
        <v>5.8000000000000003E-2</v>
      </c>
      <c r="X56">
        <v>5.8000000000000003E-2</v>
      </c>
      <c r="Y56">
        <v>5.8000000000000003E-2</v>
      </c>
      <c r="Z56">
        <v>5.8000000000000003E-2</v>
      </c>
      <c r="AA56">
        <v>5.8000000000000003E-2</v>
      </c>
      <c r="AB56">
        <v>5.8000000000000003E-2</v>
      </c>
      <c r="AC56">
        <v>5.8000000000000003E-2</v>
      </c>
      <c r="AD56">
        <v>5.8000000000000003E-2</v>
      </c>
      <c r="AE56">
        <v>5.6000000000000001E-2</v>
      </c>
      <c r="AF56">
        <v>5.6000000000000001E-2</v>
      </c>
      <c r="AG56">
        <v>5.6000000000000001E-2</v>
      </c>
      <c r="AH56">
        <v>5.8000000000000003E-2</v>
      </c>
      <c r="AI56">
        <v>5.8000000000000003E-2</v>
      </c>
    </row>
    <row r="57" spans="1:35" x14ac:dyDescent="0.2">
      <c r="A57" t="s">
        <v>12</v>
      </c>
      <c r="B57" t="s">
        <v>23</v>
      </c>
      <c r="C57" s="8">
        <v>51</v>
      </c>
      <c r="D57" t="str">
        <f>_xlfn.CONCAT("old-", C57)</f>
        <v>old-51</v>
      </c>
      <c r="E57">
        <v>0.33500000000000002</v>
      </c>
      <c r="F57">
        <v>0.32700000000000001</v>
      </c>
      <c r="G57">
        <v>0.32700000000000001</v>
      </c>
      <c r="H57">
        <v>0.32700000000000001</v>
      </c>
      <c r="I57">
        <v>0.32700000000000001</v>
      </c>
      <c r="J57">
        <v>0.32700000000000001</v>
      </c>
      <c r="K57">
        <v>0.32500000000000001</v>
      </c>
      <c r="L57">
        <v>0.32300000000000001</v>
      </c>
      <c r="M57">
        <v>0.32100000000000001</v>
      </c>
      <c r="N57">
        <v>0.32300000000000001</v>
      </c>
      <c r="O57">
        <v>0.32300000000000001</v>
      </c>
      <c r="P57">
        <v>0.32100000000000001</v>
      </c>
      <c r="Q57">
        <v>0.32100000000000001</v>
      </c>
      <c r="R57">
        <v>0.32100000000000001</v>
      </c>
      <c r="S57">
        <v>0.32</v>
      </c>
      <c r="T57">
        <v>0.32100000000000001</v>
      </c>
      <c r="U57">
        <v>0.32100000000000001</v>
      </c>
      <c r="V57">
        <v>0.32300000000000001</v>
      </c>
      <c r="W57">
        <v>0.32300000000000001</v>
      </c>
      <c r="X57">
        <v>0.32300000000000001</v>
      </c>
      <c r="Y57">
        <v>0.32300000000000001</v>
      </c>
      <c r="Z57">
        <v>0.32300000000000001</v>
      </c>
      <c r="AA57">
        <v>0.32300000000000001</v>
      </c>
      <c r="AB57">
        <v>0.32900000000000001</v>
      </c>
      <c r="AC57">
        <v>0.32900000000000001</v>
      </c>
      <c r="AD57">
        <v>0.32900000000000001</v>
      </c>
      <c r="AE57">
        <v>0.32900000000000001</v>
      </c>
      <c r="AF57">
        <v>0.32900000000000001</v>
      </c>
      <c r="AG57">
        <v>0.32700000000000001</v>
      </c>
      <c r="AH57">
        <v>0.32700000000000001</v>
      </c>
      <c r="AI57">
        <v>0.32900000000000001</v>
      </c>
    </row>
    <row r="58" spans="1:35" x14ac:dyDescent="0.2">
      <c r="A58" t="s">
        <v>12</v>
      </c>
      <c r="B58" t="s">
        <v>13</v>
      </c>
      <c r="C58" s="7">
        <v>56</v>
      </c>
      <c r="D58" t="str">
        <f>_xlfn.CONCAT("updated-", C58)</f>
        <v>updated-56</v>
      </c>
      <c r="E58">
        <v>2.8000000000000001E-2</v>
      </c>
      <c r="F58">
        <v>2.8000000000000001E-2</v>
      </c>
      <c r="G58">
        <v>2.8000000000000001E-2</v>
      </c>
      <c r="H58">
        <v>2.8000000000000001E-2</v>
      </c>
      <c r="I58">
        <v>2.8000000000000001E-2</v>
      </c>
      <c r="J58">
        <v>3.9E-2</v>
      </c>
      <c r="K58">
        <v>3.9E-2</v>
      </c>
      <c r="L58">
        <v>3.9E-2</v>
      </c>
      <c r="M58">
        <v>3.9E-2</v>
      </c>
      <c r="N58">
        <v>3.9E-2</v>
      </c>
      <c r="O58">
        <v>3.9E-2</v>
      </c>
      <c r="P58">
        <v>3.7999999999999999E-2</v>
      </c>
      <c r="Q58">
        <v>6.2E-2</v>
      </c>
      <c r="R58">
        <v>6.2E-2</v>
      </c>
      <c r="S58">
        <v>6.2E-2</v>
      </c>
      <c r="T58">
        <v>6.2E-2</v>
      </c>
      <c r="U58">
        <v>6.2E-2</v>
      </c>
      <c r="V58">
        <v>6.2E-2</v>
      </c>
      <c r="W58">
        <v>6.2E-2</v>
      </c>
      <c r="X58">
        <v>6.2E-2</v>
      </c>
      <c r="Y58">
        <v>0.06</v>
      </c>
      <c r="Z58">
        <v>0.06</v>
      </c>
      <c r="AA58">
        <v>0.06</v>
      </c>
      <c r="AB58">
        <v>0.06</v>
      </c>
      <c r="AC58">
        <v>0.06</v>
      </c>
      <c r="AD58">
        <v>0.06</v>
      </c>
      <c r="AE58">
        <v>0.06</v>
      </c>
      <c r="AF58">
        <v>6.6000000000000003E-2</v>
      </c>
      <c r="AG58">
        <v>5.8000000000000003E-2</v>
      </c>
      <c r="AH58">
        <v>5.8000000000000003E-2</v>
      </c>
      <c r="AI58">
        <v>5.8000000000000003E-2</v>
      </c>
    </row>
    <row r="59" spans="1:35" x14ac:dyDescent="0.2">
      <c r="A59" t="s">
        <v>12</v>
      </c>
      <c r="B59" t="s">
        <v>13</v>
      </c>
      <c r="C59" s="7">
        <v>57</v>
      </c>
      <c r="D59" t="str">
        <f>_xlfn.CONCAT("updated-", C59)</f>
        <v>updated-57</v>
      </c>
      <c r="E59">
        <v>0.29699999999999999</v>
      </c>
      <c r="F59">
        <v>0.30099999999999999</v>
      </c>
      <c r="G59">
        <v>0.30099999999999999</v>
      </c>
      <c r="H59">
        <v>0.30599999999999999</v>
      </c>
      <c r="I59">
        <v>0.30599999999999999</v>
      </c>
      <c r="J59">
        <v>0.30099999999999999</v>
      </c>
      <c r="K59">
        <v>0.30299999999999999</v>
      </c>
      <c r="L59">
        <v>0.31</v>
      </c>
      <c r="M59">
        <v>0.316</v>
      </c>
      <c r="N59">
        <v>0.32</v>
      </c>
      <c r="O59">
        <v>0.32</v>
      </c>
      <c r="P59">
        <v>0.32</v>
      </c>
      <c r="Q59">
        <v>0.32</v>
      </c>
      <c r="R59">
        <v>0.32700000000000001</v>
      </c>
      <c r="S59">
        <v>0.34</v>
      </c>
      <c r="T59">
        <v>0.33300000000000002</v>
      </c>
      <c r="U59">
        <v>0.33300000000000002</v>
      </c>
      <c r="V59">
        <v>0.33300000000000002</v>
      </c>
      <c r="W59">
        <v>0.33300000000000002</v>
      </c>
      <c r="X59">
        <v>0.33300000000000002</v>
      </c>
      <c r="Y59">
        <v>0.34</v>
      </c>
      <c r="Z59">
        <v>0.34</v>
      </c>
      <c r="AA59">
        <v>0.34</v>
      </c>
      <c r="AB59">
        <v>0.34</v>
      </c>
      <c r="AC59">
        <v>0.34</v>
      </c>
      <c r="AD59">
        <v>0.34</v>
      </c>
      <c r="AE59">
        <v>0.34</v>
      </c>
      <c r="AF59">
        <v>0.34200000000000003</v>
      </c>
      <c r="AG59">
        <v>0.34599999999999997</v>
      </c>
      <c r="AH59">
        <v>0.34599999999999997</v>
      </c>
      <c r="AI59">
        <v>0.35499999999999998</v>
      </c>
    </row>
    <row r="60" spans="1:35" x14ac:dyDescent="0.2">
      <c r="A60" t="s">
        <v>12</v>
      </c>
      <c r="B60" t="s">
        <v>23</v>
      </c>
      <c r="C60" s="7">
        <v>58</v>
      </c>
      <c r="D60" t="str">
        <f>_xlfn.CONCAT("updated-", C60)</f>
        <v>updated-58</v>
      </c>
      <c r="E60">
        <v>2.8000000000000001E-2</v>
      </c>
      <c r="F60">
        <v>2.8000000000000001E-2</v>
      </c>
      <c r="G60">
        <v>2.8000000000000001E-2</v>
      </c>
      <c r="H60">
        <v>2.8000000000000001E-2</v>
      </c>
      <c r="I60">
        <v>2.8000000000000001E-2</v>
      </c>
      <c r="J60">
        <v>5.0999999999999997E-2</v>
      </c>
      <c r="K60">
        <v>5.0999999999999997E-2</v>
      </c>
      <c r="L60">
        <v>4.9000000000000002E-2</v>
      </c>
      <c r="M60">
        <v>4.9000000000000002E-2</v>
      </c>
      <c r="N60">
        <v>4.9000000000000002E-2</v>
      </c>
      <c r="O60">
        <v>4.9000000000000002E-2</v>
      </c>
      <c r="P60">
        <v>4.9000000000000002E-2</v>
      </c>
      <c r="Q60">
        <v>7.0000000000000007E-2</v>
      </c>
      <c r="R60">
        <v>7.0000000000000007E-2</v>
      </c>
      <c r="S60">
        <v>7.0000000000000007E-2</v>
      </c>
      <c r="T60">
        <v>7.0000000000000007E-2</v>
      </c>
      <c r="U60">
        <v>7.0999999999999994E-2</v>
      </c>
      <c r="V60">
        <v>7.0999999999999994E-2</v>
      </c>
      <c r="W60">
        <v>7.0999999999999994E-2</v>
      </c>
      <c r="X60">
        <v>7.0999999999999994E-2</v>
      </c>
      <c r="Y60">
        <v>7.0999999999999994E-2</v>
      </c>
      <c r="Z60">
        <v>7.0999999999999994E-2</v>
      </c>
      <c r="AA60">
        <v>7.0999999999999994E-2</v>
      </c>
      <c r="AB60">
        <v>7.0999999999999994E-2</v>
      </c>
      <c r="AC60">
        <v>7.0999999999999994E-2</v>
      </c>
      <c r="AD60">
        <v>7.0999999999999994E-2</v>
      </c>
      <c r="AE60">
        <v>7.0999999999999994E-2</v>
      </c>
      <c r="AF60">
        <v>7.0999999999999994E-2</v>
      </c>
      <c r="AG60">
        <v>7.0999999999999994E-2</v>
      </c>
      <c r="AH60">
        <v>7.0999999999999994E-2</v>
      </c>
      <c r="AI60">
        <v>7.0999999999999994E-2</v>
      </c>
    </row>
    <row r="61" spans="1:35" x14ac:dyDescent="0.2">
      <c r="A61" t="s">
        <v>12</v>
      </c>
      <c r="B61" t="s">
        <v>23</v>
      </c>
      <c r="C61" s="7">
        <v>59</v>
      </c>
      <c r="D61" t="str">
        <f>_xlfn.CONCAT("updated-", C61)</f>
        <v>updated-59</v>
      </c>
      <c r="E61">
        <v>0.29699999999999999</v>
      </c>
      <c r="F61">
        <v>0.30099999999999999</v>
      </c>
      <c r="G61">
        <v>0.30099999999999999</v>
      </c>
      <c r="H61">
        <v>0.30599999999999999</v>
      </c>
      <c r="I61">
        <v>0.30599999999999999</v>
      </c>
      <c r="J61">
        <v>0.28399999999999997</v>
      </c>
      <c r="K61">
        <v>0.28599999999999998</v>
      </c>
      <c r="L61">
        <v>0.29299999999999998</v>
      </c>
      <c r="M61">
        <v>0.29899999999999999</v>
      </c>
      <c r="N61">
        <v>0.30299999999999999</v>
      </c>
      <c r="O61">
        <v>0.30299999999999999</v>
      </c>
      <c r="P61">
        <v>0.31</v>
      </c>
      <c r="Q61">
        <v>0.31</v>
      </c>
      <c r="R61">
        <v>0.31</v>
      </c>
      <c r="S61">
        <v>0.31</v>
      </c>
      <c r="T61">
        <v>0.31</v>
      </c>
      <c r="U61">
        <v>0.31</v>
      </c>
      <c r="V61">
        <v>0.30599999999999999</v>
      </c>
      <c r="W61">
        <v>0.31</v>
      </c>
      <c r="X61">
        <v>0.31</v>
      </c>
      <c r="Y61">
        <v>0.318</v>
      </c>
      <c r="Z61">
        <v>0.318</v>
      </c>
      <c r="AA61">
        <v>0.318</v>
      </c>
      <c r="AB61">
        <v>0.318</v>
      </c>
      <c r="AC61">
        <v>0.318</v>
      </c>
      <c r="AD61">
        <v>0.32</v>
      </c>
      <c r="AE61">
        <v>0.32</v>
      </c>
      <c r="AF61">
        <v>0.32</v>
      </c>
      <c r="AG61">
        <v>0.32</v>
      </c>
      <c r="AH61">
        <v>0.32</v>
      </c>
      <c r="AI61">
        <v>0.32</v>
      </c>
    </row>
    <row r="62" spans="1:35" x14ac:dyDescent="0.2">
      <c r="A62" t="s">
        <v>12</v>
      </c>
      <c r="B62" t="s">
        <v>13</v>
      </c>
      <c r="C62" s="8">
        <v>56</v>
      </c>
      <c r="D62" t="str">
        <f>_xlfn.CONCAT("old-", C62)</f>
        <v>old-56</v>
      </c>
      <c r="E62">
        <v>2.8000000000000001E-2</v>
      </c>
      <c r="F62">
        <v>1.7000000000000001E-2</v>
      </c>
      <c r="G62">
        <v>1.7000000000000001E-2</v>
      </c>
      <c r="H62">
        <v>1.4999999999999999E-2</v>
      </c>
      <c r="I62">
        <v>1.4999999999999999E-2</v>
      </c>
      <c r="J62">
        <v>1.4999999999999999E-2</v>
      </c>
      <c r="K62">
        <v>1.4999999999999999E-2</v>
      </c>
      <c r="L62">
        <v>1.4999999999999999E-2</v>
      </c>
      <c r="M62">
        <v>1.4999999999999999E-2</v>
      </c>
      <c r="N62">
        <v>1.4999999999999999E-2</v>
      </c>
      <c r="O62">
        <v>1.4999999999999999E-2</v>
      </c>
      <c r="P62">
        <v>1.4999999999999999E-2</v>
      </c>
      <c r="Q62">
        <v>1.4999999999999999E-2</v>
      </c>
      <c r="R62">
        <v>1.4999999999999999E-2</v>
      </c>
      <c r="S62">
        <v>1.4999999999999999E-2</v>
      </c>
      <c r="T62">
        <v>1.4999999999999999E-2</v>
      </c>
      <c r="U62">
        <v>1.4999999999999999E-2</v>
      </c>
      <c r="V62">
        <v>1.4999999999999999E-2</v>
      </c>
      <c r="W62">
        <v>1.4999999999999999E-2</v>
      </c>
      <c r="X62">
        <v>1.4999999999999999E-2</v>
      </c>
      <c r="Y62">
        <v>1.4999999999999999E-2</v>
      </c>
      <c r="Z62">
        <v>1.4999999999999999E-2</v>
      </c>
      <c r="AA62">
        <v>1.4999999999999999E-2</v>
      </c>
      <c r="AB62">
        <v>1.4999999999999999E-2</v>
      </c>
      <c r="AC62">
        <v>1.9E-2</v>
      </c>
      <c r="AD62">
        <v>1.9E-2</v>
      </c>
      <c r="AE62">
        <v>1.9E-2</v>
      </c>
      <c r="AF62">
        <v>1.9E-2</v>
      </c>
      <c r="AG62">
        <v>1.9E-2</v>
      </c>
      <c r="AH62">
        <v>1.9E-2</v>
      </c>
      <c r="AI62">
        <v>2.3E-2</v>
      </c>
    </row>
    <row r="63" spans="1:35" x14ac:dyDescent="0.2">
      <c r="A63" t="s">
        <v>12</v>
      </c>
      <c r="B63" t="s">
        <v>13</v>
      </c>
      <c r="C63" s="8">
        <v>57</v>
      </c>
      <c r="D63" t="str">
        <f>_xlfn.CONCAT("old-", C63)</f>
        <v>old-57</v>
      </c>
      <c r="E63">
        <v>0.29699999999999999</v>
      </c>
      <c r="F63">
        <v>0.29899999999999999</v>
      </c>
      <c r="G63">
        <v>0.29699999999999999</v>
      </c>
      <c r="H63">
        <v>0.28899999999999998</v>
      </c>
      <c r="I63">
        <v>0.29099999999999998</v>
      </c>
      <c r="J63">
        <v>0.28799999999999998</v>
      </c>
      <c r="K63">
        <v>0.27800000000000002</v>
      </c>
      <c r="L63">
        <v>0.27800000000000002</v>
      </c>
      <c r="M63">
        <v>0.27800000000000002</v>
      </c>
      <c r="N63">
        <v>0.27800000000000002</v>
      </c>
      <c r="O63">
        <v>0.28599999999999998</v>
      </c>
      <c r="P63">
        <v>0.28599999999999998</v>
      </c>
      <c r="Q63">
        <v>0.28399999999999997</v>
      </c>
      <c r="R63">
        <v>0.28599999999999998</v>
      </c>
      <c r="S63">
        <v>0.28599999999999998</v>
      </c>
      <c r="T63">
        <v>0.28399999999999997</v>
      </c>
      <c r="U63">
        <v>0.28599999999999998</v>
      </c>
      <c r="V63">
        <v>0.28599999999999998</v>
      </c>
      <c r="W63">
        <v>0.28199999999999997</v>
      </c>
      <c r="X63">
        <v>0.28799999999999998</v>
      </c>
      <c r="Y63">
        <v>0.28599999999999998</v>
      </c>
      <c r="Z63">
        <v>0.28000000000000003</v>
      </c>
      <c r="AA63">
        <v>0.27800000000000002</v>
      </c>
      <c r="AB63">
        <v>0.27800000000000002</v>
      </c>
      <c r="AC63">
        <v>0.27800000000000002</v>
      </c>
      <c r="AD63">
        <v>0.27600000000000002</v>
      </c>
      <c r="AE63">
        <v>0.27600000000000002</v>
      </c>
      <c r="AF63">
        <v>0.27800000000000002</v>
      </c>
      <c r="AG63">
        <v>0.28000000000000003</v>
      </c>
      <c r="AH63">
        <v>0.28000000000000003</v>
      </c>
      <c r="AI63">
        <v>0.28199999999999997</v>
      </c>
    </row>
    <row r="64" spans="1:35" x14ac:dyDescent="0.2">
      <c r="A64" t="s">
        <v>12</v>
      </c>
      <c r="B64" t="s">
        <v>23</v>
      </c>
      <c r="C64" s="8">
        <v>58</v>
      </c>
      <c r="D64" t="str">
        <f>_xlfn.CONCAT("old-", C64)</f>
        <v>old-58</v>
      </c>
      <c r="E64">
        <v>2.8000000000000001E-2</v>
      </c>
      <c r="F64">
        <v>1.7000000000000001E-2</v>
      </c>
      <c r="G64">
        <v>1.7000000000000001E-2</v>
      </c>
      <c r="H64">
        <v>1.7000000000000001E-2</v>
      </c>
      <c r="I64">
        <v>1.7000000000000001E-2</v>
      </c>
      <c r="J64">
        <v>1.7000000000000001E-2</v>
      </c>
      <c r="K64">
        <v>1.7000000000000001E-2</v>
      </c>
      <c r="L64">
        <v>1.4999999999999999E-2</v>
      </c>
      <c r="M64">
        <v>1.4999999999999999E-2</v>
      </c>
      <c r="N64">
        <v>1.4999999999999999E-2</v>
      </c>
      <c r="O64">
        <v>1.4999999999999999E-2</v>
      </c>
      <c r="P64">
        <v>1.4999999999999999E-2</v>
      </c>
      <c r="Q64">
        <v>2.1000000000000001E-2</v>
      </c>
      <c r="R64">
        <v>2.1000000000000001E-2</v>
      </c>
      <c r="S64">
        <v>2.1000000000000001E-2</v>
      </c>
      <c r="T64">
        <v>2.1000000000000001E-2</v>
      </c>
      <c r="U64">
        <v>2.1000000000000001E-2</v>
      </c>
      <c r="V64">
        <v>1.9E-2</v>
      </c>
      <c r="W64">
        <v>1.9E-2</v>
      </c>
      <c r="X64">
        <v>1.9E-2</v>
      </c>
      <c r="Y64">
        <v>1.9E-2</v>
      </c>
      <c r="Z64">
        <v>1.9E-2</v>
      </c>
      <c r="AA64">
        <v>1.9E-2</v>
      </c>
      <c r="AB64">
        <v>1.9E-2</v>
      </c>
      <c r="AC64">
        <v>2.3E-2</v>
      </c>
      <c r="AD64">
        <v>2.4E-2</v>
      </c>
      <c r="AE64">
        <v>2.4E-2</v>
      </c>
      <c r="AF64">
        <v>2.4E-2</v>
      </c>
      <c r="AG64">
        <v>2.4E-2</v>
      </c>
      <c r="AH64">
        <v>2.4E-2</v>
      </c>
      <c r="AI64">
        <v>2.4E-2</v>
      </c>
    </row>
    <row r="65" spans="1:35" x14ac:dyDescent="0.2">
      <c r="A65" t="s">
        <v>12</v>
      </c>
      <c r="B65" t="s">
        <v>23</v>
      </c>
      <c r="C65" s="8">
        <v>59</v>
      </c>
      <c r="D65" t="str">
        <f>_xlfn.CONCAT("old-", C65)</f>
        <v>old-59</v>
      </c>
      <c r="E65">
        <v>0.29699999999999999</v>
      </c>
      <c r="F65">
        <v>0.28799999999999998</v>
      </c>
      <c r="G65">
        <v>0.28399999999999997</v>
      </c>
      <c r="H65">
        <v>0.28399999999999997</v>
      </c>
      <c r="I65">
        <v>0.28199999999999997</v>
      </c>
      <c r="J65">
        <v>0.28000000000000003</v>
      </c>
      <c r="K65">
        <v>0.28000000000000003</v>
      </c>
      <c r="L65">
        <v>0.29099999999999998</v>
      </c>
      <c r="M65">
        <v>0.28899999999999998</v>
      </c>
      <c r="N65">
        <v>0.28899999999999998</v>
      </c>
      <c r="O65">
        <v>0.28799999999999998</v>
      </c>
      <c r="P65">
        <v>0.28799999999999998</v>
      </c>
      <c r="Q65">
        <v>0.28799999999999998</v>
      </c>
      <c r="R65">
        <v>0.28599999999999998</v>
      </c>
      <c r="S65">
        <v>0.28399999999999997</v>
      </c>
      <c r="T65">
        <v>0.28399999999999997</v>
      </c>
      <c r="U65">
        <v>0.29299999999999998</v>
      </c>
      <c r="V65">
        <v>0.29299999999999998</v>
      </c>
      <c r="W65">
        <v>0.29299999999999998</v>
      </c>
      <c r="X65">
        <v>0.29299999999999998</v>
      </c>
      <c r="Y65">
        <v>0.29299999999999998</v>
      </c>
      <c r="Z65">
        <v>0.29099999999999998</v>
      </c>
      <c r="AA65">
        <v>0.29099999999999998</v>
      </c>
      <c r="AB65">
        <v>0.29299999999999998</v>
      </c>
      <c r="AC65">
        <v>0.29099999999999998</v>
      </c>
      <c r="AD65">
        <v>0.29099999999999998</v>
      </c>
      <c r="AE65">
        <v>0.28899999999999998</v>
      </c>
      <c r="AF65">
        <v>0.28899999999999998</v>
      </c>
      <c r="AG65">
        <v>0.28899999999999998</v>
      </c>
      <c r="AH65">
        <v>0.28899999999999998</v>
      </c>
      <c r="AI65">
        <v>0.28899999999999998</v>
      </c>
    </row>
    <row r="66" spans="1:35" x14ac:dyDescent="0.2">
      <c r="A66" t="s">
        <v>12</v>
      </c>
      <c r="B66" t="s">
        <v>13</v>
      </c>
      <c r="C66" s="7">
        <v>64</v>
      </c>
      <c r="D66" t="str">
        <f>_xlfn.CONCAT("updated-", C66)</f>
        <v>updated-64</v>
      </c>
      <c r="E66">
        <v>6.2E-2</v>
      </c>
      <c r="F66">
        <v>0.06</v>
      </c>
      <c r="G66">
        <v>0.06</v>
      </c>
      <c r="H66">
        <v>5.2999999999999999E-2</v>
      </c>
      <c r="I66">
        <v>5.2999999999999999E-2</v>
      </c>
      <c r="J66">
        <v>4.9000000000000002E-2</v>
      </c>
      <c r="K66">
        <v>4.9000000000000002E-2</v>
      </c>
      <c r="L66">
        <v>4.9000000000000002E-2</v>
      </c>
      <c r="M66">
        <v>4.9000000000000002E-2</v>
      </c>
      <c r="N66">
        <v>4.9000000000000002E-2</v>
      </c>
      <c r="O66">
        <v>4.9000000000000002E-2</v>
      </c>
      <c r="P66">
        <v>4.9000000000000002E-2</v>
      </c>
      <c r="Q66">
        <v>4.9000000000000002E-2</v>
      </c>
      <c r="R66">
        <v>4.9000000000000002E-2</v>
      </c>
      <c r="S66">
        <v>4.9000000000000002E-2</v>
      </c>
      <c r="T66">
        <v>4.9000000000000002E-2</v>
      </c>
      <c r="U66">
        <v>4.9000000000000002E-2</v>
      </c>
      <c r="V66">
        <v>4.4999999999999998E-2</v>
      </c>
      <c r="W66">
        <v>4.4999999999999998E-2</v>
      </c>
      <c r="X66">
        <v>4.4999999999999998E-2</v>
      </c>
      <c r="Y66">
        <v>4.4999999999999998E-2</v>
      </c>
      <c r="Z66">
        <v>4.9000000000000002E-2</v>
      </c>
      <c r="AA66">
        <v>5.0999999999999997E-2</v>
      </c>
      <c r="AB66">
        <v>5.0999999999999997E-2</v>
      </c>
      <c r="AC66">
        <v>5.0999999999999997E-2</v>
      </c>
      <c r="AD66">
        <v>5.2999999999999999E-2</v>
      </c>
      <c r="AE66">
        <v>5.2999999999999999E-2</v>
      </c>
      <c r="AF66">
        <v>5.2999999999999999E-2</v>
      </c>
      <c r="AG66">
        <v>5.2999999999999999E-2</v>
      </c>
      <c r="AH66">
        <v>5.2999999999999999E-2</v>
      </c>
      <c r="AI66">
        <v>5.2999999999999999E-2</v>
      </c>
    </row>
    <row r="67" spans="1:35" x14ac:dyDescent="0.2">
      <c r="A67" t="s">
        <v>12</v>
      </c>
      <c r="B67" t="s">
        <v>13</v>
      </c>
      <c r="C67" s="7">
        <v>65</v>
      </c>
      <c r="D67" t="str">
        <f>_xlfn.CONCAT("updated-", C67)</f>
        <v>updated-65</v>
      </c>
      <c r="E67">
        <v>0.32100000000000001</v>
      </c>
      <c r="F67">
        <v>0.32100000000000001</v>
      </c>
      <c r="G67">
        <v>0.32100000000000001</v>
      </c>
      <c r="H67">
        <v>0.314</v>
      </c>
      <c r="I67">
        <v>0.318</v>
      </c>
      <c r="J67">
        <v>0.32100000000000001</v>
      </c>
      <c r="K67">
        <v>0.32300000000000001</v>
      </c>
      <c r="L67">
        <v>0.32300000000000001</v>
      </c>
      <c r="M67">
        <v>0.32300000000000001</v>
      </c>
      <c r="N67">
        <v>0.32300000000000001</v>
      </c>
      <c r="O67">
        <v>0.32</v>
      </c>
      <c r="P67">
        <v>0.32</v>
      </c>
      <c r="Q67">
        <v>0.32</v>
      </c>
      <c r="R67">
        <v>0.32</v>
      </c>
      <c r="S67">
        <v>0.32</v>
      </c>
      <c r="T67">
        <v>0.32100000000000001</v>
      </c>
      <c r="U67">
        <v>0.32100000000000001</v>
      </c>
      <c r="V67">
        <v>0.32500000000000001</v>
      </c>
      <c r="W67">
        <v>0.34799999999999998</v>
      </c>
      <c r="X67">
        <v>0.34799999999999998</v>
      </c>
      <c r="Y67">
        <v>0.34799999999999998</v>
      </c>
      <c r="Z67">
        <v>0.35499999999999998</v>
      </c>
      <c r="AA67">
        <v>0.35199999999999998</v>
      </c>
      <c r="AB67">
        <v>0.35199999999999998</v>
      </c>
      <c r="AC67">
        <v>0.35199999999999998</v>
      </c>
      <c r="AD67">
        <v>0.35199999999999998</v>
      </c>
      <c r="AE67">
        <v>0.35199999999999998</v>
      </c>
      <c r="AF67">
        <v>0.35299999999999998</v>
      </c>
      <c r="AG67">
        <v>0.35299999999999998</v>
      </c>
      <c r="AH67">
        <v>0.35299999999999998</v>
      </c>
      <c r="AI67">
        <v>0.35299999999999998</v>
      </c>
    </row>
    <row r="68" spans="1:35" x14ac:dyDescent="0.2">
      <c r="A68" t="s">
        <v>12</v>
      </c>
      <c r="B68" t="s">
        <v>23</v>
      </c>
      <c r="C68" s="7">
        <v>66</v>
      </c>
      <c r="D68" t="str">
        <f>_xlfn.CONCAT("updated-", C68)</f>
        <v>updated-66</v>
      </c>
      <c r="E68">
        <v>6.2E-2</v>
      </c>
      <c r="F68">
        <v>0.06</v>
      </c>
      <c r="G68">
        <v>0.06</v>
      </c>
      <c r="H68">
        <v>5.5E-2</v>
      </c>
      <c r="I68">
        <v>5.0999999999999997E-2</v>
      </c>
      <c r="J68">
        <v>4.9000000000000002E-2</v>
      </c>
      <c r="K68">
        <v>4.9000000000000002E-2</v>
      </c>
      <c r="L68">
        <v>4.9000000000000002E-2</v>
      </c>
      <c r="M68">
        <v>4.9000000000000002E-2</v>
      </c>
      <c r="N68">
        <v>4.9000000000000002E-2</v>
      </c>
      <c r="O68">
        <v>4.9000000000000002E-2</v>
      </c>
      <c r="P68">
        <v>4.9000000000000002E-2</v>
      </c>
      <c r="Q68">
        <v>4.9000000000000002E-2</v>
      </c>
      <c r="R68">
        <v>4.9000000000000002E-2</v>
      </c>
      <c r="S68">
        <v>4.9000000000000002E-2</v>
      </c>
      <c r="T68">
        <v>4.4999999999999998E-2</v>
      </c>
      <c r="U68">
        <v>4.4999999999999998E-2</v>
      </c>
      <c r="V68">
        <v>5.5E-2</v>
      </c>
      <c r="W68">
        <v>5.2999999999999999E-2</v>
      </c>
      <c r="X68">
        <v>5.2999999999999999E-2</v>
      </c>
      <c r="Y68">
        <v>5.2999999999999999E-2</v>
      </c>
      <c r="Z68">
        <v>5.2999999999999999E-2</v>
      </c>
      <c r="AA68">
        <v>5.2999999999999999E-2</v>
      </c>
      <c r="AB68">
        <v>5.2999999999999999E-2</v>
      </c>
      <c r="AC68">
        <v>5.2999999999999999E-2</v>
      </c>
      <c r="AD68">
        <v>5.5E-2</v>
      </c>
      <c r="AE68">
        <v>5.5E-2</v>
      </c>
      <c r="AF68">
        <v>5.5E-2</v>
      </c>
      <c r="AG68">
        <v>5.5E-2</v>
      </c>
      <c r="AH68">
        <v>5.5E-2</v>
      </c>
      <c r="AI68">
        <v>5.5E-2</v>
      </c>
    </row>
    <row r="69" spans="1:35" x14ac:dyDescent="0.2">
      <c r="A69" t="s">
        <v>12</v>
      </c>
      <c r="B69" t="s">
        <v>23</v>
      </c>
      <c r="C69" s="7">
        <v>67</v>
      </c>
      <c r="D69" t="str">
        <f>_xlfn.CONCAT("updated-", C69)</f>
        <v>updated-67</v>
      </c>
      <c r="E69">
        <v>0.32100000000000001</v>
      </c>
      <c r="F69">
        <v>0.31</v>
      </c>
      <c r="G69">
        <v>0.31</v>
      </c>
      <c r="H69">
        <v>0.30299999999999999</v>
      </c>
      <c r="I69">
        <v>0.30499999999999999</v>
      </c>
      <c r="J69">
        <v>0.314</v>
      </c>
      <c r="K69">
        <v>0.316</v>
      </c>
      <c r="L69">
        <v>0.316</v>
      </c>
      <c r="M69">
        <v>0.316</v>
      </c>
      <c r="N69">
        <v>0.316</v>
      </c>
      <c r="O69">
        <v>0.312</v>
      </c>
      <c r="P69">
        <v>0.312</v>
      </c>
      <c r="Q69">
        <v>0.312</v>
      </c>
      <c r="R69">
        <v>0.312</v>
      </c>
      <c r="S69">
        <v>0.312</v>
      </c>
      <c r="T69">
        <v>0.33500000000000002</v>
      </c>
      <c r="U69">
        <v>0.33500000000000002</v>
      </c>
      <c r="V69">
        <v>0.33500000000000002</v>
      </c>
      <c r="W69">
        <v>0.33500000000000002</v>
      </c>
      <c r="X69">
        <v>0.33500000000000002</v>
      </c>
      <c r="Y69">
        <v>0.33300000000000002</v>
      </c>
      <c r="Z69">
        <v>0.33800000000000002</v>
      </c>
      <c r="AA69">
        <v>0.35199999999999998</v>
      </c>
      <c r="AB69">
        <v>0.35199999999999998</v>
      </c>
      <c r="AC69">
        <v>0.35199999999999998</v>
      </c>
      <c r="AD69">
        <v>0.35699999999999998</v>
      </c>
      <c r="AE69">
        <v>0.35699999999999998</v>
      </c>
      <c r="AF69">
        <v>0.35699999999999998</v>
      </c>
      <c r="AG69">
        <v>0.35499999999999998</v>
      </c>
      <c r="AH69">
        <v>0.35499999999999998</v>
      </c>
      <c r="AI69">
        <v>0.35499999999999998</v>
      </c>
    </row>
    <row r="70" spans="1:35" x14ac:dyDescent="0.2">
      <c r="A70" t="s">
        <v>12</v>
      </c>
      <c r="B70" t="s">
        <v>13</v>
      </c>
      <c r="C70" s="8">
        <v>64</v>
      </c>
      <c r="D70" t="str">
        <f>_xlfn.CONCAT("old-", C70)</f>
        <v>old-64</v>
      </c>
      <c r="E70">
        <v>6.2E-2</v>
      </c>
      <c r="F70">
        <v>5.0999999999999997E-2</v>
      </c>
      <c r="G70">
        <v>5.5E-2</v>
      </c>
      <c r="H70">
        <v>5.5E-2</v>
      </c>
      <c r="I70">
        <v>5.2999999999999999E-2</v>
      </c>
      <c r="J70">
        <v>5.2999999999999999E-2</v>
      </c>
      <c r="K70">
        <v>5.2999999999999999E-2</v>
      </c>
      <c r="L70">
        <v>5.2999999999999999E-2</v>
      </c>
      <c r="M70">
        <v>5.2999999999999999E-2</v>
      </c>
      <c r="N70">
        <v>5.2999999999999999E-2</v>
      </c>
      <c r="O70">
        <v>5.2999999999999999E-2</v>
      </c>
      <c r="P70">
        <v>5.2999999999999999E-2</v>
      </c>
      <c r="Q70">
        <v>5.2999999999999999E-2</v>
      </c>
      <c r="R70">
        <v>5.2999999999999999E-2</v>
      </c>
      <c r="S70">
        <v>5.2999999999999999E-2</v>
      </c>
      <c r="T70">
        <v>5.2999999999999999E-2</v>
      </c>
      <c r="U70">
        <v>5.2999999999999999E-2</v>
      </c>
      <c r="V70">
        <v>5.2999999999999999E-2</v>
      </c>
      <c r="W70">
        <v>5.2999999999999999E-2</v>
      </c>
      <c r="X70">
        <v>5.2999999999999999E-2</v>
      </c>
      <c r="Y70">
        <v>5.2999999999999999E-2</v>
      </c>
      <c r="Z70">
        <v>5.0999999999999997E-2</v>
      </c>
      <c r="AA70">
        <v>5.0999999999999997E-2</v>
      </c>
      <c r="AB70">
        <v>5.0999999999999997E-2</v>
      </c>
      <c r="AC70">
        <v>5.0999999999999997E-2</v>
      </c>
      <c r="AD70">
        <v>5.0999999999999997E-2</v>
      </c>
      <c r="AE70">
        <v>5.0999999999999997E-2</v>
      </c>
      <c r="AF70">
        <v>5.0999999999999997E-2</v>
      </c>
      <c r="AG70">
        <v>5.0999999999999997E-2</v>
      </c>
      <c r="AH70">
        <v>5.0999999999999997E-2</v>
      </c>
      <c r="AI70">
        <v>5.0999999999999997E-2</v>
      </c>
    </row>
    <row r="71" spans="1:35" x14ac:dyDescent="0.2">
      <c r="A71" t="s">
        <v>12</v>
      </c>
      <c r="B71" t="s">
        <v>13</v>
      </c>
      <c r="C71" s="8">
        <v>65</v>
      </c>
      <c r="D71" t="str">
        <f>_xlfn.CONCAT("old-", C71)</f>
        <v>old-65</v>
      </c>
      <c r="E71">
        <v>0.32100000000000001</v>
      </c>
      <c r="F71">
        <v>0.32</v>
      </c>
      <c r="G71">
        <v>0.33500000000000002</v>
      </c>
      <c r="H71">
        <v>0.33600000000000002</v>
      </c>
      <c r="I71">
        <v>0.33300000000000002</v>
      </c>
      <c r="J71">
        <v>0.33300000000000002</v>
      </c>
      <c r="K71">
        <v>0.33300000000000002</v>
      </c>
      <c r="L71">
        <v>0.33300000000000002</v>
      </c>
      <c r="M71">
        <v>0.33300000000000002</v>
      </c>
      <c r="N71">
        <v>0.33100000000000002</v>
      </c>
      <c r="O71">
        <v>0.33100000000000002</v>
      </c>
      <c r="P71">
        <v>0.32900000000000001</v>
      </c>
      <c r="Q71">
        <v>0.33100000000000002</v>
      </c>
      <c r="R71">
        <v>0.33100000000000002</v>
      </c>
      <c r="S71">
        <v>0.33100000000000002</v>
      </c>
      <c r="T71">
        <v>0.33100000000000002</v>
      </c>
      <c r="U71">
        <v>0.33100000000000002</v>
      </c>
      <c r="V71">
        <v>0.33300000000000002</v>
      </c>
      <c r="W71">
        <v>0.33100000000000002</v>
      </c>
      <c r="X71">
        <v>0.33100000000000002</v>
      </c>
      <c r="Y71">
        <v>0.33100000000000002</v>
      </c>
      <c r="Z71">
        <v>0.33300000000000002</v>
      </c>
      <c r="AA71">
        <v>0.33300000000000002</v>
      </c>
      <c r="AB71">
        <v>0.33300000000000002</v>
      </c>
      <c r="AC71">
        <v>0.33300000000000002</v>
      </c>
      <c r="AD71">
        <v>0.33300000000000002</v>
      </c>
      <c r="AE71">
        <v>0.33300000000000002</v>
      </c>
      <c r="AF71">
        <v>0.33300000000000002</v>
      </c>
      <c r="AG71">
        <v>0.33300000000000002</v>
      </c>
      <c r="AH71">
        <v>0.33300000000000002</v>
      </c>
      <c r="AI71">
        <v>0.33500000000000002</v>
      </c>
    </row>
    <row r="72" spans="1:35" x14ac:dyDescent="0.2">
      <c r="A72" t="s">
        <v>12</v>
      </c>
      <c r="B72" t="s">
        <v>23</v>
      </c>
      <c r="C72" s="8">
        <v>66</v>
      </c>
      <c r="D72" t="str">
        <f>_xlfn.CONCAT("old-", C72)</f>
        <v>old-66</v>
      </c>
      <c r="E72">
        <v>6.2E-2</v>
      </c>
      <c r="F72">
        <v>4.9000000000000002E-2</v>
      </c>
      <c r="G72">
        <v>4.9000000000000002E-2</v>
      </c>
      <c r="H72">
        <v>4.9000000000000002E-2</v>
      </c>
      <c r="I72">
        <v>4.9000000000000002E-2</v>
      </c>
      <c r="J72">
        <v>5.5E-2</v>
      </c>
      <c r="K72">
        <v>5.2999999999999999E-2</v>
      </c>
      <c r="L72">
        <v>5.2999999999999999E-2</v>
      </c>
      <c r="M72">
        <v>5.2999999999999999E-2</v>
      </c>
      <c r="N72">
        <v>5.5E-2</v>
      </c>
      <c r="O72">
        <v>5.5E-2</v>
      </c>
      <c r="P72">
        <v>5.5E-2</v>
      </c>
      <c r="Q72">
        <v>5.5E-2</v>
      </c>
      <c r="R72">
        <v>5.2999999999999999E-2</v>
      </c>
      <c r="S72">
        <v>5.0999999999999997E-2</v>
      </c>
      <c r="T72">
        <v>5.2999999999999999E-2</v>
      </c>
      <c r="U72">
        <v>5.2999999999999999E-2</v>
      </c>
      <c r="V72">
        <v>5.2999999999999999E-2</v>
      </c>
      <c r="W72">
        <v>5.2999999999999999E-2</v>
      </c>
      <c r="X72">
        <v>5.2999999999999999E-2</v>
      </c>
      <c r="Y72">
        <v>5.2999999999999999E-2</v>
      </c>
      <c r="Z72">
        <v>5.2999999999999999E-2</v>
      </c>
      <c r="AA72">
        <v>5.2999999999999999E-2</v>
      </c>
      <c r="AB72">
        <v>5.2999999999999999E-2</v>
      </c>
      <c r="AC72">
        <v>5.2999999999999999E-2</v>
      </c>
      <c r="AD72">
        <v>5.2999999999999999E-2</v>
      </c>
      <c r="AE72">
        <v>5.2999999999999999E-2</v>
      </c>
      <c r="AF72">
        <v>5.2999999999999999E-2</v>
      </c>
      <c r="AG72">
        <v>5.2999999999999999E-2</v>
      </c>
      <c r="AH72">
        <v>5.2999999999999999E-2</v>
      </c>
      <c r="AI72">
        <v>5.2999999999999999E-2</v>
      </c>
    </row>
    <row r="73" spans="1:35" x14ac:dyDescent="0.2">
      <c r="A73" t="s">
        <v>12</v>
      </c>
      <c r="B73" t="s">
        <v>23</v>
      </c>
      <c r="C73" s="8">
        <v>67</v>
      </c>
      <c r="D73" t="str">
        <f>_xlfn.CONCAT("old-", C73)</f>
        <v>old-67</v>
      </c>
      <c r="E73">
        <v>0.32100000000000001</v>
      </c>
      <c r="F73">
        <v>0.32900000000000001</v>
      </c>
      <c r="G73">
        <v>0.32900000000000001</v>
      </c>
      <c r="H73">
        <v>0.33100000000000002</v>
      </c>
      <c r="I73">
        <v>0.33300000000000002</v>
      </c>
      <c r="J73">
        <v>0.33800000000000002</v>
      </c>
      <c r="K73">
        <v>0.33800000000000002</v>
      </c>
      <c r="L73">
        <v>0.33600000000000002</v>
      </c>
      <c r="M73">
        <v>0.33500000000000002</v>
      </c>
      <c r="N73">
        <v>0.33500000000000002</v>
      </c>
      <c r="O73">
        <v>0.33500000000000002</v>
      </c>
      <c r="P73">
        <v>0.33600000000000002</v>
      </c>
      <c r="Q73">
        <v>0.33300000000000002</v>
      </c>
      <c r="R73">
        <v>0.33300000000000002</v>
      </c>
      <c r="S73">
        <v>0.33300000000000002</v>
      </c>
      <c r="T73">
        <v>0.33300000000000002</v>
      </c>
      <c r="U73">
        <v>0.33500000000000002</v>
      </c>
      <c r="V73">
        <v>0.33500000000000002</v>
      </c>
      <c r="W73">
        <v>0.33500000000000002</v>
      </c>
      <c r="X73">
        <v>0.33300000000000002</v>
      </c>
      <c r="Y73">
        <v>0.33500000000000002</v>
      </c>
      <c r="Z73">
        <v>0.33600000000000002</v>
      </c>
      <c r="AA73">
        <v>0.33600000000000002</v>
      </c>
      <c r="AB73">
        <v>0.33600000000000002</v>
      </c>
      <c r="AC73">
        <v>0.33600000000000002</v>
      </c>
      <c r="AD73">
        <v>0.33600000000000002</v>
      </c>
      <c r="AE73">
        <v>0.33600000000000002</v>
      </c>
      <c r="AF73">
        <v>0.33600000000000002</v>
      </c>
      <c r="AG73">
        <v>0.33600000000000002</v>
      </c>
      <c r="AH73">
        <v>0.33600000000000002</v>
      </c>
      <c r="AI73">
        <v>0.33600000000000002</v>
      </c>
    </row>
    <row r="74" spans="1:35" x14ac:dyDescent="0.2">
      <c r="A74" t="s">
        <v>12</v>
      </c>
      <c r="B74" t="s">
        <v>13</v>
      </c>
      <c r="C74" s="7">
        <v>72</v>
      </c>
      <c r="D74" t="str">
        <f>_xlfn.CONCAT("updated-", C74)</f>
        <v>updated-72</v>
      </c>
      <c r="E74">
        <v>2.1000000000000001E-2</v>
      </c>
      <c r="F74">
        <v>2.1000000000000001E-2</v>
      </c>
      <c r="G74">
        <v>2.1000000000000001E-2</v>
      </c>
      <c r="H74">
        <v>2.1000000000000001E-2</v>
      </c>
      <c r="I74">
        <v>1.4999999999999999E-2</v>
      </c>
      <c r="J74">
        <v>3.9E-2</v>
      </c>
      <c r="K74">
        <v>3.9E-2</v>
      </c>
      <c r="L74">
        <v>3.9E-2</v>
      </c>
      <c r="M74">
        <v>3.9E-2</v>
      </c>
      <c r="N74">
        <v>3.9E-2</v>
      </c>
      <c r="O74">
        <v>3.9E-2</v>
      </c>
      <c r="P74">
        <v>3.9E-2</v>
      </c>
      <c r="Q74">
        <v>3.9E-2</v>
      </c>
      <c r="R74">
        <v>3.9E-2</v>
      </c>
      <c r="S74">
        <v>3.9E-2</v>
      </c>
      <c r="T74">
        <v>3.7999999999999999E-2</v>
      </c>
      <c r="U74">
        <v>3.9E-2</v>
      </c>
      <c r="V74">
        <v>3.7999999999999999E-2</v>
      </c>
      <c r="W74">
        <v>3.7999999999999999E-2</v>
      </c>
      <c r="X74">
        <v>3.7999999999999999E-2</v>
      </c>
      <c r="Y74">
        <v>3.7999999999999999E-2</v>
      </c>
      <c r="Z74">
        <v>3.7999999999999999E-2</v>
      </c>
      <c r="AA74">
        <v>3.7999999999999999E-2</v>
      </c>
      <c r="AB74">
        <v>3.7999999999999999E-2</v>
      </c>
      <c r="AC74">
        <v>3.9E-2</v>
      </c>
      <c r="AD74">
        <v>3.7999999999999999E-2</v>
      </c>
      <c r="AE74">
        <v>3.7999999999999999E-2</v>
      </c>
      <c r="AF74">
        <v>3.7999999999999999E-2</v>
      </c>
      <c r="AG74">
        <v>3.7999999999999999E-2</v>
      </c>
      <c r="AH74">
        <v>3.7999999999999999E-2</v>
      </c>
      <c r="AI74">
        <v>3.7999999999999999E-2</v>
      </c>
    </row>
    <row r="75" spans="1:35" x14ac:dyDescent="0.2">
      <c r="A75" t="s">
        <v>12</v>
      </c>
      <c r="B75" t="s">
        <v>13</v>
      </c>
      <c r="C75" s="7">
        <v>73</v>
      </c>
      <c r="D75" t="str">
        <f>_xlfn.CONCAT("updated-", C75)</f>
        <v>updated-73</v>
      </c>
      <c r="E75">
        <v>0.25600000000000001</v>
      </c>
      <c r="F75">
        <v>0.24099999999999999</v>
      </c>
      <c r="G75">
        <v>0.24099999999999999</v>
      </c>
      <c r="H75">
        <v>0.248</v>
      </c>
      <c r="I75">
        <v>0.24199999999999999</v>
      </c>
      <c r="J75">
        <v>0.27400000000000002</v>
      </c>
      <c r="K75">
        <v>0.27800000000000002</v>
      </c>
      <c r="L75">
        <v>0.27800000000000002</v>
      </c>
      <c r="M75">
        <v>0.27800000000000002</v>
      </c>
      <c r="N75">
        <v>0.27800000000000002</v>
      </c>
      <c r="O75">
        <v>0.27300000000000002</v>
      </c>
      <c r="P75">
        <v>0.27300000000000002</v>
      </c>
      <c r="Q75">
        <v>0.28599999999999998</v>
      </c>
      <c r="R75">
        <v>0.29299999999999998</v>
      </c>
      <c r="S75">
        <v>0.29299999999999998</v>
      </c>
      <c r="T75">
        <v>0.29299999999999998</v>
      </c>
      <c r="U75">
        <v>0.29299999999999998</v>
      </c>
      <c r="V75">
        <v>0.29299999999999998</v>
      </c>
      <c r="W75">
        <v>0.29299999999999998</v>
      </c>
      <c r="X75">
        <v>0.29299999999999998</v>
      </c>
      <c r="Y75">
        <v>0.29299999999999998</v>
      </c>
      <c r="Z75">
        <v>0.29299999999999998</v>
      </c>
      <c r="AA75">
        <v>0.29299999999999998</v>
      </c>
      <c r="AB75">
        <v>0.29299999999999998</v>
      </c>
      <c r="AC75">
        <v>0.29299999999999998</v>
      </c>
      <c r="AD75">
        <v>0.29299999999999998</v>
      </c>
      <c r="AE75">
        <v>0.29299999999999998</v>
      </c>
      <c r="AF75">
        <v>0.312</v>
      </c>
      <c r="AG75">
        <v>0.318</v>
      </c>
      <c r="AH75">
        <v>0.318</v>
      </c>
      <c r="AI75">
        <v>0.32900000000000001</v>
      </c>
    </row>
    <row r="76" spans="1:35" x14ac:dyDescent="0.2">
      <c r="A76" t="s">
        <v>12</v>
      </c>
      <c r="B76" t="s">
        <v>23</v>
      </c>
      <c r="C76" s="7">
        <v>74</v>
      </c>
      <c r="D76" t="str">
        <f>_xlfn.CONCAT("updated-", C76)</f>
        <v>updated-74</v>
      </c>
      <c r="E76">
        <v>2.1000000000000001E-2</v>
      </c>
      <c r="F76">
        <v>2.1000000000000001E-2</v>
      </c>
      <c r="G76">
        <v>2.1000000000000001E-2</v>
      </c>
      <c r="H76">
        <v>2.1000000000000001E-2</v>
      </c>
      <c r="I76">
        <v>2.1000000000000001E-2</v>
      </c>
      <c r="J76">
        <v>3.5999999999999997E-2</v>
      </c>
      <c r="K76">
        <v>3.5999999999999997E-2</v>
      </c>
      <c r="L76">
        <v>3.5999999999999997E-2</v>
      </c>
      <c r="M76">
        <v>3.5999999999999997E-2</v>
      </c>
      <c r="N76">
        <v>3.5999999999999997E-2</v>
      </c>
      <c r="O76">
        <v>3.5999999999999997E-2</v>
      </c>
      <c r="P76">
        <v>3.5999999999999997E-2</v>
      </c>
      <c r="Q76">
        <v>3.5999999999999997E-2</v>
      </c>
      <c r="R76">
        <v>3.5999999999999997E-2</v>
      </c>
      <c r="S76">
        <v>3.5999999999999997E-2</v>
      </c>
      <c r="T76">
        <v>3.5999999999999997E-2</v>
      </c>
      <c r="U76">
        <v>3.5999999999999997E-2</v>
      </c>
      <c r="V76">
        <v>4.7E-2</v>
      </c>
      <c r="W76">
        <v>5.6000000000000001E-2</v>
      </c>
      <c r="X76">
        <v>5.6000000000000001E-2</v>
      </c>
      <c r="Y76">
        <v>5.6000000000000001E-2</v>
      </c>
      <c r="Z76">
        <v>5.0999999999999997E-2</v>
      </c>
      <c r="AA76">
        <v>4.9000000000000002E-2</v>
      </c>
      <c r="AB76">
        <v>4.9000000000000002E-2</v>
      </c>
      <c r="AC76">
        <v>4.9000000000000002E-2</v>
      </c>
      <c r="AD76">
        <v>4.4999999999999998E-2</v>
      </c>
      <c r="AE76">
        <v>4.7E-2</v>
      </c>
      <c r="AF76">
        <v>4.4999999999999998E-2</v>
      </c>
      <c r="AG76">
        <v>4.4999999999999998E-2</v>
      </c>
      <c r="AH76">
        <v>4.4999999999999998E-2</v>
      </c>
      <c r="AI76">
        <v>4.4999999999999998E-2</v>
      </c>
    </row>
    <row r="77" spans="1:35" x14ac:dyDescent="0.2">
      <c r="A77" t="s">
        <v>12</v>
      </c>
      <c r="B77" t="s">
        <v>23</v>
      </c>
      <c r="C77" s="7">
        <v>75</v>
      </c>
      <c r="D77" t="str">
        <f>_xlfn.CONCAT("updated-", C77)</f>
        <v>updated-75</v>
      </c>
      <c r="E77">
        <v>0.25600000000000001</v>
      </c>
      <c r="F77">
        <v>0.24199999999999999</v>
      </c>
      <c r="G77">
        <v>0.24199999999999999</v>
      </c>
      <c r="H77">
        <v>0.25</v>
      </c>
      <c r="I77">
        <v>0.26300000000000001</v>
      </c>
      <c r="J77">
        <v>0.29299999999999998</v>
      </c>
      <c r="K77">
        <v>0.29299999999999998</v>
      </c>
      <c r="L77">
        <v>0.29299999999999998</v>
      </c>
      <c r="M77">
        <v>0.29299999999999998</v>
      </c>
      <c r="N77">
        <v>0.29299999999999998</v>
      </c>
      <c r="O77">
        <v>0.28799999999999998</v>
      </c>
      <c r="P77">
        <v>0.28799999999999998</v>
      </c>
      <c r="Q77">
        <v>0.28799999999999998</v>
      </c>
      <c r="R77">
        <v>0.28799999999999998</v>
      </c>
      <c r="S77">
        <v>0.28799999999999998</v>
      </c>
      <c r="T77">
        <v>0.28799999999999998</v>
      </c>
      <c r="U77">
        <v>0.28799999999999998</v>
      </c>
      <c r="V77">
        <v>0.30499999999999999</v>
      </c>
      <c r="W77">
        <v>0.31</v>
      </c>
      <c r="X77">
        <v>0.31</v>
      </c>
      <c r="Y77">
        <v>0.32</v>
      </c>
      <c r="Z77">
        <v>0.32</v>
      </c>
      <c r="AA77">
        <v>0.32</v>
      </c>
      <c r="AB77">
        <v>0.32</v>
      </c>
      <c r="AC77">
        <v>0.32</v>
      </c>
      <c r="AD77">
        <v>0.32</v>
      </c>
      <c r="AE77">
        <v>0.32</v>
      </c>
      <c r="AF77">
        <v>0.318</v>
      </c>
      <c r="AG77">
        <v>0.318</v>
      </c>
      <c r="AH77">
        <v>0.318</v>
      </c>
      <c r="AI77">
        <v>0.318</v>
      </c>
    </row>
    <row r="78" spans="1:35" x14ac:dyDescent="0.2">
      <c r="A78" t="s">
        <v>12</v>
      </c>
      <c r="B78" t="s">
        <v>13</v>
      </c>
      <c r="C78" s="8">
        <v>72</v>
      </c>
      <c r="D78" t="str">
        <f>_xlfn.CONCAT("old-", C78)</f>
        <v>old-72</v>
      </c>
      <c r="E78">
        <v>2.1000000000000001E-2</v>
      </c>
      <c r="F78">
        <v>1.0999999999999999E-2</v>
      </c>
      <c r="G78">
        <v>1.7000000000000001E-2</v>
      </c>
      <c r="H78">
        <v>1.7000000000000001E-2</v>
      </c>
      <c r="I78">
        <v>1.7000000000000001E-2</v>
      </c>
      <c r="J78">
        <v>1.7000000000000001E-2</v>
      </c>
      <c r="K78">
        <v>1.7000000000000001E-2</v>
      </c>
      <c r="L78">
        <v>1.7000000000000001E-2</v>
      </c>
      <c r="M78">
        <v>1.7000000000000001E-2</v>
      </c>
      <c r="N78">
        <v>1.7000000000000001E-2</v>
      </c>
      <c r="O78">
        <v>1.7000000000000001E-2</v>
      </c>
      <c r="P78">
        <v>1.7000000000000001E-2</v>
      </c>
      <c r="Q78">
        <v>1.7000000000000001E-2</v>
      </c>
      <c r="R78">
        <v>1.9E-2</v>
      </c>
      <c r="S78">
        <v>1.7000000000000001E-2</v>
      </c>
      <c r="T78">
        <v>1.7000000000000001E-2</v>
      </c>
      <c r="U78">
        <v>1.7000000000000001E-2</v>
      </c>
      <c r="V78">
        <v>1.7000000000000001E-2</v>
      </c>
      <c r="W78">
        <v>1.9E-2</v>
      </c>
      <c r="X78">
        <v>1.9E-2</v>
      </c>
      <c r="Y78">
        <v>1.9E-2</v>
      </c>
      <c r="Z78">
        <v>1.9E-2</v>
      </c>
      <c r="AA78">
        <v>1.9E-2</v>
      </c>
      <c r="AB78">
        <v>1.9E-2</v>
      </c>
      <c r="AC78">
        <v>1.9E-2</v>
      </c>
      <c r="AD78">
        <v>1.9E-2</v>
      </c>
      <c r="AE78">
        <v>1.9E-2</v>
      </c>
      <c r="AF78">
        <v>1.9E-2</v>
      </c>
      <c r="AG78">
        <v>1.9E-2</v>
      </c>
      <c r="AH78">
        <v>1.9E-2</v>
      </c>
      <c r="AI78">
        <v>1.9E-2</v>
      </c>
    </row>
    <row r="79" spans="1:35" x14ac:dyDescent="0.2">
      <c r="A79" t="s">
        <v>12</v>
      </c>
      <c r="B79" t="s">
        <v>13</v>
      </c>
      <c r="C79" s="8">
        <v>73</v>
      </c>
      <c r="D79" t="str">
        <f>_xlfn.CONCAT("old-", C79)</f>
        <v>old-73</v>
      </c>
      <c r="E79">
        <v>0.25600000000000001</v>
      </c>
      <c r="F79">
        <v>0.27100000000000002</v>
      </c>
      <c r="G79">
        <v>0.26900000000000002</v>
      </c>
      <c r="H79">
        <v>0.26500000000000001</v>
      </c>
      <c r="I79">
        <v>0.27400000000000002</v>
      </c>
      <c r="J79">
        <v>0.27100000000000002</v>
      </c>
      <c r="K79">
        <v>0.26900000000000002</v>
      </c>
      <c r="L79">
        <v>0.26900000000000002</v>
      </c>
      <c r="M79">
        <v>0.26900000000000002</v>
      </c>
      <c r="N79">
        <v>0.26900000000000002</v>
      </c>
      <c r="O79">
        <v>0.26900000000000002</v>
      </c>
      <c r="P79">
        <v>0.26900000000000002</v>
      </c>
      <c r="Q79">
        <v>0.28000000000000003</v>
      </c>
      <c r="R79">
        <v>0.28000000000000003</v>
      </c>
      <c r="S79">
        <v>0.28000000000000003</v>
      </c>
      <c r="T79">
        <v>0.28000000000000003</v>
      </c>
      <c r="U79">
        <v>0.28000000000000003</v>
      </c>
      <c r="V79">
        <v>0.28000000000000003</v>
      </c>
      <c r="W79">
        <v>0.28000000000000003</v>
      </c>
      <c r="X79">
        <v>0.28000000000000003</v>
      </c>
      <c r="Y79">
        <v>0.28000000000000003</v>
      </c>
      <c r="Z79">
        <v>0.28000000000000003</v>
      </c>
      <c r="AA79">
        <v>0.28000000000000003</v>
      </c>
      <c r="AB79">
        <v>0.28000000000000003</v>
      </c>
      <c r="AC79">
        <v>0.28000000000000003</v>
      </c>
      <c r="AD79">
        <v>0.28000000000000003</v>
      </c>
      <c r="AE79">
        <v>0.28000000000000003</v>
      </c>
      <c r="AF79">
        <v>0.28000000000000003</v>
      </c>
      <c r="AG79">
        <v>0.28199999999999997</v>
      </c>
      <c r="AH79">
        <v>0.28199999999999997</v>
      </c>
      <c r="AI79">
        <v>0.28199999999999997</v>
      </c>
    </row>
    <row r="80" spans="1:35" x14ac:dyDescent="0.2">
      <c r="A80" t="s">
        <v>12</v>
      </c>
      <c r="B80" t="s">
        <v>23</v>
      </c>
      <c r="C80" s="8">
        <v>74</v>
      </c>
      <c r="D80" t="str">
        <f>_xlfn.CONCAT("old-", C80)</f>
        <v>old-74</v>
      </c>
      <c r="E80">
        <v>2.1000000000000001E-2</v>
      </c>
      <c r="F80">
        <v>1.2999999999999999E-2</v>
      </c>
      <c r="G80">
        <v>1.2999999999999999E-2</v>
      </c>
      <c r="H80">
        <v>1.2999999999999999E-2</v>
      </c>
      <c r="I80">
        <v>1.2999999999999999E-2</v>
      </c>
      <c r="J80">
        <v>1.2999999999999999E-2</v>
      </c>
      <c r="K80">
        <v>1.2999999999999999E-2</v>
      </c>
      <c r="L80">
        <v>1.2999999999999999E-2</v>
      </c>
      <c r="M80">
        <v>1.2999999999999999E-2</v>
      </c>
      <c r="N80">
        <v>1.7000000000000001E-2</v>
      </c>
      <c r="O80">
        <v>1.7000000000000001E-2</v>
      </c>
      <c r="P80">
        <v>1.7000000000000001E-2</v>
      </c>
      <c r="Q80">
        <v>1.7000000000000001E-2</v>
      </c>
      <c r="R80">
        <v>1.7000000000000001E-2</v>
      </c>
      <c r="S80">
        <v>1.9E-2</v>
      </c>
      <c r="T80">
        <v>1.9E-2</v>
      </c>
      <c r="U80">
        <v>1.9E-2</v>
      </c>
      <c r="V80">
        <v>1.9E-2</v>
      </c>
      <c r="W80">
        <v>1.7000000000000001E-2</v>
      </c>
      <c r="X80">
        <v>1.7000000000000001E-2</v>
      </c>
      <c r="Y80">
        <v>1.7000000000000001E-2</v>
      </c>
      <c r="Z80">
        <v>1.7000000000000001E-2</v>
      </c>
      <c r="AA80">
        <v>1.7000000000000001E-2</v>
      </c>
      <c r="AB80">
        <v>1.7000000000000001E-2</v>
      </c>
      <c r="AC80">
        <v>1.7000000000000001E-2</v>
      </c>
      <c r="AD80">
        <v>1.7000000000000001E-2</v>
      </c>
      <c r="AE80">
        <v>1.7000000000000001E-2</v>
      </c>
      <c r="AF80">
        <v>1.7000000000000001E-2</v>
      </c>
      <c r="AG80">
        <v>1.7000000000000001E-2</v>
      </c>
      <c r="AH80">
        <v>1.7000000000000001E-2</v>
      </c>
      <c r="AI80">
        <v>1.7000000000000001E-2</v>
      </c>
    </row>
    <row r="81" spans="1:35" x14ac:dyDescent="0.2">
      <c r="A81" t="s">
        <v>12</v>
      </c>
      <c r="B81" t="s">
        <v>23</v>
      </c>
      <c r="C81" s="8">
        <v>75</v>
      </c>
      <c r="D81" t="str">
        <f>_xlfn.CONCAT("old-", C81)</f>
        <v>old-75</v>
      </c>
      <c r="E81">
        <v>0.25600000000000001</v>
      </c>
      <c r="F81">
        <v>0.27400000000000002</v>
      </c>
      <c r="G81">
        <v>0.26300000000000001</v>
      </c>
      <c r="H81">
        <v>0.25900000000000001</v>
      </c>
      <c r="I81">
        <v>0.26700000000000002</v>
      </c>
      <c r="J81">
        <v>0.26300000000000001</v>
      </c>
      <c r="K81">
        <v>0.26300000000000001</v>
      </c>
      <c r="L81">
        <v>0.28399999999999997</v>
      </c>
      <c r="M81">
        <v>0.28399999999999997</v>
      </c>
      <c r="N81">
        <v>0.28399999999999997</v>
      </c>
      <c r="O81">
        <v>0.28199999999999997</v>
      </c>
      <c r="P81">
        <v>0.28399999999999997</v>
      </c>
      <c r="Q81">
        <v>0.28399999999999997</v>
      </c>
      <c r="R81">
        <v>0.28399999999999997</v>
      </c>
      <c r="S81">
        <v>0.28199999999999997</v>
      </c>
      <c r="T81">
        <v>0.28199999999999997</v>
      </c>
      <c r="U81">
        <v>0.28199999999999997</v>
      </c>
      <c r="V81">
        <v>0.28199999999999997</v>
      </c>
      <c r="W81">
        <v>0.28000000000000003</v>
      </c>
      <c r="X81">
        <v>0.28000000000000003</v>
      </c>
      <c r="Y81">
        <v>0.28000000000000003</v>
      </c>
      <c r="Z81">
        <v>0.28199999999999997</v>
      </c>
      <c r="AA81">
        <v>0.28199999999999997</v>
      </c>
      <c r="AB81">
        <v>0.28199999999999997</v>
      </c>
      <c r="AC81">
        <v>0.28199999999999997</v>
      </c>
      <c r="AD81">
        <v>0.28199999999999997</v>
      </c>
      <c r="AE81">
        <v>0.28199999999999997</v>
      </c>
      <c r="AF81">
        <v>0.28199999999999997</v>
      </c>
      <c r="AG81">
        <v>0.28199999999999997</v>
      </c>
      <c r="AH81">
        <v>0.28199999999999997</v>
      </c>
      <c r="AI81">
        <v>0.28199999999999997</v>
      </c>
    </row>
  </sheetData>
  <phoneticPr fontId="5" type="noConversion"/>
  <dataValidations disablePrompts="1" count="1">
    <dataValidation type="list" allowBlank="1" showInputMessage="1" showErrorMessage="1" sqref="B84" xr:uid="{FE6931E2-4733-2341-91AA-3CC7890921F2}">
      <formula1>$A$84:$A$124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D33A-474E-F04D-AF3D-C0E246128B03}">
  <dimension ref="A1:AO35"/>
  <sheetViews>
    <sheetView tabSelected="1" zoomScaleNormal="100" workbookViewId="0">
      <selection activeCell="L10" sqref="L10"/>
    </sheetView>
  </sheetViews>
  <sheetFormatPr baseColWidth="10" defaultRowHeight="15" x14ac:dyDescent="0.2"/>
  <sheetData>
    <row r="1" spans="1:6" ht="17" thickBot="1" x14ac:dyDescent="0.25">
      <c r="A1" s="9" t="s">
        <v>381</v>
      </c>
      <c r="B1" t="s">
        <v>1</v>
      </c>
      <c r="C1" t="s">
        <v>337</v>
      </c>
      <c r="D1" t="s">
        <v>339</v>
      </c>
      <c r="E1" t="s">
        <v>338</v>
      </c>
      <c r="F1" t="str">
        <f>"New vs old accuracies - no. "&amp;A2</f>
        <v>New vs old accuracies - no. 22</v>
      </c>
    </row>
    <row r="2" spans="1:6" ht="18" thickTop="1" thickBot="1" x14ac:dyDescent="0.25">
      <c r="A2" s="9">
        <v>22</v>
      </c>
      <c r="B2" s="8" t="str">
        <f ca="1">OFFSET(combined!AL2, $A$2,0)</f>
        <v>42</v>
      </c>
      <c r="C2">
        <v>0</v>
      </c>
      <c r="D2" cm="1">
        <f t="array" aca="1" ref="D2:D32" ca="1">TRANSPOSE(OFFSET(combined!E2,$A$2,0):OFFSET(combined!AI2,$A$2,0))</f>
        <v>0.10199999999999999</v>
      </c>
      <c r="E2" cm="1">
        <f t="array" aca="1" ref="E2:E32" ca="1">TRANSPOSE(OFFSET(combined!E6,$A$2,0):OFFSET(combined!AI6,$A$2,0))</f>
        <v>1.7000000000000001E-2</v>
      </c>
    </row>
    <row r="3" spans="1:6" ht="16" thickTop="1" x14ac:dyDescent="0.2">
      <c r="C3">
        <v>1</v>
      </c>
      <c r="D3">
        <f ca="1"/>
        <v>0.10199999999999999</v>
      </c>
      <c r="E3">
        <f ca="1"/>
        <v>1.7000000000000001E-2</v>
      </c>
    </row>
    <row r="4" spans="1:6" x14ac:dyDescent="0.2">
      <c r="C4">
        <v>2</v>
      </c>
      <c r="D4">
        <f ca="1"/>
        <v>0.10299999999999999</v>
      </c>
      <c r="E4">
        <f ca="1"/>
        <v>1.7000000000000001E-2</v>
      </c>
    </row>
    <row r="5" spans="1:6" x14ac:dyDescent="0.2">
      <c r="C5">
        <v>3</v>
      </c>
      <c r="D5">
        <f ca="1"/>
        <v>0.105</v>
      </c>
      <c r="E5">
        <f ca="1"/>
        <v>1.7000000000000001E-2</v>
      </c>
    </row>
    <row r="6" spans="1:6" x14ac:dyDescent="0.2">
      <c r="C6">
        <v>4</v>
      </c>
      <c r="D6">
        <f ca="1"/>
        <v>0.10299999999999999</v>
      </c>
      <c r="E6">
        <f ca="1"/>
        <v>1.7000000000000001E-2</v>
      </c>
    </row>
    <row r="7" spans="1:6" x14ac:dyDescent="0.2">
      <c r="C7">
        <v>5</v>
      </c>
      <c r="D7">
        <f ca="1"/>
        <v>0.105</v>
      </c>
      <c r="E7">
        <f ca="1"/>
        <v>1.7000000000000001E-2</v>
      </c>
    </row>
    <row r="8" spans="1:6" x14ac:dyDescent="0.2">
      <c r="C8">
        <v>6</v>
      </c>
      <c r="D8">
        <f ca="1"/>
        <v>0.105</v>
      </c>
      <c r="E8">
        <f ca="1"/>
        <v>1.7000000000000001E-2</v>
      </c>
    </row>
    <row r="9" spans="1:6" x14ac:dyDescent="0.2">
      <c r="C9">
        <v>7</v>
      </c>
      <c r="D9">
        <f ca="1"/>
        <v>0.10299999999999999</v>
      </c>
      <c r="E9">
        <f ca="1"/>
        <v>2.3E-2</v>
      </c>
    </row>
    <row r="10" spans="1:6" x14ac:dyDescent="0.2">
      <c r="C10">
        <v>8</v>
      </c>
      <c r="D10">
        <f ca="1"/>
        <v>0.10299999999999999</v>
      </c>
      <c r="E10">
        <f ca="1"/>
        <v>8.9999999999999993E-3</v>
      </c>
    </row>
    <row r="11" spans="1:6" x14ac:dyDescent="0.2">
      <c r="C11">
        <v>9</v>
      </c>
      <c r="D11">
        <f ca="1"/>
        <v>0.10299999999999999</v>
      </c>
      <c r="E11">
        <f ca="1"/>
        <v>8.9999999999999993E-3</v>
      </c>
    </row>
    <row r="12" spans="1:6" x14ac:dyDescent="0.2">
      <c r="C12">
        <v>10</v>
      </c>
      <c r="D12">
        <f ca="1"/>
        <v>0.10299999999999999</v>
      </c>
      <c r="E12">
        <f ca="1"/>
        <v>8.9999999999999993E-3</v>
      </c>
    </row>
    <row r="13" spans="1:6" x14ac:dyDescent="0.2">
      <c r="C13">
        <v>11</v>
      </c>
      <c r="D13">
        <f ca="1"/>
        <v>0.10299999999999999</v>
      </c>
      <c r="E13">
        <f ca="1"/>
        <v>8.9999999999999993E-3</v>
      </c>
    </row>
    <row r="14" spans="1:6" x14ac:dyDescent="0.2">
      <c r="C14">
        <v>12</v>
      </c>
      <c r="D14">
        <f ca="1"/>
        <v>0.10299999999999999</v>
      </c>
      <c r="E14">
        <f ca="1"/>
        <v>1.0999999999999999E-2</v>
      </c>
    </row>
    <row r="15" spans="1:6" x14ac:dyDescent="0.2">
      <c r="C15">
        <v>13</v>
      </c>
      <c r="D15">
        <f ca="1"/>
        <v>0.10299999999999999</v>
      </c>
      <c r="E15">
        <f ca="1"/>
        <v>1.0999999999999999E-2</v>
      </c>
    </row>
    <row r="16" spans="1:6" x14ac:dyDescent="0.2">
      <c r="C16">
        <v>14</v>
      </c>
      <c r="D16">
        <f ca="1"/>
        <v>0.10299999999999999</v>
      </c>
      <c r="E16">
        <f ca="1"/>
        <v>1.0999999999999999E-2</v>
      </c>
    </row>
    <row r="17" spans="3:5" x14ac:dyDescent="0.2">
      <c r="C17">
        <v>15</v>
      </c>
      <c r="D17">
        <f ca="1"/>
        <v>0.10299999999999999</v>
      </c>
      <c r="E17">
        <f ca="1"/>
        <v>1.0999999999999999E-2</v>
      </c>
    </row>
    <row r="18" spans="3:5" x14ac:dyDescent="0.2">
      <c r="C18">
        <v>16</v>
      </c>
      <c r="D18">
        <f ca="1"/>
        <v>0.10299999999999999</v>
      </c>
      <c r="E18">
        <f ca="1"/>
        <v>1.0999999999999999E-2</v>
      </c>
    </row>
    <row r="19" spans="3:5" x14ac:dyDescent="0.2">
      <c r="C19">
        <v>17</v>
      </c>
      <c r="D19">
        <f ca="1"/>
        <v>0.10299999999999999</v>
      </c>
      <c r="E19">
        <f ca="1"/>
        <v>1.0999999999999999E-2</v>
      </c>
    </row>
    <row r="20" spans="3:5" x14ac:dyDescent="0.2">
      <c r="C20">
        <v>18</v>
      </c>
      <c r="D20">
        <f ca="1"/>
        <v>0.10299999999999999</v>
      </c>
      <c r="E20">
        <f ca="1"/>
        <v>8.9999999999999993E-3</v>
      </c>
    </row>
    <row r="21" spans="3:5" x14ac:dyDescent="0.2">
      <c r="C21">
        <v>19</v>
      </c>
      <c r="D21">
        <f ca="1"/>
        <v>0.10299999999999999</v>
      </c>
      <c r="E21">
        <f ca="1"/>
        <v>8.9999999999999993E-3</v>
      </c>
    </row>
    <row r="22" spans="3:5" x14ac:dyDescent="0.2">
      <c r="C22">
        <v>20</v>
      </c>
      <c r="D22">
        <f ca="1"/>
        <v>0.10299999999999999</v>
      </c>
      <c r="E22">
        <f ca="1"/>
        <v>8.9999999999999993E-3</v>
      </c>
    </row>
    <row r="23" spans="3:5" x14ac:dyDescent="0.2">
      <c r="C23">
        <v>21</v>
      </c>
      <c r="D23">
        <f ca="1"/>
        <v>0.10299999999999999</v>
      </c>
      <c r="E23">
        <f ca="1"/>
        <v>8.9999999999999993E-3</v>
      </c>
    </row>
    <row r="24" spans="3:5" x14ac:dyDescent="0.2">
      <c r="C24">
        <v>22</v>
      </c>
      <c r="D24">
        <f ca="1"/>
        <v>0.10299999999999999</v>
      </c>
      <c r="E24">
        <f ca="1"/>
        <v>1.0999999999999999E-2</v>
      </c>
    </row>
    <row r="25" spans="3:5" x14ac:dyDescent="0.2">
      <c r="C25">
        <v>23</v>
      </c>
      <c r="D25">
        <f ca="1"/>
        <v>0.10299999999999999</v>
      </c>
      <c r="E25">
        <f ca="1"/>
        <v>1.0999999999999999E-2</v>
      </c>
    </row>
    <row r="26" spans="3:5" x14ac:dyDescent="0.2">
      <c r="C26">
        <v>24</v>
      </c>
      <c r="D26">
        <f ca="1"/>
        <v>0.10299999999999999</v>
      </c>
      <c r="E26">
        <f ca="1"/>
        <v>1.0999999999999999E-2</v>
      </c>
    </row>
    <row r="27" spans="3:5" x14ac:dyDescent="0.2">
      <c r="C27">
        <v>25</v>
      </c>
      <c r="D27">
        <f ca="1"/>
        <v>0.10299999999999999</v>
      </c>
      <c r="E27">
        <f ca="1"/>
        <v>1.0999999999999999E-2</v>
      </c>
    </row>
    <row r="28" spans="3:5" x14ac:dyDescent="0.2">
      <c r="C28">
        <v>26</v>
      </c>
      <c r="D28">
        <f ca="1"/>
        <v>0.10299999999999999</v>
      </c>
      <c r="E28">
        <f ca="1"/>
        <v>1.0999999999999999E-2</v>
      </c>
    </row>
    <row r="29" spans="3:5" x14ac:dyDescent="0.2">
      <c r="C29">
        <v>27</v>
      </c>
      <c r="D29">
        <f ca="1"/>
        <v>0.10299999999999999</v>
      </c>
      <c r="E29">
        <f ca="1"/>
        <v>1.0999999999999999E-2</v>
      </c>
    </row>
    <row r="30" spans="3:5" x14ac:dyDescent="0.2">
      <c r="C30">
        <v>28</v>
      </c>
      <c r="D30">
        <f ca="1"/>
        <v>0.10299999999999999</v>
      </c>
      <c r="E30">
        <f ca="1"/>
        <v>1.0999999999999999E-2</v>
      </c>
    </row>
    <row r="31" spans="3:5" x14ac:dyDescent="0.2">
      <c r="C31">
        <v>29</v>
      </c>
      <c r="D31">
        <f ca="1"/>
        <v>0.10299999999999999</v>
      </c>
      <c r="E31">
        <f ca="1"/>
        <v>1.0999999999999999E-2</v>
      </c>
    </row>
    <row r="32" spans="3:5" x14ac:dyDescent="0.2">
      <c r="C32">
        <v>30</v>
      </c>
      <c r="D32">
        <f ca="1"/>
        <v>0.10299999999999999</v>
      </c>
      <c r="E32">
        <f ca="1"/>
        <v>1.0999999999999999E-2</v>
      </c>
    </row>
    <row r="35" spans="1:41" x14ac:dyDescent="0.2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</row>
  </sheetData>
  <dataValidations count="1">
    <dataValidation type="list" allowBlank="1" showInputMessage="1" showErrorMessage="1" sqref="A2" xr:uid="{7A1A7B6A-D1A8-D74A-A99A-9269821024DF}">
      <formula1>$A$35:$AO$35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data (09_23)</vt:lpstr>
      <vt:lpstr>old data (09_14)</vt:lpstr>
      <vt:lpstr>combined</vt:lpstr>
      <vt:lpstr>dynamic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2022-09-24T03:01:24Z</dcterms:created>
  <dcterms:modified xsi:type="dcterms:W3CDTF">2022-09-26T17:19:46Z</dcterms:modified>
</cp:coreProperties>
</file>