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3955" windowHeight="11760" activeTab="3"/>
  </bookViews>
  <sheets>
    <sheet name="Raw_Data" sheetId="1" r:id="rId1"/>
    <sheet name="Compile" sheetId="2" r:id="rId2"/>
    <sheet name="Correct" sheetId="3" r:id="rId3"/>
    <sheet name="Export" sheetId="4" r:id="rId4"/>
  </sheets>
  <calcPr calcId="145621"/>
</workbook>
</file>

<file path=xl/calcChain.xml><?xml version="1.0" encoding="utf-8"?>
<calcChain xmlns="http://schemas.openxmlformats.org/spreadsheetml/2006/main">
  <c r="M109" i="3" l="1"/>
  <c r="L109" i="3"/>
  <c r="K109" i="3"/>
  <c r="M108" i="3"/>
  <c r="L108" i="3"/>
  <c r="K108" i="3"/>
  <c r="M107" i="3"/>
  <c r="L107" i="3"/>
  <c r="K107" i="3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M96" i="3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1" i="3"/>
  <c r="L91" i="3"/>
  <c r="K91" i="3"/>
  <c r="M90" i="3"/>
  <c r="L90" i="3"/>
  <c r="K90" i="3"/>
  <c r="M89" i="3"/>
  <c r="L89" i="3"/>
  <c r="K89" i="3"/>
  <c r="M88" i="3"/>
  <c r="L88" i="3"/>
  <c r="K88" i="3"/>
  <c r="M87" i="3"/>
  <c r="L87" i="3"/>
  <c r="K87" i="3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M76" i="3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1" i="3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F1268" i="2"/>
  <c r="E1268" i="2"/>
  <c r="F1257" i="2"/>
  <c r="E1257" i="2"/>
  <c r="F1246" i="2"/>
  <c r="E1246" i="2"/>
  <c r="F1235" i="2"/>
  <c r="E1235" i="2"/>
  <c r="F1224" i="2"/>
  <c r="E1224" i="2"/>
  <c r="F1213" i="2"/>
  <c r="E1213" i="2"/>
  <c r="F1197" i="2"/>
  <c r="E1197" i="2"/>
  <c r="F1185" i="2"/>
  <c r="E1185" i="2"/>
  <c r="F1173" i="2"/>
  <c r="E1173" i="2"/>
  <c r="F1161" i="2"/>
  <c r="E1161" i="2"/>
  <c r="F1149" i="2"/>
  <c r="E1149" i="2"/>
  <c r="F1137" i="2"/>
  <c r="E1137" i="2"/>
  <c r="F1125" i="2"/>
  <c r="E1125" i="2"/>
  <c r="F1113" i="2"/>
  <c r="E1113" i="2"/>
  <c r="F1101" i="2"/>
  <c r="E1101" i="2"/>
  <c r="F1089" i="2"/>
  <c r="E1089" i="2"/>
  <c r="F1077" i="2"/>
  <c r="E1077" i="2"/>
  <c r="F1065" i="2"/>
  <c r="E1065" i="2"/>
  <c r="F1047" i="2"/>
  <c r="E1047" i="2"/>
  <c r="F1035" i="2"/>
  <c r="E1035" i="2"/>
  <c r="F1023" i="2"/>
  <c r="E1023" i="2"/>
  <c r="F1011" i="2"/>
  <c r="E1011" i="2"/>
  <c r="F999" i="2"/>
  <c r="E999" i="2"/>
  <c r="F987" i="2"/>
  <c r="E987" i="2"/>
  <c r="F975" i="2"/>
  <c r="E975" i="2"/>
  <c r="F963" i="2"/>
  <c r="E963" i="2"/>
  <c r="F951" i="2"/>
  <c r="E951" i="2"/>
  <c r="F939" i="2"/>
  <c r="E939" i="2"/>
  <c r="F927" i="2"/>
  <c r="E927" i="2"/>
  <c r="F916" i="2"/>
  <c r="E916" i="2"/>
  <c r="F898" i="2"/>
  <c r="E898" i="2"/>
  <c r="F886" i="2"/>
  <c r="E886" i="2"/>
  <c r="F874" i="2"/>
  <c r="E874" i="2"/>
  <c r="F862" i="2"/>
  <c r="E862" i="2"/>
  <c r="F850" i="2"/>
  <c r="E850" i="2"/>
  <c r="F838" i="2"/>
  <c r="E838" i="2"/>
  <c r="F826" i="2"/>
  <c r="E826" i="2"/>
  <c r="F814" i="2"/>
  <c r="E814" i="2"/>
  <c r="F802" i="2"/>
  <c r="E802" i="2"/>
  <c r="F777" i="2"/>
  <c r="E777" i="2"/>
  <c r="F790" i="2"/>
  <c r="E790" i="2"/>
  <c r="F764" i="2"/>
  <c r="E764" i="2"/>
  <c r="F746" i="2"/>
  <c r="E746" i="2"/>
  <c r="F734" i="2"/>
  <c r="E734" i="2"/>
  <c r="E722" i="2"/>
  <c r="F711" i="2"/>
  <c r="E711" i="2"/>
  <c r="F699" i="2"/>
  <c r="E699" i="2"/>
  <c r="F688" i="2"/>
  <c r="E688" i="2"/>
  <c r="F676" i="2"/>
  <c r="E676" i="2"/>
  <c r="F664" i="2"/>
  <c r="E664" i="2"/>
  <c r="F652" i="2"/>
  <c r="E652" i="2"/>
  <c r="F640" i="2"/>
  <c r="E640" i="2"/>
  <c r="F629" i="2"/>
  <c r="E629" i="2"/>
  <c r="F612" i="2"/>
  <c r="F611" i="2" s="1"/>
  <c r="E612" i="2"/>
  <c r="E611" i="2" s="1"/>
  <c r="F600" i="2"/>
  <c r="E600" i="2"/>
  <c r="F588" i="2"/>
  <c r="E588" i="2"/>
  <c r="F576" i="2"/>
  <c r="E576" i="2"/>
  <c r="F564" i="2"/>
  <c r="E564" i="2"/>
  <c r="F541" i="2"/>
  <c r="E541" i="2"/>
  <c r="F529" i="2"/>
  <c r="E529" i="2"/>
  <c r="F517" i="2"/>
  <c r="E517" i="2"/>
  <c r="F493" i="2"/>
  <c r="E493" i="2"/>
  <c r="F505" i="2"/>
  <c r="E505" i="2"/>
  <c r="F463" i="2"/>
  <c r="F475" i="2"/>
  <c r="E475" i="2"/>
  <c r="E463" i="2"/>
  <c r="F450" i="2"/>
  <c r="E450" i="2"/>
  <c r="F438" i="2"/>
  <c r="E438" i="2"/>
  <c r="F426" i="2"/>
  <c r="E426" i="2"/>
  <c r="F414" i="2"/>
  <c r="E414" i="2"/>
  <c r="F402" i="2"/>
  <c r="E402" i="2"/>
  <c r="F390" i="2"/>
  <c r="E390" i="2"/>
  <c r="F378" i="2"/>
  <c r="E378" i="2"/>
  <c r="F366" i="2"/>
  <c r="E366" i="2"/>
  <c r="F354" i="2"/>
  <c r="E354" i="2"/>
  <c r="F342" i="2"/>
  <c r="E342" i="2"/>
  <c r="F324" i="2"/>
  <c r="E324" i="2"/>
  <c r="F312" i="2"/>
  <c r="E312" i="2"/>
  <c r="F288" i="2"/>
  <c r="F289" i="2" s="1"/>
  <c r="E288" i="2"/>
  <c r="E289" i="2" s="1"/>
  <c r="F276" i="2"/>
  <c r="E276" i="2"/>
  <c r="F225" i="2"/>
  <c r="E225" i="2"/>
  <c r="E169" i="2"/>
  <c r="F169" i="2"/>
  <c r="E157" i="2"/>
  <c r="K1334" i="2"/>
  <c r="J1334" i="2"/>
  <c r="I1334" i="2"/>
  <c r="K1323" i="2"/>
  <c r="J1323" i="2"/>
  <c r="I1323" i="2"/>
  <c r="K1312" i="2"/>
  <c r="J1312" i="2"/>
  <c r="I1312" i="2"/>
  <c r="K1301" i="2"/>
  <c r="J1301" i="2"/>
  <c r="I1301" i="2"/>
  <c r="K1290" i="2"/>
  <c r="J1290" i="2"/>
  <c r="I1290" i="2"/>
  <c r="K1279" i="2"/>
  <c r="J1279" i="2"/>
  <c r="I1279" i="2"/>
  <c r="K1268" i="2"/>
  <c r="J1268" i="2"/>
  <c r="I1268" i="2"/>
  <c r="K1257" i="2"/>
  <c r="J1257" i="2"/>
  <c r="I1257" i="2"/>
  <c r="K1246" i="2"/>
  <c r="J1246" i="2"/>
  <c r="I1246" i="2"/>
  <c r="K1235" i="2"/>
  <c r="J1235" i="2"/>
  <c r="I1235" i="2"/>
  <c r="K1224" i="2"/>
  <c r="J1224" i="2"/>
  <c r="I1224" i="2"/>
  <c r="K1213" i="2"/>
  <c r="J1213" i="2"/>
  <c r="I1213" i="2"/>
  <c r="K1197" i="2"/>
  <c r="J1197" i="2"/>
  <c r="I1197" i="2"/>
  <c r="K1185" i="2"/>
  <c r="J1185" i="2"/>
  <c r="I1185" i="2"/>
  <c r="K1173" i="2"/>
  <c r="J1173" i="2"/>
  <c r="I1173" i="2"/>
  <c r="K1161" i="2"/>
  <c r="J1161" i="2"/>
  <c r="I1161" i="2"/>
  <c r="K1149" i="2"/>
  <c r="J1149" i="2"/>
  <c r="I1149" i="2"/>
  <c r="K1137" i="2"/>
  <c r="J1137" i="2"/>
  <c r="I1137" i="2"/>
  <c r="K1125" i="2"/>
  <c r="J1125" i="2"/>
  <c r="I1125" i="2"/>
  <c r="K1113" i="2"/>
  <c r="J1113" i="2"/>
  <c r="I1113" i="2"/>
  <c r="K1101" i="2"/>
  <c r="J1101" i="2"/>
  <c r="I1101" i="2"/>
  <c r="K1089" i="2"/>
  <c r="J1089" i="2"/>
  <c r="I1089" i="2"/>
  <c r="K1077" i="2"/>
  <c r="J1077" i="2"/>
  <c r="I1077" i="2"/>
  <c r="K1065" i="2"/>
  <c r="J1065" i="2"/>
  <c r="I1065" i="2"/>
  <c r="K1047" i="2"/>
  <c r="J1047" i="2"/>
  <c r="I1047" i="2"/>
  <c r="K1035" i="2"/>
  <c r="J1035" i="2"/>
  <c r="I1035" i="2"/>
  <c r="K1023" i="2"/>
  <c r="J1023" i="2"/>
  <c r="I1023" i="2"/>
  <c r="K1011" i="2"/>
  <c r="J1011" i="2"/>
  <c r="I1011" i="2"/>
  <c r="K999" i="2"/>
  <c r="J999" i="2"/>
  <c r="I999" i="2"/>
  <c r="K987" i="2"/>
  <c r="J987" i="2"/>
  <c r="I987" i="2"/>
  <c r="K975" i="2"/>
  <c r="J975" i="2"/>
  <c r="I975" i="2"/>
  <c r="K963" i="2"/>
  <c r="J963" i="2"/>
  <c r="I963" i="2"/>
  <c r="K951" i="2"/>
  <c r="J951" i="2"/>
  <c r="I951" i="2"/>
  <c r="K939" i="2"/>
  <c r="J939" i="2"/>
  <c r="I939" i="2"/>
  <c r="K927" i="2"/>
  <c r="J927" i="2"/>
  <c r="I927" i="2"/>
  <c r="K915" i="2"/>
  <c r="J915" i="2"/>
  <c r="I915" i="2"/>
  <c r="K898" i="2"/>
  <c r="J898" i="2"/>
  <c r="I898" i="2"/>
  <c r="K886" i="2"/>
  <c r="J886" i="2"/>
  <c r="I886" i="2"/>
  <c r="K874" i="2"/>
  <c r="J874" i="2"/>
  <c r="I874" i="2"/>
  <c r="K862" i="2"/>
  <c r="J862" i="2"/>
  <c r="I862" i="2"/>
  <c r="K850" i="2"/>
  <c r="J850" i="2"/>
  <c r="I850" i="2"/>
  <c r="K838" i="2"/>
  <c r="J838" i="2"/>
  <c r="I838" i="2"/>
  <c r="K826" i="2"/>
  <c r="J826" i="2"/>
  <c r="I826" i="2"/>
  <c r="K814" i="2"/>
  <c r="J814" i="2"/>
  <c r="I814" i="2"/>
  <c r="K802" i="2"/>
  <c r="J802" i="2"/>
  <c r="I802" i="2"/>
  <c r="K790" i="2"/>
  <c r="J790" i="2"/>
  <c r="I790" i="2"/>
  <c r="K778" i="2"/>
  <c r="J778" i="2"/>
  <c r="I778" i="2"/>
  <c r="K765" i="2"/>
  <c r="J765" i="2"/>
  <c r="I765" i="2"/>
  <c r="K746" i="2"/>
  <c r="J746" i="2"/>
  <c r="I746" i="2"/>
  <c r="K734" i="2"/>
  <c r="J734" i="2"/>
  <c r="I734" i="2"/>
  <c r="K722" i="2"/>
  <c r="J722" i="2"/>
  <c r="I722" i="2"/>
  <c r="K711" i="2"/>
  <c r="J711" i="2"/>
  <c r="I711" i="2"/>
  <c r="K699" i="2"/>
  <c r="J699" i="2"/>
  <c r="I699" i="2"/>
  <c r="K687" i="2"/>
  <c r="J687" i="2"/>
  <c r="I687" i="2"/>
  <c r="K676" i="2"/>
  <c r="J676" i="2"/>
  <c r="I676" i="2"/>
  <c r="K664" i="2"/>
  <c r="J664" i="2"/>
  <c r="I664" i="2"/>
  <c r="K652" i="2"/>
  <c r="J652" i="2"/>
  <c r="I652" i="2"/>
  <c r="K640" i="2"/>
  <c r="J640" i="2"/>
  <c r="I640" i="2"/>
  <c r="K629" i="2"/>
  <c r="J629" i="2"/>
  <c r="I629" i="2"/>
  <c r="K611" i="2"/>
  <c r="J611" i="2"/>
  <c r="I611" i="2"/>
  <c r="K600" i="2"/>
  <c r="J600" i="2"/>
  <c r="I600" i="2"/>
  <c r="K588" i="2"/>
  <c r="J588" i="2"/>
  <c r="I588" i="2"/>
  <c r="K576" i="2"/>
  <c r="J576" i="2"/>
  <c r="I576" i="2"/>
  <c r="K564" i="2"/>
  <c r="J564" i="2"/>
  <c r="I564" i="2"/>
  <c r="K552" i="2"/>
  <c r="J552" i="2"/>
  <c r="I552" i="2"/>
  <c r="K541" i="2"/>
  <c r="J541" i="2"/>
  <c r="I541" i="2"/>
  <c r="K529" i="2"/>
  <c r="J529" i="2"/>
  <c r="I529" i="2"/>
  <c r="K517" i="2"/>
  <c r="J517" i="2"/>
  <c r="I517" i="2"/>
  <c r="K505" i="2"/>
  <c r="J505" i="2"/>
  <c r="I505" i="2"/>
  <c r="K493" i="2"/>
  <c r="J493" i="2"/>
  <c r="I493" i="2"/>
  <c r="K475" i="2"/>
  <c r="J475" i="2"/>
  <c r="I475" i="2"/>
  <c r="K289" i="2"/>
  <c r="J289" i="2"/>
  <c r="I289" i="2"/>
  <c r="K116" i="2"/>
  <c r="J116" i="2"/>
  <c r="I116" i="2"/>
  <c r="K463" i="2"/>
  <c r="J463" i="2"/>
  <c r="I463" i="2"/>
  <c r="K450" i="2"/>
  <c r="J450" i="2"/>
  <c r="I450" i="2"/>
  <c r="K438" i="2"/>
  <c r="J438" i="2"/>
  <c r="I438" i="2"/>
  <c r="K426" i="2"/>
  <c r="J426" i="2"/>
  <c r="I426" i="2"/>
  <c r="K414" i="2"/>
  <c r="J414" i="2"/>
  <c r="I414" i="2"/>
  <c r="K402" i="2"/>
  <c r="J402" i="2"/>
  <c r="I402" i="2"/>
  <c r="K366" i="2"/>
  <c r="J366" i="2"/>
  <c r="I366" i="2"/>
  <c r="K390" i="2"/>
  <c r="J390" i="2"/>
  <c r="I390" i="2"/>
  <c r="K378" i="2"/>
  <c r="J378" i="2"/>
  <c r="I378" i="2"/>
  <c r="K354" i="2"/>
  <c r="J354" i="2"/>
  <c r="I354" i="2"/>
  <c r="K342" i="2"/>
  <c r="J342" i="2"/>
  <c r="I342" i="2"/>
  <c r="K324" i="2"/>
  <c r="J324" i="2"/>
  <c r="I324" i="2"/>
  <c r="K312" i="2"/>
  <c r="J312" i="2"/>
  <c r="I312" i="2"/>
  <c r="K300" i="2"/>
  <c r="J300" i="2"/>
  <c r="I300" i="2"/>
  <c r="I276" i="2"/>
  <c r="J276" i="2"/>
  <c r="K276" i="2"/>
  <c r="K264" i="2"/>
  <c r="J264" i="2"/>
  <c r="I264" i="2"/>
  <c r="K247" i="2"/>
  <c r="J247" i="2"/>
  <c r="I247" i="2"/>
  <c r="K236" i="2"/>
  <c r="J236" i="2"/>
  <c r="I236" i="2"/>
  <c r="K225" i="2"/>
  <c r="J225" i="2"/>
  <c r="I225" i="2"/>
  <c r="K213" i="2"/>
  <c r="J213" i="2"/>
  <c r="I213" i="2"/>
  <c r="K202" i="2"/>
  <c r="J202" i="2"/>
  <c r="I202" i="2"/>
  <c r="K191" i="2"/>
  <c r="J191" i="2"/>
  <c r="I191" i="2"/>
  <c r="K180" i="2"/>
  <c r="J180" i="2"/>
  <c r="I180" i="2"/>
  <c r="K169" i="2"/>
  <c r="J169" i="2"/>
  <c r="I169" i="2"/>
  <c r="K157" i="2"/>
  <c r="J157" i="2"/>
  <c r="I157" i="2"/>
  <c r="K140" i="2"/>
  <c r="J140" i="2"/>
  <c r="I140" i="2"/>
  <c r="K128" i="2"/>
  <c r="J128" i="2"/>
  <c r="I128" i="2"/>
  <c r="K103" i="2"/>
  <c r="J103" i="2"/>
  <c r="I103" i="2"/>
  <c r="K91" i="2"/>
  <c r="J91" i="2"/>
  <c r="I91" i="2"/>
  <c r="K79" i="2"/>
  <c r="J79" i="2"/>
  <c r="I79" i="2"/>
  <c r="K67" i="2"/>
  <c r="J67" i="2"/>
  <c r="I67" i="2"/>
  <c r="K54" i="2"/>
  <c r="J54" i="2"/>
  <c r="I54" i="2"/>
  <c r="K42" i="2"/>
  <c r="J42" i="2"/>
  <c r="I42" i="2"/>
  <c r="K30" i="2"/>
  <c r="J30" i="2"/>
  <c r="I30" i="2"/>
  <c r="K18" i="2"/>
  <c r="J18" i="2"/>
  <c r="I18" i="2"/>
</calcChain>
</file>

<file path=xl/sharedStrings.xml><?xml version="1.0" encoding="utf-8"?>
<sst xmlns="http://schemas.openxmlformats.org/spreadsheetml/2006/main" count="14965" uniqueCount="334">
  <si>
    <t>File name:  /User/User/b32c</t>
  </si>
  <si>
    <t>File date:  Fri Jun 23 2000 08:52:31</t>
  </si>
  <si>
    <t>Printed at: Thr Jul 27 2000 08:34:38</t>
  </si>
  <si>
    <t>------------------------------------</t>
  </si>
  <si>
    <t>OPEN 3.4</t>
  </si>
  <si>
    <t>Fri Jun 23 2000 08:20:31</t>
  </si>
  <si>
    <t>ComputeList=</t>
  </si>
  <si>
    <t>/User/Configs/Comps/Default</t>
  </si>
  <si>
    <t>BLCTable=</t>
  </si>
  <si>
    <t>/Sys/Lib/StdBLCTable</t>
  </si>
  <si>
    <t>LightSource=</t>
  </si>
  <si>
    <t>6400-02 Red LED #SI-316</t>
  </si>
  <si>
    <t>LogFormat=</t>
  </si>
  <si>
    <t>/User/Configs/LogFormats/Std Output</t>
  </si>
  <si>
    <t>PromptList=</t>
  </si>
  <si>
    <t>/User/Configs/Prompts/Default (none)</t>
  </si>
  <si>
    <t>08:20:40 1sp1200</t>
  </si>
  <si>
    <t>Obs</t>
  </si>
  <si>
    <t>Time</t>
  </si>
  <si>
    <t>Photo</t>
  </si>
  <si>
    <t>Cond</t>
  </si>
  <si>
    <t>Ci</t>
  </si>
  <si>
    <t>Trmmol</t>
  </si>
  <si>
    <t>VpdL</t>
  </si>
  <si>
    <t>Area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</si>
  <si>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</si>
  <si>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</si>
  <si>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</si>
  <si>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</si>
  <si>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</si>
  <si>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</si>
  <si>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</si>
  <si>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</si>
  <si>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</si>
  <si>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</si>
  <si>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</si>
  <si>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</si>
  <si>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</si>
  <si>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</si>
  <si>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</si>
  <si>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</si>
  <si>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</si>
  <si>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Status</t>
  </si>
  <si>
    <t>Fri Jun 23 2000 08:22:52</t>
  </si>
  <si>
    <t>08:22:58 1sp50</t>
  </si>
  <si>
    <t>Fri Jun 23 2000 08:27:57</t>
  </si>
  <si>
    <t>08:28:05 2sp50</t>
  </si>
  <si>
    <t>Fri Jun 23 2000 08:28:52</t>
  </si>
  <si>
    <t>08:28:58 2sp1200</t>
  </si>
  <si>
    <t>Fri Jun 23 2000 08:32:10</t>
  </si>
  <si>
    <t>08:32:19 3sp1200</t>
  </si>
  <si>
    <t>Fri Jun 23 2000 08:33:23</t>
  </si>
  <si>
    <t>08:33:31 3sp50</t>
  </si>
  <si>
    <t>Fri Jun 23 2000 08:38:18</t>
  </si>
  <si>
    <t>08:38:24 4sp50</t>
  </si>
  <si>
    <t>Fri Jun 23 2000 08:40:34</t>
  </si>
  <si>
    <t>08:40:39 4sp1200</t>
  </si>
  <si>
    <t>Fri Jun 23 2000 08:43:42</t>
  </si>
  <si>
    <t>08:43:52 5sp1200</t>
  </si>
  <si>
    <t>Fri Jun 23 2000 08:44:56</t>
  </si>
  <si>
    <t>08:45:03 5sp50</t>
  </si>
  <si>
    <t>Fri Jun 23 2000 08:49:32</t>
  </si>
  <si>
    <t>08:49:39 6sp50</t>
  </si>
  <si>
    <t>Fri Jun 23 2000 08:51:15</t>
  </si>
  <si>
    <t>08:51:20 6sp1200</t>
  </si>
  <si>
    <t>_x000C_"File name:  /User/User/b32ne"</t>
  </si>
  <si>
    <t>File date:  Wed Jun 28 2000 09:47:42</t>
  </si>
  <si>
    <t>Printed at: Thr Jul 27 2000 08:34:48</t>
  </si>
  <si>
    <t>Wed Jun 28 2000 09:00:09</t>
  </si>
  <si>
    <t>09:00:21 4sp1200</t>
  </si>
  <si>
    <t>Wed Jun 28 2000 09:03:07</t>
  </si>
  <si>
    <t>09:03:12 4sp50</t>
  </si>
  <si>
    <t>Wed Jun 28 2000 09:07:37</t>
  </si>
  <si>
    <t>09:07:45 5sp50</t>
  </si>
  <si>
    <t>Wed Jun 28 2000 09:08:50</t>
  </si>
  <si>
    <t>09:08:56 5sp1200</t>
  </si>
  <si>
    <t>Wed Jun 28 2000 09:16:29</t>
  </si>
  <si>
    <t>09:16:40 6sp1200</t>
  </si>
  <si>
    <t>Wed Jun 28 2000 09:19:12</t>
  </si>
  <si>
    <t>09:19:18 6sp50</t>
  </si>
  <si>
    <t>Wed Jun 28 2000 09:24:34</t>
  </si>
  <si>
    <t>09:24:42 2sp50</t>
  </si>
  <si>
    <t>Wed Jun 28 2000 09:26:50</t>
  </si>
  <si>
    <t>09:26:56 2sp1200</t>
  </si>
  <si>
    <t>Wed Jun 28 2000 09:32:12</t>
  </si>
  <si>
    <t>09:32:23 1sp1200</t>
  </si>
  <si>
    <t>Wed Jun 28 2000 09:35:20</t>
  </si>
  <si>
    <t>09:35:25 1sp50</t>
  </si>
  <si>
    <t>Wed Jun 28 2000 09:41:52</t>
  </si>
  <si>
    <t>09:42:03 3sp50</t>
  </si>
  <si>
    <t>Wed Jun 28 2000 09:44:05</t>
  </si>
  <si>
    <t>09:44:11 3sp1200</t>
  </si>
  <si>
    <t>_x000C_"File name:  /User/User/b32nu"</t>
  </si>
  <si>
    <t>File date:  Wed Jun 28 2000 08:56:38</t>
  </si>
  <si>
    <t>Printed at: Thr Jul 27 2000 08:34:58</t>
  </si>
  <si>
    <t>Wed Jun 28 2000 08:07:38</t>
  </si>
  <si>
    <t>08:07:54 1sp1200</t>
  </si>
  <si>
    <t>Wed Jun 28 2000 08:10:57</t>
  </si>
  <si>
    <t>08:11:02 1sp50</t>
  </si>
  <si>
    <t>Wed Jun 28 2000 08:16:05</t>
  </si>
  <si>
    <t>08:16:13 2sp50</t>
  </si>
  <si>
    <t>Wed Jun 28 2000 08:18:01</t>
  </si>
  <si>
    <t>08:18:06 2sp1200</t>
  </si>
  <si>
    <t>Wed Jun 28 2000 08:22:56</t>
  </si>
  <si>
    <t>08:23:05 3sp1200</t>
  </si>
  <si>
    <t>Wed Jun 28 2000 08:28:13</t>
  </si>
  <si>
    <t>08:28:18 3sp50</t>
  </si>
  <si>
    <t>Wed Jun 28 2000 08:33:16</t>
  </si>
  <si>
    <t>08:33:27 4sp50</t>
  </si>
  <si>
    <t>Wed Jun 28 2000 08:35:57</t>
  </si>
  <si>
    <t>08:36:04 4sp1200</t>
  </si>
  <si>
    <t>Wed Jun 28 2000 08:43:06</t>
  </si>
  <si>
    <t>08:43:14 5sp1200</t>
  </si>
  <si>
    <t>Wed Jun 28 2000 08:47:35</t>
  </si>
  <si>
    <t>08:47:40 5sp50</t>
  </si>
  <si>
    <t>Wed Jun 28 2000 08:51:11</t>
  </si>
  <si>
    <t>08:51:20 6sp50</t>
  </si>
  <si>
    <t>Wed Jun 28 2000 08:54:16</t>
  </si>
  <si>
    <t>08:54:26 6sp1200</t>
  </si>
  <si>
    <t>_x000C_"File name:  /User/User/b32se"</t>
  </si>
  <si>
    <t>File date:  Thr Jun 22 2000 11:29:08</t>
  </si>
  <si>
    <t>Printed at: Thr Jul 27 2000 08:35:09</t>
  </si>
  <si>
    <t>Thr Jun 22 2000 10:51:10</t>
  </si>
  <si>
    <t>10:51:17 1sp1200</t>
  </si>
  <si>
    <t>Thr Jun 22 2000 10:52:14</t>
  </si>
  <si>
    <t>10:52:19 1sp50</t>
  </si>
  <si>
    <t>Thr Jun 22 2000 10:56:42</t>
  </si>
  <si>
    <t>10:56:52 2sp50</t>
  </si>
  <si>
    <t>Thr Jun 22 2000 10:58:48</t>
  </si>
  <si>
    <t>10:58:54 2sp1200</t>
  </si>
  <si>
    <t>Thr Jun 22 2000 11:03:10</t>
  </si>
  <si>
    <t>11:03:20 3sp1200</t>
  </si>
  <si>
    <t>Thr Jun 22 2000 11:04:05</t>
  </si>
  <si>
    <t>11:04:11 3sp50</t>
  </si>
  <si>
    <t>Thr Jun 22 2000 11:12:43</t>
  </si>
  <si>
    <t>11:12:50 4sp50</t>
  </si>
  <si>
    <t>Thr Jun 22 2000 11:15:54</t>
  </si>
  <si>
    <t>11:16:00 4sp1200</t>
  </si>
  <si>
    <t>Thr Jun 22 2000 11:19:24</t>
  </si>
  <si>
    <t>11:19:35 5sp1200</t>
  </si>
  <si>
    <t>Thr Jun 22 2000 11:20:57</t>
  </si>
  <si>
    <t>11:21:02 5sp50</t>
  </si>
  <si>
    <t>Thr Jun 22 2000 11:25:35</t>
  </si>
  <si>
    <t>11:25:43 6sp50</t>
  </si>
  <si>
    <t>Thr Jun 22 2000 11:27:13</t>
  </si>
  <si>
    <t>11:27:20 6sp1200</t>
  </si>
  <si>
    <t>_x000C_"File name:  /User/User/b36c"</t>
  </si>
  <si>
    <t>File date:  Wed Jun 21 2000 11:23:09</t>
  </si>
  <si>
    <t>Printed at: Thr Jul 27 2000 08:35:19</t>
  </si>
  <si>
    <t>Wed Jun 21 2000 10:27:41</t>
  </si>
  <si>
    <t>10:27:52 1sp50</t>
  </si>
  <si>
    <t>Wed Jun 21 2000 10:31:34</t>
  </si>
  <si>
    <t>10:31:40 1sp1200</t>
  </si>
  <si>
    <t>Wed Jun 21 2000 10:34:05</t>
  </si>
  <si>
    <t>10:34:17 2sp1200</t>
  </si>
  <si>
    <t>Wed Jun 21 2000 10:38:54</t>
  </si>
  <si>
    <t>10:39:03 2sp50</t>
  </si>
  <si>
    <t>Wed Jun 21 2000 10:45:26</t>
  </si>
  <si>
    <t>10:45:37 3sp50</t>
  </si>
  <si>
    <t>Wed Jun 21 2000 10:57:40</t>
  </si>
  <si>
    <t>10:57:49 3sp50</t>
  </si>
  <si>
    <t>Wed Jun 21 2000 11:03:27</t>
  </si>
  <si>
    <t>11:03:40 4sp1200</t>
  </si>
  <si>
    <t>Wed Jun 21 2000 11:05:21</t>
  </si>
  <si>
    <t>11:05:26 4sp50</t>
  </si>
  <si>
    <t>Wed Jun 21 2000 11:12:03</t>
  </si>
  <si>
    <t>11:12:12 5sp50</t>
  </si>
  <si>
    <t>Wed Jun 21 2000 11:15:37</t>
  </si>
  <si>
    <t>11:15:47 5sp1200</t>
  </si>
  <si>
    <t>Wed Jun 21 2000 11:18:45</t>
  </si>
  <si>
    <t>11:18:54 6sp1200</t>
  </si>
  <si>
    <t>Wed Jun 21 2000 11:22:05</t>
  </si>
  <si>
    <t>11:22:11 6sp50</t>
  </si>
  <si>
    <t>_x000C_"File name:  /User/User/b36ne"</t>
  </si>
  <si>
    <t>File date:  Thr Jun 22 2000 09:34:48</t>
  </si>
  <si>
    <t>Printed at: Thr Jul 27 2000 08:35:29</t>
  </si>
  <si>
    <t>Thr Jun 22 2000 08:50:04</t>
  </si>
  <si>
    <t>08:50:13 1sp1200</t>
  </si>
  <si>
    <t>Thr Jun 22 2000 08:51:29</t>
  </si>
  <si>
    <t>08:51:36 1sp50</t>
  </si>
  <si>
    <t>Thr Jun 22 2000 08:55:23</t>
  </si>
  <si>
    <t>08:55:31 2sp50</t>
  </si>
  <si>
    <t>Thr Jun 22 2000 08:59:26</t>
  </si>
  <si>
    <t>08:59:32 2sp1200</t>
  </si>
  <si>
    <t>Thr Jun 22 2000 09:05:12</t>
  </si>
  <si>
    <t>09:05:20 3sp1200</t>
  </si>
  <si>
    <t>Thr Jun 22 2000 09:07:59</t>
  </si>
  <si>
    <t>09:08:04 3sp50</t>
  </si>
  <si>
    <t>Thr Jun 22 2000 09:14:17</t>
  </si>
  <si>
    <t>09:14:26 4sp50</t>
  </si>
  <si>
    <t>Thr Jun 22 2000 09:19:46</t>
  </si>
  <si>
    <t>09:19:54 4sp1200</t>
  </si>
  <si>
    <t>Thr Jun 22 2000 09:23:09</t>
  </si>
  <si>
    <t>09:23:18 5sp1200</t>
  </si>
  <si>
    <t>Thr Jun 22 2000 09:25:39</t>
  </si>
  <si>
    <t>09:25:44 5sp50</t>
  </si>
  <si>
    <t>Thr Jun 22 2000 09:28:24</t>
  </si>
  <si>
    <t>09:28:33 6sp50</t>
  </si>
  <si>
    <t>Thr Jun 22 2000 09:33:13</t>
  </si>
  <si>
    <t>09:33:20 6sp1200</t>
  </si>
  <si>
    <t>_x000C_"File name:  /User/User/b36nu"</t>
  </si>
  <si>
    <t>File date:  Thr Jun 22 2000 10:22:04</t>
  </si>
  <si>
    <t>Printed at: Thr Jul 27 2000 08:35:40</t>
  </si>
  <si>
    <t>Thr Jun 22 2000 09:37:34</t>
  </si>
  <si>
    <t>09:37:45 1sp1200</t>
  </si>
  <si>
    <t>Thr Jun 22 2000 09:43:05</t>
  </si>
  <si>
    <t>09:43:13 1sp50</t>
  </si>
  <si>
    <t>Thr Jun 22 2000 09:47:14</t>
  </si>
  <si>
    <t>09:47:21 2sp50</t>
  </si>
  <si>
    <t>Thr Jun 22 2000 09:50:21</t>
  </si>
  <si>
    <t>09:50:27 2sp1200</t>
  </si>
  <si>
    <t>Thr Jun 22 2000 09:53:08</t>
  </si>
  <si>
    <t>09:53:20 3sp1200</t>
  </si>
  <si>
    <t>Thr Jun 22 2000 09:57:14</t>
  </si>
  <si>
    <t>09:57:21 3sp50</t>
  </si>
  <si>
    <t>Thr Jun 22 2000 10:03:01</t>
  </si>
  <si>
    <t>10:03:10 4sp50</t>
  </si>
  <si>
    <t>Thr Jun 22 2000 10:08:07</t>
  </si>
  <si>
    <t>10:08:17 4sp1200</t>
  </si>
  <si>
    <t>Thr Jun 22 2000 10:11:35</t>
  </si>
  <si>
    <t>10:11:44 5sp1200</t>
  </si>
  <si>
    <t>Thr Jun 22 2000 10:14:11</t>
  </si>
  <si>
    <t>10:14:17 5sp50</t>
  </si>
  <si>
    <t>Thr Jun 22 2000 10:18:21</t>
  </si>
  <si>
    <t>10:18:30 6sp50</t>
  </si>
  <si>
    <t>Thr Jun 22 2000 10:20:30</t>
  </si>
  <si>
    <t>10:20:37 6sp1200</t>
  </si>
  <si>
    <t>_x000C_"File name:  /User/User/b36se"</t>
  </si>
  <si>
    <t>File date:  Wed Jun 21 2000 10:07:45</t>
  </si>
  <si>
    <t>Printed at: Thr Jul 27 2000 08:35:50</t>
  </si>
  <si>
    <t>Wed Jun 21 2000 09:13:08</t>
  </si>
  <si>
    <t>09:13:36 1sp50</t>
  </si>
  <si>
    <t>Wed Jun 21 2000 09:17:28</t>
  </si>
  <si>
    <t>09:17:37 1sp1200</t>
  </si>
  <si>
    <t>Wed Jun 21 2000 09:23:35</t>
  </si>
  <si>
    <t>09:23:46 2sp1200</t>
  </si>
  <si>
    <t>Wed Jun 21 2000 09:25:00</t>
  </si>
  <si>
    <t>09:25:06 2sp50</t>
  </si>
  <si>
    <t>Wed Jun 21 2000 09:29:28</t>
  </si>
  <si>
    <t>09:29:41 3sp50</t>
  </si>
  <si>
    <t>Wed Jun 21 2000 09:33:50</t>
  </si>
  <si>
    <t>09:33:58 3sp1200</t>
  </si>
  <si>
    <t>Wed Jun 21 2000 09:41:37</t>
  </si>
  <si>
    <t>09:41:51 4sp1200</t>
  </si>
  <si>
    <t>Wed Jun 21 2000 09:43:25</t>
  </si>
  <si>
    <t>09:43:31 4sp50</t>
  </si>
  <si>
    <t>Wed Jun 21 2000 09:51:09</t>
  </si>
  <si>
    <t>09:51:22 5sp50</t>
  </si>
  <si>
    <t>Wed Jun 21 2000 09:54:15</t>
  </si>
  <si>
    <t>09:54:22 5sp1200</t>
  </si>
  <si>
    <t>Wed Jun 21 2000 10:01:02</t>
  </si>
  <si>
    <t>10:01:13 6sp1200</t>
  </si>
  <si>
    <t>Wed Jun 21 2000 10:04:41</t>
  </si>
  <si>
    <t>10:04:46 6sp50</t>
  </si>
  <si>
    <t>_x000C_"File name:  /User/User/b36su"</t>
  </si>
  <si>
    <t>File date:  Wed Jun 21 2000 12:26:48</t>
  </si>
  <si>
    <t>Printed at: Thr Jul 27 2000 08:36:00</t>
  </si>
  <si>
    <t>Wed Jun 21 2000 11:44:53</t>
  </si>
  <si>
    <t>11:45:12 1sp1200</t>
  </si>
  <si>
    <t>Wed Jun 21 2000 11:49:46</t>
  </si>
  <si>
    <t>11:49:51 1sp50</t>
  </si>
  <si>
    <t>Wed Jun 21 2000 11:53:51</t>
  </si>
  <si>
    <t>11:53:59 2sp50</t>
  </si>
  <si>
    <t>Wed Jun 21 2000 11:55:38</t>
  </si>
  <si>
    <t>11:55:44 2sp1200</t>
  </si>
  <si>
    <t>Wed Jun 21 2000 11:59:52</t>
  </si>
  <si>
    <t>12:00:03 3sp1200</t>
  </si>
  <si>
    <t>Wed Jun 21 2000 12:01:34</t>
  </si>
  <si>
    <t>12:01:40 3sp50</t>
  </si>
  <si>
    <t>Wed Jun 21 2000 12:07:30</t>
  </si>
  <si>
    <t>12:07:41 4sp50</t>
  </si>
  <si>
    <t>Wed Jun 21 2000 12:14:59</t>
  </si>
  <si>
    <t>12:15:03 4sp50</t>
  </si>
  <si>
    <t>Wed Jun 21 2000 12:17:57</t>
  </si>
  <si>
    <t>12:18:08 5sp50</t>
  </si>
  <si>
    <t>Wed Jun 21 2000 12:20:09</t>
  </si>
  <si>
    <t>12:20:14 5sp1200</t>
  </si>
  <si>
    <t>Wed Jun 21 2000 12:23:17</t>
  </si>
  <si>
    <t>12:23:30 6sp1200</t>
  </si>
  <si>
    <t>Wed Jun 21 2000 12:24:53</t>
  </si>
  <si>
    <t>12:24:57 6sp50</t>
  </si>
  <si>
    <t>_x000C_"File name:  /User/User/ssu.spr"</t>
  </si>
  <si>
    <t>File date:  Fri Jun 25 1999 12:34:13</t>
  </si>
  <si>
    <t>Printed at: Thr Jul 27 2000 08:36:11</t>
  </si>
  <si>
    <t>OPEN 2.5d</t>
  </si>
  <si>
    <t>Fri Jun 25 1999 12:01:44</t>
  </si>
  <si>
    <t>6400-02 LED Source</t>
  </si>
  <si>
    <t>8: sp.50.1</t>
  </si>
  <si>
    <t>C2Mch</t>
  </si>
  <si>
    <t>H2Mch</t>
  </si>
  <si>
    <t>Fri Jun 25 1999 12:04:31</t>
  </si>
  <si>
    <t>3: sp.50.2</t>
  </si>
  <si>
    <t>Fri Jun 25 1999 12:07:01</t>
  </si>
  <si>
    <t>4: sp.50.3</t>
  </si>
  <si>
    <t>Fri Jun 25 1999 12:10:00</t>
  </si>
  <si>
    <t>8: sp.50.4</t>
  </si>
  <si>
    <t>Fri Jun 25 1999 12:13:40</t>
  </si>
  <si>
    <t>3: sp.50.5</t>
  </si>
  <si>
    <t>Fri Jun 25 1999 12:16:18</t>
  </si>
  <si>
    <t>4: sp.50.6</t>
  </si>
  <si>
    <t>Fri Jun 25 1999 12:18:23</t>
  </si>
  <si>
    <t>10: sp.1200.6</t>
  </si>
  <si>
    <t>Fri Jun 25 1999 12:21:02</t>
  </si>
  <si>
    <t>5: sp.1200.5</t>
  </si>
  <si>
    <t>Fri Jun 25 1999 12:23:34</t>
  </si>
  <si>
    <t>5: sp.1200.4</t>
  </si>
  <si>
    <t>Fri Jun 25 1999 12:27:14</t>
  </si>
  <si>
    <t>17: sp.1200.1</t>
  </si>
  <si>
    <t>Fri Jun 25 1999 12:29:44</t>
  </si>
  <si>
    <t>4: sp.1200.2</t>
  </si>
  <si>
    <t>Fri Jun 25 1999 12:32:25</t>
  </si>
  <si>
    <t>4: sp.1200.3</t>
  </si>
  <si>
    <t>_x000C_</t>
  </si>
  <si>
    <t>veg.treat</t>
  </si>
  <si>
    <t>transect</t>
  </si>
  <si>
    <t>species</t>
  </si>
  <si>
    <t>irr</t>
  </si>
  <si>
    <t>ind</t>
  </si>
  <si>
    <t>gap.pos</t>
  </si>
  <si>
    <t>r</t>
  </si>
  <si>
    <t>B3-2</t>
  </si>
  <si>
    <t>PIGL</t>
  </si>
  <si>
    <t>C</t>
  </si>
  <si>
    <t>AVG</t>
  </si>
  <si>
    <t>NE</t>
  </si>
  <si>
    <t>NU</t>
  </si>
  <si>
    <t>SE</t>
  </si>
  <si>
    <t>B3-6</t>
  </si>
  <si>
    <t>SU</t>
  </si>
  <si>
    <t>s</t>
  </si>
  <si>
    <t>photo</t>
  </si>
  <si>
    <t>cond</t>
  </si>
  <si>
    <t>trmmol</t>
  </si>
  <si>
    <t>wue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</si>
</sst>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9"/>
  <sheetViews>
    <sheetView zoomScale="85" zoomScaleNormal="85" workbookViewId="0">
      <selection sqref="A1:XFD1048576"/>
    </sheetView>
  </sheetViews>
  <sheetFormatPr defaultRowHeight="15" x14ac:dyDescent="0.25"/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2</v>
      </c>
    </row>
    <row r="4" spans="1:27" x14ac:dyDescent="0.25">
      <c r="A4" t="s">
        <v>3</v>
      </c>
    </row>
    <row r="6" spans="1:27" x14ac:dyDescent="0.25">
      <c r="A6" t="s">
        <v>4</v>
      </c>
    </row>
    <row r="7" spans="1:27" x14ac:dyDescent="0.25">
      <c r="A7" t="s">
        <v>5</v>
      </c>
    </row>
    <row r="8" spans="1:27" x14ac:dyDescent="0.25">
      <c r="A8" t="s">
        <v>6</v>
      </c>
      <c r="B8" t="s">
        <v>7</v>
      </c>
    </row>
    <row r="9" spans="1:27" x14ac:dyDescent="0.25">
      <c r="A9" t="s">
        <v>8</v>
      </c>
      <c r="B9" t="s">
        <v>9</v>
      </c>
    </row>
    <row r="10" spans="1:27" x14ac:dyDescent="0.25">
      <c r="A10" t="s">
        <v>10</v>
      </c>
      <c r="B10" t="s">
        <v>11</v>
      </c>
      <c r="C10">
        <v>1</v>
      </c>
      <c r="D10">
        <v>0.16</v>
      </c>
    </row>
    <row r="11" spans="1:27" x14ac:dyDescent="0.25">
      <c r="A11" t="s">
        <v>12</v>
      </c>
      <c r="B11" t="s">
        <v>13</v>
      </c>
    </row>
    <row r="12" spans="1:27" x14ac:dyDescent="0.25">
      <c r="A12" t="s">
        <v>14</v>
      </c>
      <c r="B12" t="s">
        <v>15</v>
      </c>
    </row>
    <row r="13" spans="1:27" x14ac:dyDescent="0.25">
      <c r="A13" t="s">
        <v>16</v>
      </c>
    </row>
    <row r="14" spans="1:27" x14ac:dyDescent="0.25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31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7" x14ac:dyDescent="0.25">
      <c r="A15">
        <v>1</v>
      </c>
      <c r="B15">
        <v>79.3</v>
      </c>
      <c r="C15">
        <v>46</v>
      </c>
      <c r="D15">
        <v>4.3099999999999999E-2</v>
      </c>
      <c r="E15" s="1">
        <v>-1360</v>
      </c>
      <c r="F15">
        <v>0.51500000000000001</v>
      </c>
      <c r="G15">
        <v>1.1100000000000001</v>
      </c>
      <c r="H15">
        <v>1</v>
      </c>
      <c r="I15">
        <v>1</v>
      </c>
      <c r="J15">
        <v>4.8600000000000003</v>
      </c>
      <c r="K15">
        <v>16</v>
      </c>
      <c r="L15">
        <v>17.14</v>
      </c>
      <c r="M15">
        <v>14.14</v>
      </c>
      <c r="N15">
        <v>359.6</v>
      </c>
      <c r="O15">
        <v>350.4</v>
      </c>
      <c r="P15">
        <v>9.0760000000000005</v>
      </c>
      <c r="Q15">
        <v>9.1780000000000008</v>
      </c>
      <c r="R15">
        <v>46.36</v>
      </c>
      <c r="S15">
        <v>46.88</v>
      </c>
      <c r="T15">
        <v>500.2</v>
      </c>
      <c r="U15">
        <v>1200</v>
      </c>
      <c r="V15">
        <v>1</v>
      </c>
      <c r="W15">
        <v>93.18</v>
      </c>
      <c r="X15">
        <v>2.12</v>
      </c>
      <c r="Y15">
        <v>0.14599999999999999</v>
      </c>
      <c r="AA15">
        <v>111105</v>
      </c>
    </row>
    <row r="16" spans="1:27" x14ac:dyDescent="0.25">
      <c r="A16">
        <v>2</v>
      </c>
      <c r="B16">
        <v>102.6</v>
      </c>
      <c r="C16">
        <v>39.4</v>
      </c>
      <c r="D16">
        <v>2.92E-2</v>
      </c>
      <c r="E16" s="1">
        <v>-1800</v>
      </c>
      <c r="F16">
        <v>0.35699999999999998</v>
      </c>
      <c r="G16">
        <v>1.1299999999999999</v>
      </c>
      <c r="H16">
        <v>1</v>
      </c>
      <c r="I16">
        <v>1</v>
      </c>
      <c r="J16">
        <v>4.8600000000000003</v>
      </c>
      <c r="K16">
        <v>15.66</v>
      </c>
      <c r="L16">
        <v>17.09</v>
      </c>
      <c r="M16">
        <v>13.84</v>
      </c>
      <c r="N16">
        <v>360.5</v>
      </c>
      <c r="O16">
        <v>352.6</v>
      </c>
      <c r="P16">
        <v>8.7840000000000007</v>
      </c>
      <c r="Q16">
        <v>8.8550000000000004</v>
      </c>
      <c r="R16">
        <v>45.86</v>
      </c>
      <c r="S16">
        <v>46.23</v>
      </c>
      <c r="T16">
        <v>500.5</v>
      </c>
      <c r="U16">
        <v>1202</v>
      </c>
      <c r="V16">
        <v>1</v>
      </c>
      <c r="W16">
        <v>93.19</v>
      </c>
      <c r="X16">
        <v>2.12</v>
      </c>
      <c r="Y16">
        <v>0.14599999999999999</v>
      </c>
      <c r="AA16">
        <v>111105</v>
      </c>
    </row>
    <row r="17" spans="1:27" x14ac:dyDescent="0.25">
      <c r="E17" s="1"/>
    </row>
    <row r="18" spans="1:27" x14ac:dyDescent="0.25">
      <c r="A18" t="s">
        <v>4</v>
      </c>
    </row>
    <row r="19" spans="1:27" x14ac:dyDescent="0.25">
      <c r="A19" t="s">
        <v>43</v>
      </c>
    </row>
    <row r="20" spans="1:27" x14ac:dyDescent="0.25">
      <c r="A20" t="s">
        <v>6</v>
      </c>
      <c r="B20" t="s">
        <v>7</v>
      </c>
    </row>
    <row r="21" spans="1:27" x14ac:dyDescent="0.25">
      <c r="A21" t="s">
        <v>8</v>
      </c>
      <c r="B21" t="s">
        <v>9</v>
      </c>
    </row>
    <row r="22" spans="1:27" x14ac:dyDescent="0.25">
      <c r="A22" t="s">
        <v>10</v>
      </c>
      <c r="B22" t="s">
        <v>11</v>
      </c>
      <c r="C22">
        <v>1</v>
      </c>
      <c r="D22">
        <v>0.16</v>
      </c>
    </row>
    <row r="23" spans="1:27" x14ac:dyDescent="0.25">
      <c r="A23" t="s">
        <v>12</v>
      </c>
      <c r="B23" t="s">
        <v>13</v>
      </c>
    </row>
    <row r="24" spans="1:27" x14ac:dyDescent="0.25">
      <c r="A24" t="s">
        <v>14</v>
      </c>
      <c r="B24" t="s">
        <v>15</v>
      </c>
    </row>
    <row r="25" spans="1:27" x14ac:dyDescent="0.25">
      <c r="A25" t="s">
        <v>44</v>
      </c>
    </row>
    <row r="26" spans="1:27" x14ac:dyDescent="0.25">
      <c r="A26" t="s">
        <v>17</v>
      </c>
      <c r="B26" t="s">
        <v>18</v>
      </c>
      <c r="C26" t="s">
        <v>19</v>
      </c>
      <c r="D26" t="s">
        <v>20</v>
      </c>
      <c r="E26" t="s">
        <v>21</v>
      </c>
      <c r="F26" t="s">
        <v>22</v>
      </c>
      <c r="G26" t="s">
        <v>23</v>
      </c>
      <c r="H26" t="s">
        <v>24</v>
      </c>
      <c r="I26" t="s">
        <v>25</v>
      </c>
      <c r="J26" t="s">
        <v>26</v>
      </c>
      <c r="K26" t="s">
        <v>27</v>
      </c>
      <c r="L26" t="s">
        <v>28</v>
      </c>
      <c r="M26" t="s">
        <v>29</v>
      </c>
      <c r="N26" t="s">
        <v>30</v>
      </c>
      <c r="O26" t="s">
        <v>31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7" x14ac:dyDescent="0.25">
      <c r="A27">
        <v>1</v>
      </c>
      <c r="B27">
        <v>120.1</v>
      </c>
      <c r="C27">
        <v>0.81399999999999995</v>
      </c>
      <c r="D27">
        <v>-0.42599999999999999</v>
      </c>
      <c r="E27">
        <v>348</v>
      </c>
      <c r="F27">
        <v>-4.28</v>
      </c>
      <c r="G27">
        <v>0.84299999999999997</v>
      </c>
      <c r="H27">
        <v>1</v>
      </c>
      <c r="I27">
        <v>1</v>
      </c>
      <c r="J27">
        <v>4.8600000000000003</v>
      </c>
      <c r="K27">
        <v>15.08</v>
      </c>
      <c r="L27">
        <v>15.2</v>
      </c>
      <c r="M27">
        <v>13.99</v>
      </c>
      <c r="N27">
        <v>350.4</v>
      </c>
      <c r="O27">
        <v>350.6</v>
      </c>
      <c r="P27">
        <v>10.404999999999999</v>
      </c>
      <c r="Q27">
        <v>9.5570000000000004</v>
      </c>
      <c r="R27">
        <v>56.38</v>
      </c>
      <c r="S27">
        <v>51.79</v>
      </c>
      <c r="T27">
        <v>500</v>
      </c>
      <c r="U27">
        <v>51</v>
      </c>
      <c r="V27">
        <v>2</v>
      </c>
      <c r="W27">
        <v>93.19</v>
      </c>
      <c r="X27">
        <v>2.12</v>
      </c>
      <c r="Y27">
        <v>0.14599999999999999</v>
      </c>
      <c r="AA27">
        <v>111105</v>
      </c>
    </row>
    <row r="28" spans="1:27" x14ac:dyDescent="0.25">
      <c r="A28">
        <v>2</v>
      </c>
      <c r="B28">
        <v>187.6</v>
      </c>
      <c r="C28">
        <v>2.66</v>
      </c>
      <c r="D28">
        <v>-0.11</v>
      </c>
      <c r="E28">
        <v>389</v>
      </c>
      <c r="F28">
        <v>-1.08</v>
      </c>
      <c r="G28">
        <v>0.878</v>
      </c>
      <c r="H28">
        <v>1</v>
      </c>
      <c r="I28">
        <v>1</v>
      </c>
      <c r="J28">
        <v>4.8600000000000003</v>
      </c>
      <c r="K28">
        <v>14.97</v>
      </c>
      <c r="L28">
        <v>14.82</v>
      </c>
      <c r="M28">
        <v>13.97</v>
      </c>
      <c r="N28">
        <v>357.6</v>
      </c>
      <c r="O28">
        <v>357.2</v>
      </c>
      <c r="P28">
        <v>8.9459999999999997</v>
      </c>
      <c r="Q28">
        <v>8.7319999999999993</v>
      </c>
      <c r="R28">
        <v>48.8</v>
      </c>
      <c r="S28">
        <v>47.64</v>
      </c>
      <c r="T28">
        <v>500.3</v>
      </c>
      <c r="U28">
        <v>51</v>
      </c>
      <c r="V28">
        <v>2</v>
      </c>
      <c r="W28">
        <v>93.18</v>
      </c>
      <c r="X28">
        <v>2.12</v>
      </c>
      <c r="Y28">
        <v>0.14599999999999999</v>
      </c>
      <c r="AA28">
        <v>111105</v>
      </c>
    </row>
    <row r="29" spans="1:27" x14ac:dyDescent="0.25">
      <c r="A29" t="s">
        <v>323</v>
      </c>
    </row>
    <row r="30" spans="1:27" x14ac:dyDescent="0.25">
      <c r="A30" t="s">
        <v>4</v>
      </c>
    </row>
    <row r="31" spans="1:27" x14ac:dyDescent="0.25">
      <c r="A31" t="s">
        <v>45</v>
      </c>
    </row>
    <row r="32" spans="1:27" x14ac:dyDescent="0.25">
      <c r="A32" t="s">
        <v>6</v>
      </c>
      <c r="B32" t="s">
        <v>7</v>
      </c>
    </row>
    <row r="33" spans="1:27" x14ac:dyDescent="0.25">
      <c r="A33" t="s">
        <v>8</v>
      </c>
      <c r="B33" t="s">
        <v>9</v>
      </c>
    </row>
    <row r="34" spans="1:27" x14ac:dyDescent="0.25">
      <c r="A34" t="s">
        <v>10</v>
      </c>
      <c r="B34" t="s">
        <v>11</v>
      </c>
      <c r="C34">
        <v>1</v>
      </c>
      <c r="D34">
        <v>0.16</v>
      </c>
    </row>
    <row r="35" spans="1:27" x14ac:dyDescent="0.25">
      <c r="A35" t="s">
        <v>12</v>
      </c>
      <c r="B35" t="s">
        <v>13</v>
      </c>
    </row>
    <row r="36" spans="1:27" x14ac:dyDescent="0.25">
      <c r="A36" t="s">
        <v>14</v>
      </c>
      <c r="B36" t="s">
        <v>15</v>
      </c>
    </row>
    <row r="37" spans="1:27" x14ac:dyDescent="0.25">
      <c r="A37" t="s">
        <v>46</v>
      </c>
    </row>
    <row r="38" spans="1:27" x14ac:dyDescent="0.25">
      <c r="A38" t="s">
        <v>17</v>
      </c>
      <c r="B38" t="s">
        <v>18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30</v>
      </c>
      <c r="O38" t="s">
        <v>31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7" x14ac:dyDescent="0.25">
      <c r="A39">
        <v>1</v>
      </c>
      <c r="B39">
        <v>19.8</v>
      </c>
      <c r="C39">
        <v>6.66</v>
      </c>
      <c r="D39">
        <v>0.123</v>
      </c>
      <c r="E39">
        <v>264</v>
      </c>
      <c r="F39">
        <v>0.97399999999999998</v>
      </c>
      <c r="G39">
        <v>0.748</v>
      </c>
      <c r="H39">
        <v>1</v>
      </c>
      <c r="I39">
        <v>1</v>
      </c>
      <c r="J39">
        <v>4.8600000000000003</v>
      </c>
      <c r="K39">
        <v>14.78</v>
      </c>
      <c r="L39">
        <v>14.35</v>
      </c>
      <c r="M39">
        <v>14.01</v>
      </c>
      <c r="N39">
        <v>358</v>
      </c>
      <c r="O39">
        <v>356.6</v>
      </c>
      <c r="P39">
        <v>9.3889999999999993</v>
      </c>
      <c r="Q39">
        <v>9.5820000000000007</v>
      </c>
      <c r="R39">
        <v>51.84</v>
      </c>
      <c r="S39">
        <v>52.91</v>
      </c>
      <c r="T39">
        <v>500.2</v>
      </c>
      <c r="U39">
        <v>50</v>
      </c>
      <c r="V39">
        <v>1</v>
      </c>
      <c r="W39">
        <v>93.18</v>
      </c>
      <c r="X39">
        <v>2.12</v>
      </c>
      <c r="Y39">
        <v>0.14599999999999999</v>
      </c>
      <c r="AA39">
        <v>111105</v>
      </c>
    </row>
    <row r="40" spans="1:27" x14ac:dyDescent="0.25">
      <c r="A40">
        <v>2</v>
      </c>
      <c r="B40">
        <v>33.299999999999997</v>
      </c>
      <c r="C40">
        <v>9.9700000000000006</v>
      </c>
      <c r="D40">
        <v>0.14699999999999999</v>
      </c>
      <c r="E40">
        <v>239</v>
      </c>
      <c r="F40">
        <v>1.1399999999999999</v>
      </c>
      <c r="G40">
        <v>0.73299999999999998</v>
      </c>
      <c r="H40">
        <v>1</v>
      </c>
      <c r="I40">
        <v>1</v>
      </c>
      <c r="J40">
        <v>4.8600000000000003</v>
      </c>
      <c r="K40">
        <v>14.76</v>
      </c>
      <c r="L40">
        <v>14.3</v>
      </c>
      <c r="M40">
        <v>13.96</v>
      </c>
      <c r="N40">
        <v>356.2</v>
      </c>
      <c r="O40">
        <v>354.1</v>
      </c>
      <c r="P40">
        <v>9.4610000000000003</v>
      </c>
      <c r="Q40">
        <v>9.6859999999999999</v>
      </c>
      <c r="R40">
        <v>52.3</v>
      </c>
      <c r="S40">
        <v>53.55</v>
      </c>
      <c r="T40">
        <v>500.3</v>
      </c>
      <c r="U40">
        <v>50</v>
      </c>
      <c r="V40">
        <v>2</v>
      </c>
      <c r="W40">
        <v>93.18</v>
      </c>
      <c r="X40">
        <v>2.12</v>
      </c>
      <c r="Y40">
        <v>0.14599999999999999</v>
      </c>
      <c r="AA40">
        <v>111105</v>
      </c>
    </row>
    <row r="42" spans="1:27" x14ac:dyDescent="0.25">
      <c r="A42" t="s">
        <v>4</v>
      </c>
    </row>
    <row r="43" spans="1:27" x14ac:dyDescent="0.25">
      <c r="A43" t="s">
        <v>47</v>
      </c>
    </row>
    <row r="44" spans="1:27" x14ac:dyDescent="0.25">
      <c r="A44" t="s">
        <v>6</v>
      </c>
      <c r="B44" t="s">
        <v>7</v>
      </c>
    </row>
    <row r="45" spans="1:27" x14ac:dyDescent="0.25">
      <c r="A45" t="s">
        <v>8</v>
      </c>
      <c r="B45" t="s">
        <v>9</v>
      </c>
    </row>
    <row r="46" spans="1:27" x14ac:dyDescent="0.25">
      <c r="A46" t="s">
        <v>10</v>
      </c>
      <c r="B46" t="s">
        <v>11</v>
      </c>
      <c r="C46">
        <v>1</v>
      </c>
      <c r="D46">
        <v>0.16</v>
      </c>
    </row>
    <row r="47" spans="1:27" x14ac:dyDescent="0.25">
      <c r="A47" t="s">
        <v>12</v>
      </c>
      <c r="B47" t="s">
        <v>13</v>
      </c>
    </row>
    <row r="48" spans="1:27" x14ac:dyDescent="0.25">
      <c r="A48" t="s">
        <v>14</v>
      </c>
      <c r="B48" t="s">
        <v>15</v>
      </c>
    </row>
    <row r="49" spans="1:27" x14ac:dyDescent="0.25">
      <c r="A49" t="s">
        <v>48</v>
      </c>
    </row>
    <row r="50" spans="1:27" x14ac:dyDescent="0.25">
      <c r="A50" t="s">
        <v>17</v>
      </c>
      <c r="B50" t="s">
        <v>18</v>
      </c>
      <c r="C50" t="s">
        <v>19</v>
      </c>
      <c r="D50" t="s">
        <v>20</v>
      </c>
      <c r="E50" t="s">
        <v>21</v>
      </c>
      <c r="F50" t="s">
        <v>22</v>
      </c>
      <c r="G50" t="s">
        <v>23</v>
      </c>
      <c r="H50" t="s">
        <v>24</v>
      </c>
      <c r="I50" t="s">
        <v>25</v>
      </c>
      <c r="J50" t="s">
        <v>26</v>
      </c>
      <c r="K50" t="s">
        <v>27</v>
      </c>
      <c r="L50" t="s">
        <v>28</v>
      </c>
      <c r="M50" t="s">
        <v>29</v>
      </c>
      <c r="N50" t="s">
        <v>30</v>
      </c>
      <c r="O50" t="s">
        <v>31</v>
      </c>
      <c r="P50" t="s">
        <v>32</v>
      </c>
      <c r="Q50" t="s">
        <v>33</v>
      </c>
      <c r="R50" t="s">
        <v>34</v>
      </c>
      <c r="S50" t="s">
        <v>35</v>
      </c>
      <c r="T50" t="s">
        <v>36</v>
      </c>
      <c r="U50" t="s">
        <v>37</v>
      </c>
      <c r="V50" t="s">
        <v>38</v>
      </c>
      <c r="W50" t="s">
        <v>39</v>
      </c>
      <c r="X50" t="s">
        <v>40</v>
      </c>
      <c r="Y50" t="s">
        <v>41</v>
      </c>
      <c r="Z50" t="s">
        <v>42</v>
      </c>
    </row>
    <row r="51" spans="1:27" x14ac:dyDescent="0.25">
      <c r="A51">
        <v>1</v>
      </c>
      <c r="B51">
        <v>53.3</v>
      </c>
      <c r="C51">
        <v>51.1</v>
      </c>
      <c r="D51">
        <v>0.312</v>
      </c>
      <c r="E51">
        <v>69.599999999999994</v>
      </c>
      <c r="F51">
        <v>2.62</v>
      </c>
      <c r="G51">
        <v>0.82199999999999995</v>
      </c>
      <c r="H51">
        <v>1</v>
      </c>
      <c r="I51">
        <v>1</v>
      </c>
      <c r="J51">
        <v>4.8600000000000003</v>
      </c>
      <c r="K51">
        <v>14.75</v>
      </c>
      <c r="L51">
        <v>14.59</v>
      </c>
      <c r="M51">
        <v>13.99</v>
      </c>
      <c r="N51">
        <v>359.2</v>
      </c>
      <c r="O51">
        <v>348.8</v>
      </c>
      <c r="P51">
        <v>8.5489999999999995</v>
      </c>
      <c r="Q51">
        <v>9.0679999999999996</v>
      </c>
      <c r="R51">
        <v>47.3</v>
      </c>
      <c r="S51">
        <v>50.17</v>
      </c>
      <c r="T51">
        <v>500.3</v>
      </c>
      <c r="U51">
        <v>1199</v>
      </c>
      <c r="V51">
        <v>2</v>
      </c>
      <c r="W51">
        <v>93.17</v>
      </c>
      <c r="X51">
        <v>2.12</v>
      </c>
      <c r="Y51">
        <v>0.14599999999999999</v>
      </c>
      <c r="AA51">
        <v>111105</v>
      </c>
    </row>
    <row r="52" spans="1:27" x14ac:dyDescent="0.25">
      <c r="A52">
        <v>2</v>
      </c>
      <c r="B52">
        <v>63.1</v>
      </c>
      <c r="C52">
        <v>51.7</v>
      </c>
      <c r="D52">
        <v>0.23</v>
      </c>
      <c r="E52">
        <v>-28.4</v>
      </c>
      <c r="F52">
        <v>1.98</v>
      </c>
      <c r="G52">
        <v>0.83099999999999996</v>
      </c>
      <c r="H52">
        <v>1</v>
      </c>
      <c r="I52">
        <v>1</v>
      </c>
      <c r="J52">
        <v>4.8600000000000003</v>
      </c>
      <c r="K52">
        <v>14.76</v>
      </c>
      <c r="L52">
        <v>14.62</v>
      </c>
      <c r="M52">
        <v>14.02</v>
      </c>
      <c r="N52">
        <v>359.2</v>
      </c>
      <c r="O52">
        <v>348.7</v>
      </c>
      <c r="P52">
        <v>8.6180000000000003</v>
      </c>
      <c r="Q52">
        <v>9.0109999999999992</v>
      </c>
      <c r="R52">
        <v>47.66</v>
      </c>
      <c r="S52">
        <v>49.83</v>
      </c>
      <c r="T52">
        <v>500.4</v>
      </c>
      <c r="U52">
        <v>1198</v>
      </c>
      <c r="V52">
        <v>2</v>
      </c>
      <c r="W52">
        <v>93.17</v>
      </c>
      <c r="X52">
        <v>2.12</v>
      </c>
      <c r="Y52">
        <v>0.14599999999999999</v>
      </c>
      <c r="AA52">
        <v>111105</v>
      </c>
    </row>
    <row r="53" spans="1:27" x14ac:dyDescent="0.25">
      <c r="A53" t="s">
        <v>323</v>
      </c>
    </row>
    <row r="54" spans="1:27" x14ac:dyDescent="0.25">
      <c r="A54" t="s">
        <v>4</v>
      </c>
    </row>
    <row r="55" spans="1:27" x14ac:dyDescent="0.25">
      <c r="A55" t="s">
        <v>49</v>
      </c>
    </row>
    <row r="56" spans="1:27" x14ac:dyDescent="0.25">
      <c r="A56" t="s">
        <v>6</v>
      </c>
      <c r="B56" t="s">
        <v>7</v>
      </c>
    </row>
    <row r="57" spans="1:27" x14ac:dyDescent="0.25">
      <c r="A57" t="s">
        <v>8</v>
      </c>
      <c r="B57" t="s">
        <v>9</v>
      </c>
    </row>
    <row r="58" spans="1:27" x14ac:dyDescent="0.25">
      <c r="A58" t="s">
        <v>10</v>
      </c>
      <c r="B58" t="s">
        <v>11</v>
      </c>
      <c r="C58">
        <v>1</v>
      </c>
      <c r="D58">
        <v>0.16</v>
      </c>
    </row>
    <row r="59" spans="1:27" x14ac:dyDescent="0.25">
      <c r="A59" t="s">
        <v>12</v>
      </c>
      <c r="B59" t="s">
        <v>13</v>
      </c>
    </row>
    <row r="60" spans="1:27" x14ac:dyDescent="0.25">
      <c r="A60" t="s">
        <v>14</v>
      </c>
      <c r="B60" t="s">
        <v>15</v>
      </c>
    </row>
    <row r="61" spans="1:27" x14ac:dyDescent="0.25">
      <c r="A61" t="s">
        <v>50</v>
      </c>
    </row>
    <row r="62" spans="1:27" x14ac:dyDescent="0.25">
      <c r="A62" t="s">
        <v>17</v>
      </c>
      <c r="B62" t="s">
        <v>18</v>
      </c>
      <c r="C62" t="s">
        <v>19</v>
      </c>
      <c r="D62" t="s">
        <v>20</v>
      </c>
      <c r="E62" t="s">
        <v>21</v>
      </c>
      <c r="F62" t="s">
        <v>22</v>
      </c>
      <c r="G62" t="s">
        <v>23</v>
      </c>
      <c r="H62" t="s">
        <v>24</v>
      </c>
      <c r="I62" t="s">
        <v>25</v>
      </c>
      <c r="J62" t="s">
        <v>26</v>
      </c>
      <c r="K62" t="s">
        <v>27</v>
      </c>
      <c r="L62" t="s">
        <v>28</v>
      </c>
      <c r="M62" t="s">
        <v>29</v>
      </c>
      <c r="N62" t="s">
        <v>30</v>
      </c>
      <c r="O62" t="s">
        <v>31</v>
      </c>
      <c r="P62" t="s">
        <v>32</v>
      </c>
      <c r="Q62" t="s">
        <v>33</v>
      </c>
      <c r="R62" t="s">
        <v>34</v>
      </c>
      <c r="S62" t="s">
        <v>35</v>
      </c>
      <c r="T62" t="s">
        <v>36</v>
      </c>
      <c r="U62" t="s">
        <v>37</v>
      </c>
      <c r="V62" t="s">
        <v>38</v>
      </c>
      <c r="W62" t="s">
        <v>39</v>
      </c>
      <c r="X62" t="s">
        <v>40</v>
      </c>
      <c r="Y62" t="s">
        <v>41</v>
      </c>
      <c r="Z62" t="s">
        <v>42</v>
      </c>
    </row>
    <row r="63" spans="1:27" x14ac:dyDescent="0.25">
      <c r="A63">
        <v>1</v>
      </c>
      <c r="B63">
        <v>15.8</v>
      </c>
      <c r="C63">
        <v>68</v>
      </c>
      <c r="D63">
        <v>0.375</v>
      </c>
      <c r="E63">
        <v>32.5</v>
      </c>
      <c r="F63">
        <v>3.21</v>
      </c>
      <c r="G63">
        <v>0.84799999999999998</v>
      </c>
      <c r="H63">
        <v>1</v>
      </c>
      <c r="I63">
        <v>1</v>
      </c>
      <c r="J63">
        <v>4.8600000000000003</v>
      </c>
      <c r="K63">
        <v>14.82</v>
      </c>
      <c r="L63">
        <v>15.06</v>
      </c>
      <c r="M63">
        <v>13.99</v>
      </c>
      <c r="N63">
        <v>358.4</v>
      </c>
      <c r="O63">
        <v>344.6</v>
      </c>
      <c r="P63">
        <v>8.7050000000000001</v>
      </c>
      <c r="Q63">
        <v>9.3409999999999993</v>
      </c>
      <c r="R63">
        <v>47.94</v>
      </c>
      <c r="S63">
        <v>51.45</v>
      </c>
      <c r="T63">
        <v>500.1</v>
      </c>
      <c r="U63">
        <v>1200</v>
      </c>
      <c r="V63">
        <v>3</v>
      </c>
      <c r="W63">
        <v>93.17</v>
      </c>
      <c r="X63">
        <v>2.12</v>
      </c>
      <c r="Y63">
        <v>0.14599999999999999</v>
      </c>
      <c r="AA63">
        <v>111105</v>
      </c>
    </row>
    <row r="64" spans="1:27" x14ac:dyDescent="0.25">
      <c r="A64">
        <v>2</v>
      </c>
      <c r="B64">
        <v>25.6</v>
      </c>
      <c r="C64">
        <v>65.3</v>
      </c>
      <c r="D64">
        <v>0.372</v>
      </c>
      <c r="E64">
        <v>45.6</v>
      </c>
      <c r="F64">
        <v>3.25</v>
      </c>
      <c r="G64">
        <v>0.86399999999999999</v>
      </c>
      <c r="H64">
        <v>1</v>
      </c>
      <c r="I64">
        <v>1</v>
      </c>
      <c r="J64">
        <v>4.8600000000000003</v>
      </c>
      <c r="K64">
        <v>14.84</v>
      </c>
      <c r="L64">
        <v>15.17</v>
      </c>
      <c r="M64">
        <v>13.99</v>
      </c>
      <c r="N64">
        <v>360.7</v>
      </c>
      <c r="O64">
        <v>347.4</v>
      </c>
      <c r="P64">
        <v>8.6470000000000002</v>
      </c>
      <c r="Q64">
        <v>9.2910000000000004</v>
      </c>
      <c r="R64">
        <v>47.56</v>
      </c>
      <c r="S64">
        <v>51.1</v>
      </c>
      <c r="T64">
        <v>500.1</v>
      </c>
      <c r="U64">
        <v>1200</v>
      </c>
      <c r="V64">
        <v>3</v>
      </c>
      <c r="W64">
        <v>93.17</v>
      </c>
      <c r="X64">
        <v>2.12</v>
      </c>
      <c r="Y64">
        <v>0.14599999999999999</v>
      </c>
      <c r="AA64">
        <v>111105</v>
      </c>
    </row>
    <row r="67" spans="1:27" x14ac:dyDescent="0.25">
      <c r="A67" t="s">
        <v>4</v>
      </c>
    </row>
    <row r="68" spans="1:27" x14ac:dyDescent="0.25">
      <c r="A68" t="s">
        <v>51</v>
      </c>
    </row>
    <row r="69" spans="1:27" x14ac:dyDescent="0.25">
      <c r="A69" t="s">
        <v>6</v>
      </c>
      <c r="B69" t="s">
        <v>7</v>
      </c>
    </row>
    <row r="70" spans="1:27" x14ac:dyDescent="0.25">
      <c r="A70" t="s">
        <v>8</v>
      </c>
      <c r="B70" t="s">
        <v>9</v>
      </c>
    </row>
    <row r="71" spans="1:27" x14ac:dyDescent="0.25">
      <c r="A71" t="s">
        <v>10</v>
      </c>
      <c r="B71" t="s">
        <v>11</v>
      </c>
      <c r="C71">
        <v>1</v>
      </c>
      <c r="D71">
        <v>0.16</v>
      </c>
    </row>
    <row r="72" spans="1:27" x14ac:dyDescent="0.25">
      <c r="A72" t="s">
        <v>12</v>
      </c>
      <c r="B72" t="s">
        <v>13</v>
      </c>
    </row>
    <row r="73" spans="1:27" x14ac:dyDescent="0.25">
      <c r="A73" t="s">
        <v>14</v>
      </c>
      <c r="B73" t="s">
        <v>15</v>
      </c>
    </row>
    <row r="74" spans="1:27" x14ac:dyDescent="0.25">
      <c r="A74" t="s">
        <v>52</v>
      </c>
    </row>
    <row r="75" spans="1:27" x14ac:dyDescent="0.25">
      <c r="A75" t="s">
        <v>17</v>
      </c>
      <c r="B75" t="s">
        <v>18</v>
      </c>
      <c r="C75" t="s">
        <v>19</v>
      </c>
      <c r="D75" t="s">
        <v>20</v>
      </c>
      <c r="E75" t="s">
        <v>21</v>
      </c>
      <c r="F75" t="s">
        <v>22</v>
      </c>
      <c r="G75" t="s">
        <v>23</v>
      </c>
      <c r="H75" t="s">
        <v>24</v>
      </c>
      <c r="I75" t="s">
        <v>25</v>
      </c>
      <c r="J75" t="s">
        <v>26</v>
      </c>
      <c r="K75" t="s">
        <v>27</v>
      </c>
      <c r="L75" t="s">
        <v>28</v>
      </c>
      <c r="M75" t="s">
        <v>29</v>
      </c>
      <c r="N75" t="s">
        <v>30</v>
      </c>
      <c r="O75" t="s">
        <v>31</v>
      </c>
      <c r="P75" t="s">
        <v>32</v>
      </c>
      <c r="Q75" t="s">
        <v>33</v>
      </c>
      <c r="R75" t="s">
        <v>34</v>
      </c>
      <c r="S75" t="s">
        <v>35</v>
      </c>
      <c r="T75" t="s">
        <v>36</v>
      </c>
      <c r="U75" t="s">
        <v>37</v>
      </c>
      <c r="V75" t="s">
        <v>38</v>
      </c>
      <c r="W75" t="s">
        <v>39</v>
      </c>
      <c r="X75" t="s">
        <v>40</v>
      </c>
      <c r="Y75" t="s">
        <v>41</v>
      </c>
      <c r="Z75" t="s">
        <v>42</v>
      </c>
    </row>
    <row r="76" spans="1:27" x14ac:dyDescent="0.25">
      <c r="A76">
        <v>1</v>
      </c>
      <c r="B76">
        <v>85.3</v>
      </c>
      <c r="C76">
        <v>12.6</v>
      </c>
      <c r="D76">
        <v>0.40400000000000003</v>
      </c>
      <c r="E76">
        <v>300</v>
      </c>
      <c r="F76">
        <v>3.18</v>
      </c>
      <c r="G76">
        <v>0.78400000000000003</v>
      </c>
      <c r="H76">
        <v>1</v>
      </c>
      <c r="I76">
        <v>1</v>
      </c>
      <c r="J76">
        <v>4.8600000000000003</v>
      </c>
      <c r="K76">
        <v>14.73</v>
      </c>
      <c r="L76">
        <v>14.28</v>
      </c>
      <c r="M76">
        <v>14</v>
      </c>
      <c r="N76">
        <v>360.6</v>
      </c>
      <c r="O76">
        <v>357.8</v>
      </c>
      <c r="P76">
        <v>8.49</v>
      </c>
      <c r="Q76">
        <v>9.1199999999999992</v>
      </c>
      <c r="R76">
        <v>47.05</v>
      </c>
      <c r="S76">
        <v>50.54</v>
      </c>
      <c r="T76">
        <v>500</v>
      </c>
      <c r="U76">
        <v>49</v>
      </c>
      <c r="V76">
        <v>3</v>
      </c>
      <c r="W76">
        <v>93.18</v>
      </c>
      <c r="X76">
        <v>2.12</v>
      </c>
      <c r="Y76">
        <v>0.14599999999999999</v>
      </c>
      <c r="AA76">
        <v>111105</v>
      </c>
    </row>
    <row r="77" spans="1:27" x14ac:dyDescent="0.25">
      <c r="A77">
        <v>2</v>
      </c>
      <c r="B77">
        <v>95.1</v>
      </c>
      <c r="C77">
        <v>2.46</v>
      </c>
      <c r="D77">
        <v>0.24099999999999999</v>
      </c>
      <c r="E77">
        <v>336</v>
      </c>
      <c r="F77">
        <v>1.98</v>
      </c>
      <c r="G77">
        <v>0.79400000000000004</v>
      </c>
      <c r="H77">
        <v>1</v>
      </c>
      <c r="I77">
        <v>1</v>
      </c>
      <c r="J77">
        <v>4.8600000000000003</v>
      </c>
      <c r="K77">
        <v>14.72</v>
      </c>
      <c r="L77">
        <v>14.31</v>
      </c>
      <c r="M77">
        <v>13.98</v>
      </c>
      <c r="N77">
        <v>358.4</v>
      </c>
      <c r="O77">
        <v>357.8</v>
      </c>
      <c r="P77">
        <v>8.6509999999999998</v>
      </c>
      <c r="Q77">
        <v>9.0440000000000005</v>
      </c>
      <c r="R77">
        <v>47.96</v>
      </c>
      <c r="S77">
        <v>50.14</v>
      </c>
      <c r="T77">
        <v>499.9</v>
      </c>
      <c r="U77">
        <v>50</v>
      </c>
      <c r="V77">
        <v>3</v>
      </c>
      <c r="W77">
        <v>93.18</v>
      </c>
      <c r="X77">
        <v>2.12</v>
      </c>
      <c r="Y77">
        <v>0.14599999999999999</v>
      </c>
      <c r="AA77">
        <v>111105</v>
      </c>
    </row>
    <row r="79" spans="1:27" x14ac:dyDescent="0.25">
      <c r="A79" t="s">
        <v>4</v>
      </c>
    </row>
    <row r="80" spans="1:27" x14ac:dyDescent="0.25">
      <c r="A80" t="s">
        <v>53</v>
      </c>
    </row>
    <row r="81" spans="1:27" x14ac:dyDescent="0.25">
      <c r="A81" t="s">
        <v>6</v>
      </c>
      <c r="B81" t="s">
        <v>7</v>
      </c>
    </row>
    <row r="82" spans="1:27" x14ac:dyDescent="0.25">
      <c r="A82" t="s">
        <v>8</v>
      </c>
      <c r="B82" t="s">
        <v>9</v>
      </c>
    </row>
    <row r="83" spans="1:27" x14ac:dyDescent="0.25">
      <c r="A83" t="s">
        <v>10</v>
      </c>
      <c r="B83" t="s">
        <v>11</v>
      </c>
      <c r="C83">
        <v>1</v>
      </c>
      <c r="D83">
        <v>0.16</v>
      </c>
    </row>
    <row r="84" spans="1:27" x14ac:dyDescent="0.25">
      <c r="A84" t="s">
        <v>12</v>
      </c>
      <c r="B84" t="s">
        <v>13</v>
      </c>
    </row>
    <row r="85" spans="1:27" x14ac:dyDescent="0.25">
      <c r="A85" t="s">
        <v>14</v>
      </c>
      <c r="B85" t="s">
        <v>15</v>
      </c>
    </row>
    <row r="86" spans="1:27" x14ac:dyDescent="0.25">
      <c r="A86" t="s">
        <v>54</v>
      </c>
    </row>
    <row r="87" spans="1:27" x14ac:dyDescent="0.25">
      <c r="A87" t="s">
        <v>17</v>
      </c>
      <c r="B87" t="s">
        <v>18</v>
      </c>
      <c r="C87" t="s">
        <v>19</v>
      </c>
      <c r="D87" t="s">
        <v>20</v>
      </c>
      <c r="E87" t="s">
        <v>21</v>
      </c>
      <c r="F87" t="s">
        <v>22</v>
      </c>
      <c r="G87" t="s">
        <v>23</v>
      </c>
      <c r="H87" t="s">
        <v>24</v>
      </c>
      <c r="I87" t="s">
        <v>25</v>
      </c>
      <c r="J87" t="s">
        <v>26</v>
      </c>
      <c r="K87" t="s">
        <v>27</v>
      </c>
      <c r="L87" t="s">
        <v>28</v>
      </c>
      <c r="M87" t="s">
        <v>29</v>
      </c>
      <c r="N87" t="s">
        <v>30</v>
      </c>
      <c r="O87" t="s">
        <v>31</v>
      </c>
      <c r="P87" t="s">
        <v>32</v>
      </c>
      <c r="Q87" t="s">
        <v>33</v>
      </c>
      <c r="R87" t="s">
        <v>34</v>
      </c>
      <c r="S87" t="s">
        <v>35</v>
      </c>
      <c r="T87" t="s">
        <v>36</v>
      </c>
      <c r="U87" t="s">
        <v>37</v>
      </c>
      <c r="V87" t="s">
        <v>38</v>
      </c>
      <c r="W87" t="s">
        <v>39</v>
      </c>
      <c r="X87" t="s">
        <v>40</v>
      </c>
      <c r="Y87" t="s">
        <v>41</v>
      </c>
      <c r="Z87" t="s">
        <v>42</v>
      </c>
    </row>
    <row r="88" spans="1:27" x14ac:dyDescent="0.25">
      <c r="A88">
        <v>1</v>
      </c>
      <c r="B88">
        <v>70.099999999999994</v>
      </c>
      <c r="C88">
        <v>18.8</v>
      </c>
      <c r="D88">
        <v>0.29099999999999998</v>
      </c>
      <c r="E88">
        <v>236</v>
      </c>
      <c r="F88">
        <v>1.92</v>
      </c>
      <c r="G88">
        <v>0.64400000000000002</v>
      </c>
      <c r="H88">
        <v>1</v>
      </c>
      <c r="I88">
        <v>1</v>
      </c>
      <c r="J88">
        <v>4.8600000000000003</v>
      </c>
      <c r="K88">
        <v>14.57</v>
      </c>
      <c r="L88">
        <v>13.88</v>
      </c>
      <c r="M88">
        <v>14</v>
      </c>
      <c r="N88">
        <v>352.1</v>
      </c>
      <c r="O88">
        <v>348.2</v>
      </c>
      <c r="P88">
        <v>9.7940000000000005</v>
      </c>
      <c r="Q88">
        <v>10.175000000000001</v>
      </c>
      <c r="R88">
        <v>54.83</v>
      </c>
      <c r="S88">
        <v>56.96</v>
      </c>
      <c r="T88">
        <v>499.9</v>
      </c>
      <c r="U88">
        <v>51</v>
      </c>
      <c r="V88">
        <v>1</v>
      </c>
      <c r="W88">
        <v>93.18</v>
      </c>
      <c r="X88">
        <v>2.12</v>
      </c>
      <c r="Y88">
        <v>0.14599999999999999</v>
      </c>
      <c r="AA88">
        <v>111105</v>
      </c>
    </row>
    <row r="89" spans="1:27" x14ac:dyDescent="0.25">
      <c r="A89">
        <v>2</v>
      </c>
      <c r="B89">
        <v>78.3</v>
      </c>
      <c r="C89">
        <v>14.3</v>
      </c>
      <c r="D89">
        <v>0.11899999999999999</v>
      </c>
      <c r="E89">
        <v>150</v>
      </c>
      <c r="F89">
        <v>0.80600000000000005</v>
      </c>
      <c r="G89">
        <v>0.63600000000000001</v>
      </c>
      <c r="H89">
        <v>1</v>
      </c>
      <c r="I89">
        <v>1</v>
      </c>
      <c r="J89">
        <v>4.8600000000000003</v>
      </c>
      <c r="K89">
        <v>14.54</v>
      </c>
      <c r="L89">
        <v>13.82</v>
      </c>
      <c r="M89">
        <v>14</v>
      </c>
      <c r="N89">
        <v>350.6</v>
      </c>
      <c r="O89">
        <v>347.7</v>
      </c>
      <c r="P89">
        <v>10.039999999999999</v>
      </c>
      <c r="Q89">
        <v>10.199</v>
      </c>
      <c r="R89">
        <v>56.3</v>
      </c>
      <c r="S89">
        <v>57.19</v>
      </c>
      <c r="T89">
        <v>500</v>
      </c>
      <c r="U89">
        <v>51</v>
      </c>
      <c r="V89">
        <v>3</v>
      </c>
      <c r="W89">
        <v>93.19</v>
      </c>
      <c r="X89">
        <v>2.12</v>
      </c>
      <c r="Y89">
        <v>0.14599999999999999</v>
      </c>
      <c r="AA89">
        <v>111105</v>
      </c>
    </row>
    <row r="91" spans="1:27" x14ac:dyDescent="0.25">
      <c r="A91" t="s">
        <v>4</v>
      </c>
    </row>
    <row r="92" spans="1:27" x14ac:dyDescent="0.25">
      <c r="A92" t="s">
        <v>55</v>
      </c>
    </row>
    <row r="93" spans="1:27" x14ac:dyDescent="0.25">
      <c r="A93" t="s">
        <v>6</v>
      </c>
      <c r="B93" t="s">
        <v>7</v>
      </c>
    </row>
    <row r="94" spans="1:27" x14ac:dyDescent="0.25">
      <c r="A94" t="s">
        <v>8</v>
      </c>
      <c r="B94" t="s">
        <v>9</v>
      </c>
    </row>
    <row r="95" spans="1:27" x14ac:dyDescent="0.25">
      <c r="A95" t="s">
        <v>10</v>
      </c>
      <c r="B95" t="s">
        <v>11</v>
      </c>
      <c r="C95">
        <v>1</v>
      </c>
      <c r="D95">
        <v>0.16</v>
      </c>
    </row>
    <row r="96" spans="1:27" x14ac:dyDescent="0.25">
      <c r="A96" t="s">
        <v>12</v>
      </c>
      <c r="B96" t="s">
        <v>13</v>
      </c>
    </row>
    <row r="97" spans="1:27" x14ac:dyDescent="0.25">
      <c r="A97" t="s">
        <v>14</v>
      </c>
      <c r="B97" t="s">
        <v>15</v>
      </c>
    </row>
    <row r="98" spans="1:27" x14ac:dyDescent="0.25">
      <c r="A98" t="s">
        <v>56</v>
      </c>
    </row>
    <row r="99" spans="1:27" x14ac:dyDescent="0.25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22</v>
      </c>
      <c r="G99" t="s">
        <v>23</v>
      </c>
      <c r="H99" t="s">
        <v>24</v>
      </c>
      <c r="I99" t="s">
        <v>25</v>
      </c>
      <c r="J99" t="s">
        <v>26</v>
      </c>
      <c r="K99" t="s">
        <v>27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35</v>
      </c>
      <c r="T99" t="s">
        <v>36</v>
      </c>
      <c r="U99" t="s">
        <v>37</v>
      </c>
      <c r="V99" t="s">
        <v>38</v>
      </c>
      <c r="W99" t="s">
        <v>39</v>
      </c>
      <c r="X99" t="s">
        <v>40</v>
      </c>
      <c r="Y99" t="s">
        <v>41</v>
      </c>
      <c r="Z99" t="s">
        <v>42</v>
      </c>
    </row>
    <row r="100" spans="1:27" x14ac:dyDescent="0.25">
      <c r="A100">
        <v>1</v>
      </c>
      <c r="B100">
        <v>23.3</v>
      </c>
      <c r="C100">
        <v>69.2</v>
      </c>
      <c r="D100">
        <v>0.67100000000000004</v>
      </c>
      <c r="E100">
        <v>156</v>
      </c>
      <c r="F100">
        <v>4.75</v>
      </c>
      <c r="G100">
        <v>0.74099999999999999</v>
      </c>
      <c r="H100">
        <v>1</v>
      </c>
      <c r="I100">
        <v>1</v>
      </c>
      <c r="J100">
        <v>4.8600000000000003</v>
      </c>
      <c r="K100">
        <v>14.54</v>
      </c>
      <c r="L100">
        <v>14.59</v>
      </c>
      <c r="M100">
        <v>14.02</v>
      </c>
      <c r="N100">
        <v>357.4</v>
      </c>
      <c r="O100">
        <v>343.2</v>
      </c>
      <c r="P100">
        <v>9</v>
      </c>
      <c r="Q100">
        <v>9.9410000000000007</v>
      </c>
      <c r="R100">
        <v>50.47</v>
      </c>
      <c r="S100">
        <v>55.75</v>
      </c>
      <c r="T100">
        <v>499.8</v>
      </c>
      <c r="U100">
        <v>1200</v>
      </c>
      <c r="V100">
        <v>1</v>
      </c>
      <c r="W100">
        <v>93.18</v>
      </c>
      <c r="X100">
        <v>2.12</v>
      </c>
      <c r="Y100">
        <v>0.14599999999999999</v>
      </c>
      <c r="AA100">
        <v>111105</v>
      </c>
    </row>
    <row r="101" spans="1:27" x14ac:dyDescent="0.25">
      <c r="A101">
        <v>2</v>
      </c>
      <c r="B101">
        <v>33.1</v>
      </c>
      <c r="C101">
        <v>64.099999999999994</v>
      </c>
      <c r="D101">
        <v>0.54100000000000004</v>
      </c>
      <c r="E101">
        <v>132</v>
      </c>
      <c r="F101">
        <v>3.94</v>
      </c>
      <c r="G101">
        <v>0.74399999999999999</v>
      </c>
      <c r="H101">
        <v>1</v>
      </c>
      <c r="I101">
        <v>1</v>
      </c>
      <c r="J101">
        <v>4.8600000000000003</v>
      </c>
      <c r="K101">
        <v>14.71</v>
      </c>
      <c r="L101">
        <v>14.53</v>
      </c>
      <c r="M101">
        <v>14</v>
      </c>
      <c r="N101">
        <v>356.4</v>
      </c>
      <c r="O101">
        <v>343.3</v>
      </c>
      <c r="P101">
        <v>9.0589999999999993</v>
      </c>
      <c r="Q101">
        <v>9.8390000000000004</v>
      </c>
      <c r="R101">
        <v>50.26</v>
      </c>
      <c r="S101">
        <v>54.59</v>
      </c>
      <c r="T101">
        <v>499.6</v>
      </c>
      <c r="U101">
        <v>1200</v>
      </c>
      <c r="V101">
        <v>2</v>
      </c>
      <c r="W101">
        <v>93.17</v>
      </c>
      <c r="X101">
        <v>2.12</v>
      </c>
      <c r="Y101">
        <v>0.14599999999999999</v>
      </c>
      <c r="AA101">
        <v>111105</v>
      </c>
    </row>
    <row r="103" spans="1:27" x14ac:dyDescent="0.25">
      <c r="A103" t="s">
        <v>4</v>
      </c>
    </row>
    <row r="104" spans="1:27" x14ac:dyDescent="0.25">
      <c r="A104" t="s">
        <v>57</v>
      </c>
    </row>
    <row r="105" spans="1:27" x14ac:dyDescent="0.25">
      <c r="A105" t="s">
        <v>6</v>
      </c>
      <c r="B105" t="s">
        <v>7</v>
      </c>
    </row>
    <row r="106" spans="1:27" x14ac:dyDescent="0.25">
      <c r="A106" t="s">
        <v>8</v>
      </c>
      <c r="B106" t="s">
        <v>9</v>
      </c>
    </row>
    <row r="107" spans="1:27" x14ac:dyDescent="0.25">
      <c r="A107" t="s">
        <v>10</v>
      </c>
      <c r="B107" t="s">
        <v>11</v>
      </c>
      <c r="C107">
        <v>1</v>
      </c>
      <c r="D107">
        <v>0.16</v>
      </c>
    </row>
    <row r="108" spans="1:27" x14ac:dyDescent="0.25">
      <c r="A108" t="s">
        <v>12</v>
      </c>
      <c r="B108" t="s">
        <v>13</v>
      </c>
    </row>
    <row r="109" spans="1:27" x14ac:dyDescent="0.25">
      <c r="A109" t="s">
        <v>14</v>
      </c>
      <c r="B109" t="s">
        <v>15</v>
      </c>
    </row>
    <row r="110" spans="1:27" x14ac:dyDescent="0.25">
      <c r="A110" t="s">
        <v>58</v>
      </c>
    </row>
    <row r="111" spans="1:27" x14ac:dyDescent="0.25">
      <c r="A111" t="s">
        <v>17</v>
      </c>
      <c r="B111" t="s">
        <v>18</v>
      </c>
      <c r="C111" t="s">
        <v>19</v>
      </c>
      <c r="D111" t="s">
        <v>20</v>
      </c>
      <c r="E111" t="s">
        <v>21</v>
      </c>
      <c r="F111" t="s">
        <v>22</v>
      </c>
      <c r="G111" t="s">
        <v>23</v>
      </c>
      <c r="H111" t="s">
        <v>24</v>
      </c>
      <c r="I111" t="s">
        <v>25</v>
      </c>
      <c r="J111" t="s">
        <v>26</v>
      </c>
      <c r="K111" t="s">
        <v>27</v>
      </c>
      <c r="L111" t="s">
        <v>28</v>
      </c>
      <c r="M111" t="s">
        <v>29</v>
      </c>
      <c r="N111" t="s">
        <v>30</v>
      </c>
      <c r="O111" t="s">
        <v>31</v>
      </c>
      <c r="P111" t="s">
        <v>32</v>
      </c>
      <c r="Q111" t="s">
        <v>33</v>
      </c>
      <c r="R111" t="s">
        <v>34</v>
      </c>
      <c r="S111" t="s">
        <v>35</v>
      </c>
      <c r="T111" t="s">
        <v>36</v>
      </c>
      <c r="U111" t="s">
        <v>37</v>
      </c>
      <c r="V111" t="s">
        <v>38</v>
      </c>
      <c r="W111" t="s">
        <v>39</v>
      </c>
      <c r="X111" t="s">
        <v>40</v>
      </c>
      <c r="Y111" t="s">
        <v>41</v>
      </c>
      <c r="Z111" t="s">
        <v>42</v>
      </c>
    </row>
    <row r="112" spans="1:27" x14ac:dyDescent="0.25">
      <c r="A112">
        <v>1</v>
      </c>
      <c r="B112">
        <v>17.600000000000001</v>
      </c>
      <c r="C112">
        <v>64.2</v>
      </c>
      <c r="D112">
        <v>0.83499999999999996</v>
      </c>
      <c r="E112">
        <v>199</v>
      </c>
      <c r="F112">
        <v>5.61</v>
      </c>
      <c r="G112">
        <v>0.72399999999999998</v>
      </c>
      <c r="H112">
        <v>1</v>
      </c>
      <c r="I112">
        <v>1</v>
      </c>
      <c r="J112">
        <v>4.8600000000000003</v>
      </c>
      <c r="K112">
        <v>14.69</v>
      </c>
      <c r="L112">
        <v>14.55</v>
      </c>
      <c r="M112">
        <v>14.02</v>
      </c>
      <c r="N112">
        <v>356.3</v>
      </c>
      <c r="O112">
        <v>343.1</v>
      </c>
      <c r="P112">
        <v>8.9610000000000003</v>
      </c>
      <c r="Q112">
        <v>10.071999999999999</v>
      </c>
      <c r="R112">
        <v>49.76</v>
      </c>
      <c r="S112">
        <v>55.93</v>
      </c>
      <c r="T112">
        <v>500</v>
      </c>
      <c r="U112">
        <v>1199</v>
      </c>
      <c r="V112">
        <v>2</v>
      </c>
      <c r="W112">
        <v>93.17</v>
      </c>
      <c r="X112">
        <v>2.12</v>
      </c>
      <c r="Y112">
        <v>0.14599999999999999</v>
      </c>
      <c r="AA112">
        <v>111105</v>
      </c>
    </row>
    <row r="113" spans="1:27" x14ac:dyDescent="0.25">
      <c r="A113">
        <v>2</v>
      </c>
      <c r="B113">
        <v>25.8</v>
      </c>
      <c r="C113">
        <v>78.5</v>
      </c>
      <c r="D113">
        <v>0.90800000000000003</v>
      </c>
      <c r="E113">
        <v>179</v>
      </c>
      <c r="F113">
        <v>5.91</v>
      </c>
      <c r="G113">
        <v>0.71</v>
      </c>
      <c r="H113">
        <v>1</v>
      </c>
      <c r="I113">
        <v>1</v>
      </c>
      <c r="J113">
        <v>4.8600000000000003</v>
      </c>
      <c r="K113">
        <v>14.58</v>
      </c>
      <c r="L113">
        <v>14.51</v>
      </c>
      <c r="M113">
        <v>14.07</v>
      </c>
      <c r="N113">
        <v>358.3</v>
      </c>
      <c r="O113">
        <v>342.2</v>
      </c>
      <c r="P113">
        <v>8.9969999999999999</v>
      </c>
      <c r="Q113">
        <v>10.167</v>
      </c>
      <c r="R113">
        <v>50.31</v>
      </c>
      <c r="S113">
        <v>56.85</v>
      </c>
      <c r="T113">
        <v>500.1</v>
      </c>
      <c r="U113">
        <v>1196</v>
      </c>
      <c r="V113">
        <v>2</v>
      </c>
      <c r="W113">
        <v>93.17</v>
      </c>
      <c r="X113">
        <v>2.12</v>
      </c>
      <c r="Y113">
        <v>0.14599999999999999</v>
      </c>
      <c r="AA113">
        <v>111105</v>
      </c>
    </row>
    <row r="115" spans="1:27" x14ac:dyDescent="0.25">
      <c r="A115" t="s">
        <v>4</v>
      </c>
    </row>
    <row r="116" spans="1:27" x14ac:dyDescent="0.25">
      <c r="A116" t="s">
        <v>59</v>
      </c>
    </row>
    <row r="117" spans="1:27" x14ac:dyDescent="0.25">
      <c r="A117" t="s">
        <v>6</v>
      </c>
      <c r="B117" t="s">
        <v>7</v>
      </c>
    </row>
    <row r="118" spans="1:27" x14ac:dyDescent="0.25">
      <c r="A118" t="s">
        <v>8</v>
      </c>
      <c r="B118" t="s">
        <v>9</v>
      </c>
    </row>
    <row r="119" spans="1:27" x14ac:dyDescent="0.25">
      <c r="A119" t="s">
        <v>10</v>
      </c>
      <c r="B119" t="s">
        <v>11</v>
      </c>
      <c r="C119">
        <v>1</v>
      </c>
      <c r="D119">
        <v>0.16</v>
      </c>
    </row>
    <row r="120" spans="1:27" x14ac:dyDescent="0.25">
      <c r="A120" t="s">
        <v>12</v>
      </c>
      <c r="B120" t="s">
        <v>13</v>
      </c>
    </row>
    <row r="121" spans="1:27" x14ac:dyDescent="0.25">
      <c r="A121" t="s">
        <v>14</v>
      </c>
      <c r="B121" t="s">
        <v>15</v>
      </c>
    </row>
    <row r="122" spans="1:27" x14ac:dyDescent="0.25">
      <c r="A122" t="s">
        <v>60</v>
      </c>
    </row>
    <row r="123" spans="1:27" x14ac:dyDescent="0.25">
      <c r="A123" t="s">
        <v>17</v>
      </c>
      <c r="B123" t="s">
        <v>18</v>
      </c>
      <c r="C123" t="s">
        <v>19</v>
      </c>
      <c r="D123" t="s">
        <v>20</v>
      </c>
      <c r="E123" t="s">
        <v>21</v>
      </c>
      <c r="F123" t="s">
        <v>22</v>
      </c>
      <c r="G123" t="s">
        <v>23</v>
      </c>
      <c r="H123" t="s">
        <v>24</v>
      </c>
      <c r="I123" t="s">
        <v>25</v>
      </c>
      <c r="J123" t="s">
        <v>26</v>
      </c>
      <c r="K123" t="s">
        <v>27</v>
      </c>
      <c r="L123" t="s">
        <v>28</v>
      </c>
      <c r="M123" t="s">
        <v>29</v>
      </c>
      <c r="N123" t="s">
        <v>30</v>
      </c>
      <c r="O123" t="s">
        <v>31</v>
      </c>
      <c r="P123" t="s">
        <v>32</v>
      </c>
      <c r="Q123" t="s">
        <v>33</v>
      </c>
      <c r="R123" t="s">
        <v>34</v>
      </c>
      <c r="S123" t="s">
        <v>35</v>
      </c>
      <c r="T123" t="s">
        <v>36</v>
      </c>
      <c r="U123" t="s">
        <v>37</v>
      </c>
      <c r="V123" t="s">
        <v>38</v>
      </c>
      <c r="W123" t="s">
        <v>39</v>
      </c>
      <c r="X123" t="s">
        <v>40</v>
      </c>
      <c r="Y123" t="s">
        <v>41</v>
      </c>
      <c r="Z123" t="s">
        <v>42</v>
      </c>
    </row>
    <row r="124" spans="1:27" x14ac:dyDescent="0.25">
      <c r="A124">
        <v>1</v>
      </c>
      <c r="B124">
        <v>72.3</v>
      </c>
      <c r="C124">
        <v>10.7</v>
      </c>
      <c r="D124">
        <v>0.97899999999999998</v>
      </c>
      <c r="E124">
        <v>332</v>
      </c>
      <c r="F124">
        <v>6.18</v>
      </c>
      <c r="G124">
        <v>0.69699999999999995</v>
      </c>
      <c r="H124">
        <v>1</v>
      </c>
      <c r="I124">
        <v>1</v>
      </c>
      <c r="J124">
        <v>4.8600000000000003</v>
      </c>
      <c r="K124">
        <v>14.55</v>
      </c>
      <c r="L124">
        <v>13.92</v>
      </c>
      <c r="M124">
        <v>13.99</v>
      </c>
      <c r="N124">
        <v>359.3</v>
      </c>
      <c r="O124">
        <v>356.8</v>
      </c>
      <c r="P124">
        <v>8.4220000000000006</v>
      </c>
      <c r="Q124">
        <v>9.6460000000000008</v>
      </c>
      <c r="R124">
        <v>47.19</v>
      </c>
      <c r="S124">
        <v>54.05</v>
      </c>
      <c r="T124">
        <v>499.9</v>
      </c>
      <c r="U124">
        <v>50</v>
      </c>
      <c r="V124">
        <v>1</v>
      </c>
      <c r="W124">
        <v>93.16</v>
      </c>
      <c r="X124">
        <v>2.12</v>
      </c>
      <c r="Y124">
        <v>0.14599999999999999</v>
      </c>
      <c r="AA124">
        <v>111105</v>
      </c>
    </row>
    <row r="125" spans="1:27" x14ac:dyDescent="0.25">
      <c r="A125">
        <v>2</v>
      </c>
      <c r="B125">
        <v>88.1</v>
      </c>
      <c r="C125">
        <v>8.83</v>
      </c>
      <c r="D125">
        <v>1.03</v>
      </c>
      <c r="E125">
        <v>338</v>
      </c>
      <c r="F125">
        <v>6.6</v>
      </c>
      <c r="G125">
        <v>0.71599999999999997</v>
      </c>
      <c r="H125">
        <v>1</v>
      </c>
      <c r="I125">
        <v>1</v>
      </c>
      <c r="J125">
        <v>4.8600000000000003</v>
      </c>
      <c r="K125">
        <v>14.55</v>
      </c>
      <c r="L125">
        <v>13.93</v>
      </c>
      <c r="M125">
        <v>14</v>
      </c>
      <c r="N125">
        <v>360.7</v>
      </c>
      <c r="O125">
        <v>358.4</v>
      </c>
      <c r="P125">
        <v>8.1560000000000006</v>
      </c>
      <c r="Q125">
        <v>9.4629999999999992</v>
      </c>
      <c r="R125">
        <v>45.72</v>
      </c>
      <c r="S125">
        <v>53.04</v>
      </c>
      <c r="T125">
        <v>500.1</v>
      </c>
      <c r="U125">
        <v>50</v>
      </c>
      <c r="V125">
        <v>2</v>
      </c>
      <c r="W125">
        <v>93.16</v>
      </c>
      <c r="X125">
        <v>2.12</v>
      </c>
      <c r="Y125">
        <v>0.14599999999999999</v>
      </c>
      <c r="AA125">
        <v>111105</v>
      </c>
    </row>
    <row r="126" spans="1:27" x14ac:dyDescent="0.25">
      <c r="A126">
        <v>3</v>
      </c>
      <c r="B126">
        <v>106.1</v>
      </c>
      <c r="C126">
        <v>7.36</v>
      </c>
      <c r="D126">
        <v>0.84699999999999998</v>
      </c>
      <c r="E126">
        <v>338</v>
      </c>
      <c r="F126">
        <v>5.59</v>
      </c>
      <c r="G126">
        <v>0.71299999999999997</v>
      </c>
      <c r="H126">
        <v>1</v>
      </c>
      <c r="I126">
        <v>1</v>
      </c>
      <c r="J126">
        <v>4.8600000000000003</v>
      </c>
      <c r="K126">
        <v>14.54</v>
      </c>
      <c r="L126">
        <v>13.89</v>
      </c>
      <c r="M126">
        <v>14.01</v>
      </c>
      <c r="N126">
        <v>359.9</v>
      </c>
      <c r="O126">
        <v>358</v>
      </c>
      <c r="P126">
        <v>8.3339999999999996</v>
      </c>
      <c r="Q126">
        <v>9.4420000000000002</v>
      </c>
      <c r="R126">
        <v>46.72</v>
      </c>
      <c r="S126">
        <v>52.93</v>
      </c>
      <c r="T126">
        <v>500.2</v>
      </c>
      <c r="U126">
        <v>50</v>
      </c>
      <c r="V126">
        <v>1</v>
      </c>
      <c r="W126">
        <v>93.16</v>
      </c>
      <c r="X126">
        <v>2.12</v>
      </c>
      <c r="Y126">
        <v>0.14599999999999999</v>
      </c>
      <c r="AA126">
        <v>111105</v>
      </c>
    </row>
    <row r="128" spans="1:27" x14ac:dyDescent="0.25">
      <c r="A128" t="s">
        <v>4</v>
      </c>
    </row>
    <row r="129" spans="1:27" x14ac:dyDescent="0.25">
      <c r="A129" t="s">
        <v>61</v>
      </c>
    </row>
    <row r="130" spans="1:27" x14ac:dyDescent="0.25">
      <c r="A130" t="s">
        <v>6</v>
      </c>
      <c r="B130" t="s">
        <v>7</v>
      </c>
    </row>
    <row r="131" spans="1:27" x14ac:dyDescent="0.25">
      <c r="A131" t="s">
        <v>8</v>
      </c>
      <c r="B131" t="s">
        <v>9</v>
      </c>
    </row>
    <row r="132" spans="1:27" x14ac:dyDescent="0.25">
      <c r="A132" t="s">
        <v>10</v>
      </c>
      <c r="B132" t="s">
        <v>11</v>
      </c>
      <c r="C132">
        <v>1</v>
      </c>
      <c r="D132">
        <v>0.16</v>
      </c>
    </row>
    <row r="133" spans="1:27" x14ac:dyDescent="0.25">
      <c r="A133" t="s">
        <v>12</v>
      </c>
      <c r="B133" t="s">
        <v>13</v>
      </c>
    </row>
    <row r="134" spans="1:27" x14ac:dyDescent="0.25">
      <c r="A134" t="s">
        <v>14</v>
      </c>
      <c r="B134" t="s">
        <v>15</v>
      </c>
    </row>
    <row r="135" spans="1:27" x14ac:dyDescent="0.25">
      <c r="A135" t="s">
        <v>62</v>
      </c>
    </row>
    <row r="136" spans="1:27" x14ac:dyDescent="0.25">
      <c r="A136" t="s">
        <v>17</v>
      </c>
      <c r="B136" t="s">
        <v>18</v>
      </c>
      <c r="C136" t="s">
        <v>19</v>
      </c>
      <c r="D136" t="s">
        <v>20</v>
      </c>
      <c r="E136" t="s">
        <v>21</v>
      </c>
      <c r="F136" t="s">
        <v>22</v>
      </c>
      <c r="G136" t="s">
        <v>23</v>
      </c>
      <c r="H136" t="s">
        <v>24</v>
      </c>
      <c r="I136" t="s">
        <v>25</v>
      </c>
      <c r="J136" t="s">
        <v>26</v>
      </c>
      <c r="K136" t="s">
        <v>27</v>
      </c>
      <c r="L136" t="s">
        <v>28</v>
      </c>
      <c r="M136" t="s">
        <v>29</v>
      </c>
      <c r="N136" t="s">
        <v>30</v>
      </c>
      <c r="O136" t="s">
        <v>31</v>
      </c>
      <c r="P136" t="s">
        <v>32</v>
      </c>
      <c r="Q136" t="s">
        <v>33</v>
      </c>
      <c r="R136" t="s">
        <v>34</v>
      </c>
      <c r="S136" t="s">
        <v>35</v>
      </c>
      <c r="T136" t="s">
        <v>36</v>
      </c>
      <c r="U136" t="s">
        <v>37</v>
      </c>
      <c r="V136" t="s">
        <v>38</v>
      </c>
      <c r="W136" t="s">
        <v>39</v>
      </c>
      <c r="X136" t="s">
        <v>40</v>
      </c>
      <c r="Y136" t="s">
        <v>41</v>
      </c>
      <c r="Z136" t="s">
        <v>42</v>
      </c>
    </row>
    <row r="137" spans="1:27" x14ac:dyDescent="0.25">
      <c r="A137">
        <v>1</v>
      </c>
      <c r="B137">
        <v>14.1</v>
      </c>
      <c r="C137">
        <v>12.1</v>
      </c>
      <c r="D137">
        <v>0.309</v>
      </c>
      <c r="E137">
        <v>283</v>
      </c>
      <c r="F137">
        <v>2.09</v>
      </c>
      <c r="G137">
        <v>0.66200000000000003</v>
      </c>
      <c r="H137">
        <v>1</v>
      </c>
      <c r="I137">
        <v>1</v>
      </c>
      <c r="J137">
        <v>4.8600000000000003</v>
      </c>
      <c r="K137">
        <v>14.44</v>
      </c>
      <c r="L137">
        <v>13.29</v>
      </c>
      <c r="M137">
        <v>13.99</v>
      </c>
      <c r="N137">
        <v>355.7</v>
      </c>
      <c r="O137">
        <v>353.1</v>
      </c>
      <c r="P137">
        <v>8.92</v>
      </c>
      <c r="Q137">
        <v>9.3339999999999996</v>
      </c>
      <c r="R137">
        <v>50.33</v>
      </c>
      <c r="S137">
        <v>52.67</v>
      </c>
      <c r="T137">
        <v>499.8</v>
      </c>
      <c r="U137">
        <v>48</v>
      </c>
      <c r="V137">
        <v>1</v>
      </c>
      <c r="W137">
        <v>93.17</v>
      </c>
      <c r="X137">
        <v>2.12</v>
      </c>
      <c r="Y137">
        <v>0.14599999999999999</v>
      </c>
      <c r="AA137">
        <v>111105</v>
      </c>
    </row>
    <row r="138" spans="1:27" x14ac:dyDescent="0.25">
      <c r="A138">
        <v>2</v>
      </c>
      <c r="B138">
        <v>56.1</v>
      </c>
      <c r="C138">
        <v>11.7</v>
      </c>
      <c r="D138">
        <v>0.35599999999999998</v>
      </c>
      <c r="E138">
        <v>295</v>
      </c>
      <c r="F138">
        <v>2.46</v>
      </c>
      <c r="G138">
        <v>0.68200000000000005</v>
      </c>
      <c r="H138">
        <v>1</v>
      </c>
      <c r="I138">
        <v>1</v>
      </c>
      <c r="J138">
        <v>4.8600000000000003</v>
      </c>
      <c r="K138">
        <v>14.42</v>
      </c>
      <c r="L138">
        <v>13.42</v>
      </c>
      <c r="M138">
        <v>13.98</v>
      </c>
      <c r="N138">
        <v>356.6</v>
      </c>
      <c r="O138">
        <v>354.1</v>
      </c>
      <c r="P138">
        <v>8.7720000000000002</v>
      </c>
      <c r="Q138">
        <v>9.26</v>
      </c>
      <c r="R138">
        <v>49.57</v>
      </c>
      <c r="S138">
        <v>52.33</v>
      </c>
      <c r="T138">
        <v>500</v>
      </c>
      <c r="U138">
        <v>51</v>
      </c>
      <c r="V138">
        <v>2</v>
      </c>
      <c r="W138">
        <v>93.16</v>
      </c>
      <c r="X138">
        <v>2.12</v>
      </c>
      <c r="Y138">
        <v>0.14599999999999999</v>
      </c>
      <c r="AA138">
        <v>111105</v>
      </c>
    </row>
    <row r="140" spans="1:27" x14ac:dyDescent="0.25">
      <c r="A140" t="s">
        <v>4</v>
      </c>
    </row>
    <row r="141" spans="1:27" x14ac:dyDescent="0.25">
      <c r="A141" t="s">
        <v>63</v>
      </c>
    </row>
    <row r="142" spans="1:27" x14ac:dyDescent="0.25">
      <c r="A142" t="s">
        <v>6</v>
      </c>
      <c r="B142" t="s">
        <v>7</v>
      </c>
    </row>
    <row r="143" spans="1:27" x14ac:dyDescent="0.25">
      <c r="A143" t="s">
        <v>8</v>
      </c>
      <c r="B143" t="s">
        <v>9</v>
      </c>
    </row>
    <row r="144" spans="1:27" x14ac:dyDescent="0.25">
      <c r="A144" t="s">
        <v>10</v>
      </c>
      <c r="B144" t="s">
        <v>11</v>
      </c>
      <c r="C144">
        <v>1</v>
      </c>
      <c r="D144">
        <v>0.16</v>
      </c>
    </row>
    <row r="145" spans="1:27" x14ac:dyDescent="0.25">
      <c r="A145" t="s">
        <v>12</v>
      </c>
      <c r="B145" t="s">
        <v>13</v>
      </c>
    </row>
    <row r="146" spans="1:27" x14ac:dyDescent="0.25">
      <c r="A146" t="s">
        <v>14</v>
      </c>
      <c r="B146" t="s">
        <v>15</v>
      </c>
    </row>
    <row r="147" spans="1:27" x14ac:dyDescent="0.25">
      <c r="A147" t="s">
        <v>64</v>
      </c>
    </row>
    <row r="148" spans="1:27" x14ac:dyDescent="0.25">
      <c r="A148" t="s">
        <v>17</v>
      </c>
      <c r="B148" t="s">
        <v>18</v>
      </c>
      <c r="C148" t="s">
        <v>19</v>
      </c>
      <c r="D148" t="s">
        <v>20</v>
      </c>
      <c r="E148" t="s">
        <v>21</v>
      </c>
      <c r="F148" t="s">
        <v>22</v>
      </c>
      <c r="G148" t="s">
        <v>23</v>
      </c>
      <c r="H148" t="s">
        <v>24</v>
      </c>
      <c r="I148" t="s">
        <v>25</v>
      </c>
      <c r="J148" t="s">
        <v>26</v>
      </c>
      <c r="K148" t="s">
        <v>27</v>
      </c>
      <c r="L148" t="s">
        <v>28</v>
      </c>
      <c r="M148" t="s">
        <v>29</v>
      </c>
      <c r="N148" t="s">
        <v>30</v>
      </c>
      <c r="O148" t="s">
        <v>31</v>
      </c>
      <c r="P148" t="s">
        <v>32</v>
      </c>
      <c r="Q148" t="s">
        <v>33</v>
      </c>
      <c r="R148" t="s">
        <v>34</v>
      </c>
      <c r="S148" t="s">
        <v>35</v>
      </c>
      <c r="T148" t="s">
        <v>36</v>
      </c>
      <c r="U148" t="s">
        <v>37</v>
      </c>
      <c r="V148" t="s">
        <v>38</v>
      </c>
      <c r="W148" t="s">
        <v>39</v>
      </c>
      <c r="X148" t="s">
        <v>40</v>
      </c>
      <c r="Y148" t="s">
        <v>41</v>
      </c>
      <c r="Z148" t="s">
        <v>42</v>
      </c>
    </row>
    <row r="149" spans="1:27" x14ac:dyDescent="0.25">
      <c r="A149">
        <v>1</v>
      </c>
      <c r="B149">
        <v>47.6</v>
      </c>
      <c r="C149">
        <v>33</v>
      </c>
      <c r="D149">
        <v>0.66400000000000003</v>
      </c>
      <c r="E149">
        <v>260</v>
      </c>
      <c r="F149">
        <v>5.23</v>
      </c>
      <c r="G149">
        <v>0.82299999999999995</v>
      </c>
      <c r="H149">
        <v>1</v>
      </c>
      <c r="I149">
        <v>1</v>
      </c>
      <c r="J149">
        <v>4.8600000000000003</v>
      </c>
      <c r="K149">
        <v>14.55</v>
      </c>
      <c r="L149">
        <v>14.73</v>
      </c>
      <c r="M149">
        <v>14.01</v>
      </c>
      <c r="N149">
        <v>359.6</v>
      </c>
      <c r="O149">
        <v>352.6</v>
      </c>
      <c r="P149">
        <v>8.1839999999999993</v>
      </c>
      <c r="Q149">
        <v>9.2210000000000001</v>
      </c>
      <c r="R149">
        <v>45.85</v>
      </c>
      <c r="S149">
        <v>51.66</v>
      </c>
      <c r="T149">
        <v>500</v>
      </c>
      <c r="U149">
        <v>1199</v>
      </c>
      <c r="V149">
        <v>2</v>
      </c>
      <c r="W149">
        <v>93.16</v>
      </c>
      <c r="X149">
        <v>2.12</v>
      </c>
      <c r="Y149">
        <v>0.14599999999999999</v>
      </c>
      <c r="AA149">
        <v>111105</v>
      </c>
    </row>
    <row r="150" spans="1:27" x14ac:dyDescent="0.25">
      <c r="A150">
        <v>2</v>
      </c>
      <c r="B150">
        <v>55.1</v>
      </c>
      <c r="C150">
        <v>34.9</v>
      </c>
      <c r="D150">
        <v>0.69799999999999995</v>
      </c>
      <c r="E150">
        <v>259</v>
      </c>
      <c r="F150">
        <v>5.41</v>
      </c>
      <c r="G150">
        <v>0.81399999999999995</v>
      </c>
      <c r="H150">
        <v>1</v>
      </c>
      <c r="I150">
        <v>1</v>
      </c>
      <c r="J150">
        <v>4.8600000000000003</v>
      </c>
      <c r="K150">
        <v>14.52</v>
      </c>
      <c r="L150">
        <v>14.63</v>
      </c>
      <c r="M150">
        <v>14</v>
      </c>
      <c r="N150">
        <v>360.3</v>
      </c>
      <c r="O150">
        <v>352.9</v>
      </c>
      <c r="P150">
        <v>8.1229999999999993</v>
      </c>
      <c r="Q150">
        <v>9.1950000000000003</v>
      </c>
      <c r="R150">
        <v>45.61</v>
      </c>
      <c r="S150">
        <v>51.63</v>
      </c>
      <c r="T150">
        <v>499.8</v>
      </c>
      <c r="U150">
        <v>1200</v>
      </c>
      <c r="V150">
        <v>2</v>
      </c>
      <c r="W150">
        <v>93.16</v>
      </c>
      <c r="X150">
        <v>2.12</v>
      </c>
      <c r="Y150">
        <v>0.14599999999999999</v>
      </c>
      <c r="AA150">
        <v>111105</v>
      </c>
    </row>
    <row r="152" spans="1:27" x14ac:dyDescent="0.25">
      <c r="A152" t="s">
        <v>65</v>
      </c>
    </row>
    <row r="153" spans="1:27" x14ac:dyDescent="0.25">
      <c r="A153" t="s">
        <v>66</v>
      </c>
    </row>
    <row r="154" spans="1:27" x14ac:dyDescent="0.25">
      <c r="A154" t="s">
        <v>67</v>
      </c>
    </row>
    <row r="155" spans="1:27" x14ac:dyDescent="0.25">
      <c r="A155" t="s">
        <v>3</v>
      </c>
    </row>
    <row r="157" spans="1:27" x14ac:dyDescent="0.25">
      <c r="A157" t="s">
        <v>4</v>
      </c>
    </row>
    <row r="158" spans="1:27" x14ac:dyDescent="0.25">
      <c r="A158" t="s">
        <v>68</v>
      </c>
    </row>
    <row r="159" spans="1:27" x14ac:dyDescent="0.25">
      <c r="A159" t="s">
        <v>6</v>
      </c>
      <c r="B159" t="s">
        <v>7</v>
      </c>
    </row>
    <row r="160" spans="1:27" x14ac:dyDescent="0.25">
      <c r="A160" t="s">
        <v>8</v>
      </c>
      <c r="B160" t="s">
        <v>9</v>
      </c>
    </row>
    <row r="161" spans="1:27" x14ac:dyDescent="0.25">
      <c r="A161" t="s">
        <v>10</v>
      </c>
      <c r="B161" t="s">
        <v>11</v>
      </c>
      <c r="C161">
        <v>1</v>
      </c>
      <c r="D161">
        <v>0.16</v>
      </c>
    </row>
    <row r="162" spans="1:27" x14ac:dyDescent="0.25">
      <c r="A162" t="s">
        <v>12</v>
      </c>
      <c r="B162" t="s">
        <v>13</v>
      </c>
    </row>
    <row r="163" spans="1:27" x14ac:dyDescent="0.25">
      <c r="A163" t="s">
        <v>14</v>
      </c>
      <c r="B163" t="s">
        <v>15</v>
      </c>
    </row>
    <row r="164" spans="1:27" x14ac:dyDescent="0.25">
      <c r="A164" t="s">
        <v>69</v>
      </c>
    </row>
    <row r="165" spans="1:27" x14ac:dyDescent="0.25">
      <c r="A165" t="s">
        <v>17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 t="s">
        <v>23</v>
      </c>
      <c r="H165" t="s">
        <v>24</v>
      </c>
      <c r="I165" t="s">
        <v>25</v>
      </c>
      <c r="J165" t="s">
        <v>26</v>
      </c>
      <c r="K165" t="s">
        <v>27</v>
      </c>
      <c r="L165" t="s">
        <v>28</v>
      </c>
      <c r="M165" t="s">
        <v>29</v>
      </c>
      <c r="N165" t="s">
        <v>30</v>
      </c>
      <c r="O165" t="s">
        <v>31</v>
      </c>
      <c r="P165" t="s">
        <v>32</v>
      </c>
      <c r="Q165" t="s">
        <v>33</v>
      </c>
      <c r="R165" t="s">
        <v>34</v>
      </c>
      <c r="S165" t="s">
        <v>35</v>
      </c>
      <c r="T165" t="s">
        <v>36</v>
      </c>
      <c r="U165" t="s">
        <v>37</v>
      </c>
      <c r="V165" t="s">
        <v>38</v>
      </c>
      <c r="W165" t="s">
        <v>39</v>
      </c>
      <c r="X165" t="s">
        <v>40</v>
      </c>
      <c r="Y165" t="s">
        <v>41</v>
      </c>
      <c r="Z165" t="s">
        <v>42</v>
      </c>
    </row>
    <row r="166" spans="1:27" x14ac:dyDescent="0.25">
      <c r="A166">
        <v>1</v>
      </c>
      <c r="B166">
        <v>131.19999999999999</v>
      </c>
      <c r="C166">
        <v>52.8</v>
      </c>
      <c r="D166">
        <v>9.2999999999999999E-2</v>
      </c>
      <c r="E166">
        <v>-576</v>
      </c>
      <c r="F166">
        <v>1.1399999999999999</v>
      </c>
      <c r="G166">
        <v>1.1599999999999999</v>
      </c>
      <c r="H166">
        <v>1</v>
      </c>
      <c r="I166">
        <v>1</v>
      </c>
      <c r="J166">
        <v>4.8600000000000003</v>
      </c>
      <c r="K166">
        <v>16.72</v>
      </c>
      <c r="L166">
        <v>19.149999999999999</v>
      </c>
      <c r="M166">
        <v>14.98</v>
      </c>
      <c r="N166">
        <v>356.8</v>
      </c>
      <c r="O166">
        <v>346.2</v>
      </c>
      <c r="P166">
        <v>11.169</v>
      </c>
      <c r="Q166">
        <v>11.395</v>
      </c>
      <c r="R166">
        <v>54.88</v>
      </c>
      <c r="S166">
        <v>55.99</v>
      </c>
      <c r="T166">
        <v>499.7</v>
      </c>
      <c r="U166">
        <v>1200</v>
      </c>
      <c r="V166">
        <v>0</v>
      </c>
      <c r="W166">
        <v>93.84</v>
      </c>
      <c r="X166">
        <v>1.35</v>
      </c>
      <c r="Y166">
        <v>0.10299999999999999</v>
      </c>
      <c r="AA166">
        <v>111105</v>
      </c>
    </row>
    <row r="167" spans="1:27" x14ac:dyDescent="0.25">
      <c r="A167">
        <v>2</v>
      </c>
      <c r="B167">
        <v>142.5</v>
      </c>
      <c r="C167">
        <v>51.4</v>
      </c>
      <c r="D167">
        <v>8.8499999999999995E-2</v>
      </c>
      <c r="E167">
        <v>-596</v>
      </c>
      <c r="F167">
        <v>1.1200000000000001</v>
      </c>
      <c r="G167">
        <v>1.18</v>
      </c>
      <c r="H167">
        <v>1</v>
      </c>
      <c r="I167">
        <v>1</v>
      </c>
      <c r="J167">
        <v>4.8600000000000003</v>
      </c>
      <c r="K167">
        <v>16.72</v>
      </c>
      <c r="L167">
        <v>19.190000000000001</v>
      </c>
      <c r="M167">
        <v>14.97</v>
      </c>
      <c r="N167">
        <v>357</v>
      </c>
      <c r="O167">
        <v>346.7</v>
      </c>
      <c r="P167">
        <v>10.952</v>
      </c>
      <c r="Q167">
        <v>11.173</v>
      </c>
      <c r="R167">
        <v>53.79</v>
      </c>
      <c r="S167">
        <v>54.87</v>
      </c>
      <c r="T167">
        <v>499.5</v>
      </c>
      <c r="U167">
        <v>1200</v>
      </c>
      <c r="V167">
        <v>0</v>
      </c>
      <c r="W167">
        <v>93.84</v>
      </c>
      <c r="X167">
        <v>1.35</v>
      </c>
      <c r="Y167">
        <v>0.10299999999999999</v>
      </c>
      <c r="AA167">
        <v>111105</v>
      </c>
    </row>
    <row r="169" spans="1:27" x14ac:dyDescent="0.25">
      <c r="A169" t="s">
        <v>4</v>
      </c>
    </row>
    <row r="170" spans="1:27" x14ac:dyDescent="0.25">
      <c r="A170" t="s">
        <v>70</v>
      </c>
    </row>
    <row r="171" spans="1:27" x14ac:dyDescent="0.25">
      <c r="A171" t="s">
        <v>6</v>
      </c>
      <c r="B171" t="s">
        <v>7</v>
      </c>
    </row>
    <row r="172" spans="1:27" x14ac:dyDescent="0.25">
      <c r="A172" t="s">
        <v>8</v>
      </c>
      <c r="B172" t="s">
        <v>9</v>
      </c>
    </row>
    <row r="173" spans="1:27" x14ac:dyDescent="0.25">
      <c r="A173" t="s">
        <v>10</v>
      </c>
      <c r="B173" t="s">
        <v>11</v>
      </c>
      <c r="C173">
        <v>1</v>
      </c>
      <c r="D173">
        <v>0.16</v>
      </c>
    </row>
    <row r="174" spans="1:27" x14ac:dyDescent="0.25">
      <c r="A174" t="s">
        <v>12</v>
      </c>
      <c r="B174" t="s">
        <v>13</v>
      </c>
    </row>
    <row r="175" spans="1:27" x14ac:dyDescent="0.25">
      <c r="A175" t="s">
        <v>14</v>
      </c>
      <c r="B175" t="s">
        <v>15</v>
      </c>
    </row>
    <row r="176" spans="1:27" x14ac:dyDescent="0.25">
      <c r="A176" t="s">
        <v>71</v>
      </c>
    </row>
    <row r="177" spans="1:27" x14ac:dyDescent="0.25">
      <c r="A177" t="s">
        <v>17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 t="s">
        <v>23</v>
      </c>
      <c r="H177" t="s">
        <v>24</v>
      </c>
      <c r="I177" t="s">
        <v>25</v>
      </c>
      <c r="J177" t="s">
        <v>26</v>
      </c>
      <c r="K177" t="s">
        <v>27</v>
      </c>
      <c r="L177" t="s">
        <v>28</v>
      </c>
      <c r="M177" t="s">
        <v>29</v>
      </c>
      <c r="N177" t="s">
        <v>30</v>
      </c>
      <c r="O177" t="s">
        <v>31</v>
      </c>
      <c r="P177" t="s">
        <v>32</v>
      </c>
      <c r="Q177" t="s">
        <v>33</v>
      </c>
      <c r="R177" t="s">
        <v>34</v>
      </c>
      <c r="S177" t="s">
        <v>35</v>
      </c>
      <c r="T177" t="s">
        <v>36</v>
      </c>
      <c r="U177" t="s">
        <v>37</v>
      </c>
      <c r="V177" t="s">
        <v>38</v>
      </c>
      <c r="W177" t="s">
        <v>39</v>
      </c>
      <c r="X177" t="s">
        <v>40</v>
      </c>
      <c r="Y177" t="s">
        <v>41</v>
      </c>
      <c r="Z177" t="s">
        <v>42</v>
      </c>
    </row>
    <row r="178" spans="1:27" x14ac:dyDescent="0.25">
      <c r="A178">
        <v>1</v>
      </c>
      <c r="B178">
        <v>98.2</v>
      </c>
      <c r="C178">
        <v>11.5</v>
      </c>
      <c r="D178">
        <v>-0.42699999999999999</v>
      </c>
      <c r="E178">
        <v>384</v>
      </c>
      <c r="F178">
        <v>-5.27</v>
      </c>
      <c r="G178">
        <v>1.04</v>
      </c>
      <c r="H178">
        <v>1</v>
      </c>
      <c r="I178">
        <v>1</v>
      </c>
      <c r="J178">
        <v>4.8600000000000003</v>
      </c>
      <c r="K178">
        <v>16.7</v>
      </c>
      <c r="L178">
        <v>18.41</v>
      </c>
      <c r="M178">
        <v>14.97</v>
      </c>
      <c r="N178">
        <v>353.1</v>
      </c>
      <c r="O178">
        <v>351.2</v>
      </c>
      <c r="P178">
        <v>12.622</v>
      </c>
      <c r="Q178">
        <v>11.58</v>
      </c>
      <c r="R178">
        <v>62.09</v>
      </c>
      <c r="S178">
        <v>56.97</v>
      </c>
      <c r="T178">
        <v>499.6</v>
      </c>
      <c r="U178">
        <v>51</v>
      </c>
      <c r="V178">
        <v>0</v>
      </c>
      <c r="W178">
        <v>93.84</v>
      </c>
      <c r="X178">
        <v>1.35</v>
      </c>
      <c r="Y178">
        <v>0.10299999999999999</v>
      </c>
      <c r="AA178">
        <v>111105</v>
      </c>
    </row>
    <row r="179" spans="1:27" x14ac:dyDescent="0.25">
      <c r="A179">
        <v>2</v>
      </c>
      <c r="B179">
        <v>120</v>
      </c>
      <c r="C179">
        <v>21</v>
      </c>
      <c r="D179">
        <v>-0.33100000000000002</v>
      </c>
      <c r="E179">
        <v>438</v>
      </c>
      <c r="F179">
        <v>-3.73</v>
      </c>
      <c r="G179">
        <v>0.96899999999999997</v>
      </c>
      <c r="H179">
        <v>1</v>
      </c>
      <c r="I179">
        <v>1</v>
      </c>
      <c r="J179">
        <v>4.8600000000000003</v>
      </c>
      <c r="K179">
        <v>16.690000000000001</v>
      </c>
      <c r="L179">
        <v>18.28</v>
      </c>
      <c r="M179">
        <v>14.95</v>
      </c>
      <c r="N179">
        <v>353.1</v>
      </c>
      <c r="O179">
        <v>349.2</v>
      </c>
      <c r="P179">
        <v>12.869</v>
      </c>
      <c r="Q179">
        <v>12.131</v>
      </c>
      <c r="R179">
        <v>63.34</v>
      </c>
      <c r="S179">
        <v>59.71</v>
      </c>
      <c r="T179">
        <v>499.6</v>
      </c>
      <c r="U179">
        <v>51</v>
      </c>
      <c r="V179">
        <v>0</v>
      </c>
      <c r="W179">
        <v>93.84</v>
      </c>
      <c r="X179">
        <v>1.35</v>
      </c>
      <c r="Y179">
        <v>0.10299999999999999</v>
      </c>
      <c r="AA179">
        <v>111105</v>
      </c>
    </row>
    <row r="181" spans="1:27" x14ac:dyDescent="0.25">
      <c r="A181" t="s">
        <v>4</v>
      </c>
    </row>
    <row r="182" spans="1:27" x14ac:dyDescent="0.25">
      <c r="A182" t="s">
        <v>72</v>
      </c>
    </row>
    <row r="183" spans="1:27" x14ac:dyDescent="0.25">
      <c r="A183" t="s">
        <v>6</v>
      </c>
      <c r="B183" t="s">
        <v>7</v>
      </c>
    </row>
    <row r="184" spans="1:27" x14ac:dyDescent="0.25">
      <c r="A184" t="s">
        <v>8</v>
      </c>
      <c r="B184" t="s">
        <v>9</v>
      </c>
    </row>
    <row r="185" spans="1:27" x14ac:dyDescent="0.25">
      <c r="A185" t="s">
        <v>10</v>
      </c>
      <c r="B185" t="s">
        <v>11</v>
      </c>
      <c r="C185">
        <v>1</v>
      </c>
      <c r="D185">
        <v>0.16</v>
      </c>
    </row>
    <row r="186" spans="1:27" x14ac:dyDescent="0.25">
      <c r="A186" t="s">
        <v>12</v>
      </c>
      <c r="B186" t="s">
        <v>13</v>
      </c>
    </row>
    <row r="187" spans="1:27" x14ac:dyDescent="0.25">
      <c r="A187" t="s">
        <v>14</v>
      </c>
      <c r="B187" t="s">
        <v>15</v>
      </c>
    </row>
    <row r="188" spans="1:27" x14ac:dyDescent="0.25">
      <c r="A188" t="s">
        <v>73</v>
      </c>
    </row>
    <row r="189" spans="1:27" x14ac:dyDescent="0.25">
      <c r="A189" t="s">
        <v>17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 t="s">
        <v>23</v>
      </c>
      <c r="H189" t="s">
        <v>24</v>
      </c>
      <c r="I189" t="s">
        <v>25</v>
      </c>
      <c r="J189" t="s">
        <v>26</v>
      </c>
      <c r="K189" t="s">
        <v>27</v>
      </c>
      <c r="L189" t="s">
        <v>28</v>
      </c>
      <c r="M189" t="s">
        <v>29</v>
      </c>
      <c r="N189" t="s">
        <v>30</v>
      </c>
      <c r="O189" t="s">
        <v>31</v>
      </c>
      <c r="P189" t="s">
        <v>32</v>
      </c>
      <c r="Q189" t="s">
        <v>33</v>
      </c>
      <c r="R189" t="s">
        <v>34</v>
      </c>
      <c r="S189" t="s">
        <v>35</v>
      </c>
      <c r="T189" t="s">
        <v>36</v>
      </c>
      <c r="U189" t="s">
        <v>37</v>
      </c>
      <c r="V189" t="s">
        <v>38</v>
      </c>
      <c r="W189" t="s">
        <v>39</v>
      </c>
      <c r="X189" t="s">
        <v>40</v>
      </c>
      <c r="Y189" t="s">
        <v>41</v>
      </c>
      <c r="Z189" t="s">
        <v>42</v>
      </c>
    </row>
    <row r="190" spans="1:27" x14ac:dyDescent="0.25">
      <c r="A190">
        <v>1</v>
      </c>
      <c r="B190">
        <v>17.7</v>
      </c>
      <c r="C190">
        <v>13.1</v>
      </c>
      <c r="D190">
        <v>9.6000000000000002E-2</v>
      </c>
      <c r="E190">
        <v>129</v>
      </c>
      <c r="F190">
        <v>1.01</v>
      </c>
      <c r="G190">
        <v>0.99399999999999999</v>
      </c>
      <c r="H190">
        <v>1</v>
      </c>
      <c r="I190">
        <v>1</v>
      </c>
      <c r="J190">
        <v>4.8600000000000003</v>
      </c>
      <c r="K190">
        <v>16.47</v>
      </c>
      <c r="L190">
        <v>17.920000000000002</v>
      </c>
      <c r="M190">
        <v>14.97</v>
      </c>
      <c r="N190">
        <v>356.9</v>
      </c>
      <c r="O190">
        <v>354.2</v>
      </c>
      <c r="P190">
        <v>11.166</v>
      </c>
      <c r="Q190">
        <v>11.366</v>
      </c>
      <c r="R190">
        <v>55.72</v>
      </c>
      <c r="S190">
        <v>56.72</v>
      </c>
      <c r="T190">
        <v>499.5</v>
      </c>
      <c r="U190">
        <v>50</v>
      </c>
      <c r="V190">
        <v>0</v>
      </c>
      <c r="W190">
        <v>93.85</v>
      </c>
      <c r="X190">
        <v>1.35</v>
      </c>
      <c r="Y190">
        <v>0.10299999999999999</v>
      </c>
      <c r="AA190">
        <v>111105</v>
      </c>
    </row>
    <row r="191" spans="1:27" x14ac:dyDescent="0.25">
      <c r="A191">
        <v>2</v>
      </c>
      <c r="B191">
        <v>28.2</v>
      </c>
      <c r="C191">
        <v>7.44</v>
      </c>
      <c r="D191">
        <v>4.6699999999999997E-3</v>
      </c>
      <c r="E191" s="1">
        <v>-2180</v>
      </c>
      <c r="F191">
        <v>5.0500000000000003E-2</v>
      </c>
      <c r="G191">
        <v>0.999</v>
      </c>
      <c r="H191">
        <v>1</v>
      </c>
      <c r="I191">
        <v>1</v>
      </c>
      <c r="J191">
        <v>4.8600000000000003</v>
      </c>
      <c r="K191">
        <v>16.47</v>
      </c>
      <c r="L191">
        <v>17.920000000000002</v>
      </c>
      <c r="M191">
        <v>14.96</v>
      </c>
      <c r="N191">
        <v>355.4</v>
      </c>
      <c r="O191">
        <v>353.9</v>
      </c>
      <c r="P191">
        <v>11.303000000000001</v>
      </c>
      <c r="Q191">
        <v>11.313000000000001</v>
      </c>
      <c r="R191">
        <v>56.41</v>
      </c>
      <c r="S191">
        <v>56.46</v>
      </c>
      <c r="T191">
        <v>499.5</v>
      </c>
      <c r="U191">
        <v>50</v>
      </c>
      <c r="V191">
        <v>0</v>
      </c>
      <c r="W191">
        <v>93.84</v>
      </c>
      <c r="X191">
        <v>1.35</v>
      </c>
      <c r="Y191">
        <v>0.10299999999999999</v>
      </c>
      <c r="AA191">
        <v>111105</v>
      </c>
    </row>
    <row r="192" spans="1:27" x14ac:dyDescent="0.25">
      <c r="E192" s="1"/>
    </row>
    <row r="193" spans="1:27" x14ac:dyDescent="0.25">
      <c r="A193" t="s">
        <v>4</v>
      </c>
    </row>
    <row r="194" spans="1:27" x14ac:dyDescent="0.25">
      <c r="A194" t="s">
        <v>74</v>
      </c>
    </row>
    <row r="195" spans="1:27" x14ac:dyDescent="0.25">
      <c r="A195" t="s">
        <v>6</v>
      </c>
      <c r="B195" t="s">
        <v>7</v>
      </c>
    </row>
    <row r="196" spans="1:27" x14ac:dyDescent="0.25">
      <c r="A196" t="s">
        <v>8</v>
      </c>
      <c r="B196" t="s">
        <v>9</v>
      </c>
    </row>
    <row r="197" spans="1:27" x14ac:dyDescent="0.25">
      <c r="A197" t="s">
        <v>10</v>
      </c>
      <c r="B197" t="s">
        <v>11</v>
      </c>
      <c r="C197">
        <v>1</v>
      </c>
      <c r="D197">
        <v>0.16</v>
      </c>
    </row>
    <row r="198" spans="1:27" x14ac:dyDescent="0.25">
      <c r="A198" t="s">
        <v>12</v>
      </c>
      <c r="B198" t="s">
        <v>13</v>
      </c>
    </row>
    <row r="199" spans="1:27" x14ac:dyDescent="0.25">
      <c r="A199" t="s">
        <v>14</v>
      </c>
      <c r="B199" t="s">
        <v>15</v>
      </c>
    </row>
    <row r="200" spans="1:27" x14ac:dyDescent="0.25">
      <c r="A200" t="s">
        <v>75</v>
      </c>
    </row>
    <row r="201" spans="1:27" x14ac:dyDescent="0.25">
      <c r="A201" t="s">
        <v>17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 t="s">
        <v>23</v>
      </c>
      <c r="H201" t="s">
        <v>24</v>
      </c>
      <c r="I201" t="s">
        <v>25</v>
      </c>
      <c r="J201" t="s">
        <v>26</v>
      </c>
      <c r="K201" t="s">
        <v>27</v>
      </c>
      <c r="L201" t="s">
        <v>28</v>
      </c>
      <c r="M201" t="s">
        <v>29</v>
      </c>
      <c r="N201" t="s">
        <v>30</v>
      </c>
      <c r="O201" t="s">
        <v>31</v>
      </c>
      <c r="P201" t="s">
        <v>32</v>
      </c>
      <c r="Q201" t="s">
        <v>33</v>
      </c>
      <c r="R201" t="s">
        <v>34</v>
      </c>
      <c r="S201" t="s">
        <v>35</v>
      </c>
      <c r="T201" t="s">
        <v>36</v>
      </c>
      <c r="U201" t="s">
        <v>37</v>
      </c>
      <c r="V201" t="s">
        <v>38</v>
      </c>
      <c r="W201" t="s">
        <v>39</v>
      </c>
      <c r="X201" t="s">
        <v>40</v>
      </c>
      <c r="Y201" t="s">
        <v>41</v>
      </c>
      <c r="Z201" t="s">
        <v>42</v>
      </c>
    </row>
    <row r="202" spans="1:27" x14ac:dyDescent="0.25">
      <c r="A202">
        <v>1</v>
      </c>
      <c r="B202">
        <v>167</v>
      </c>
      <c r="C202">
        <v>59.2</v>
      </c>
      <c r="D202">
        <v>-7.3400000000000007E-2</v>
      </c>
      <c r="E202" s="1">
        <v>1610</v>
      </c>
      <c r="F202">
        <v>-0.79700000000000004</v>
      </c>
      <c r="G202">
        <v>0.98599999999999999</v>
      </c>
      <c r="H202">
        <v>1</v>
      </c>
      <c r="I202">
        <v>1</v>
      </c>
      <c r="J202">
        <v>4.8600000000000003</v>
      </c>
      <c r="K202">
        <v>16.5</v>
      </c>
      <c r="L202">
        <v>18.48</v>
      </c>
      <c r="M202">
        <v>14.96</v>
      </c>
      <c r="N202">
        <v>363.3</v>
      </c>
      <c r="O202">
        <v>351.5</v>
      </c>
      <c r="P202">
        <v>12.396000000000001</v>
      </c>
      <c r="Q202">
        <v>12.238</v>
      </c>
      <c r="R202">
        <v>61.74</v>
      </c>
      <c r="S202">
        <v>60.96</v>
      </c>
      <c r="T202">
        <v>499.6</v>
      </c>
      <c r="U202">
        <v>1198</v>
      </c>
      <c r="V202">
        <v>1</v>
      </c>
      <c r="W202">
        <v>93.84</v>
      </c>
      <c r="X202">
        <v>1.35</v>
      </c>
      <c r="Y202">
        <v>0.10299999999999999</v>
      </c>
      <c r="AA202">
        <v>111105</v>
      </c>
    </row>
    <row r="203" spans="1:27" x14ac:dyDescent="0.25">
      <c r="A203">
        <v>2</v>
      </c>
      <c r="B203">
        <v>185.7</v>
      </c>
      <c r="C203">
        <v>56.4</v>
      </c>
      <c r="D203">
        <v>0.12</v>
      </c>
      <c r="E203">
        <v>-421</v>
      </c>
      <c r="F203">
        <v>1.33</v>
      </c>
      <c r="G203">
        <v>1.05</v>
      </c>
      <c r="H203">
        <v>1</v>
      </c>
      <c r="I203">
        <v>1</v>
      </c>
      <c r="J203">
        <v>4.8600000000000003</v>
      </c>
      <c r="K203">
        <v>16.48</v>
      </c>
      <c r="L203">
        <v>18.5</v>
      </c>
      <c r="M203">
        <v>14.95</v>
      </c>
      <c r="N203">
        <v>359.1</v>
      </c>
      <c r="O203">
        <v>347.7</v>
      </c>
      <c r="P203">
        <v>11.292</v>
      </c>
      <c r="Q203">
        <v>11.557</v>
      </c>
      <c r="R203">
        <v>56.33</v>
      </c>
      <c r="S203">
        <v>57.65</v>
      </c>
      <c r="T203">
        <v>499.1</v>
      </c>
      <c r="U203">
        <v>1199</v>
      </c>
      <c r="V203">
        <v>1</v>
      </c>
      <c r="W203">
        <v>93.84</v>
      </c>
      <c r="X203">
        <v>1.35</v>
      </c>
      <c r="Y203">
        <v>0.10299999999999999</v>
      </c>
      <c r="AA203">
        <v>111105</v>
      </c>
    </row>
    <row r="205" spans="1:27" x14ac:dyDescent="0.25">
      <c r="A205" t="s">
        <v>4</v>
      </c>
    </row>
    <row r="206" spans="1:27" x14ac:dyDescent="0.25">
      <c r="A206" t="s">
        <v>76</v>
      </c>
    </row>
    <row r="207" spans="1:27" x14ac:dyDescent="0.25">
      <c r="A207" t="s">
        <v>6</v>
      </c>
      <c r="B207" t="s">
        <v>7</v>
      </c>
    </row>
    <row r="208" spans="1:27" x14ac:dyDescent="0.25">
      <c r="A208" t="s">
        <v>8</v>
      </c>
      <c r="B208" t="s">
        <v>9</v>
      </c>
    </row>
    <row r="209" spans="1:27" x14ac:dyDescent="0.25">
      <c r="A209" t="s">
        <v>10</v>
      </c>
      <c r="B209" t="s">
        <v>11</v>
      </c>
      <c r="C209">
        <v>1</v>
      </c>
      <c r="D209">
        <v>0.16</v>
      </c>
    </row>
    <row r="210" spans="1:27" x14ac:dyDescent="0.25">
      <c r="A210" t="s">
        <v>12</v>
      </c>
      <c r="B210" t="s">
        <v>13</v>
      </c>
    </row>
    <row r="211" spans="1:27" x14ac:dyDescent="0.25">
      <c r="A211" t="s">
        <v>14</v>
      </c>
      <c r="B211" t="s">
        <v>15</v>
      </c>
    </row>
    <row r="212" spans="1:27" x14ac:dyDescent="0.25">
      <c r="A212" t="s">
        <v>77</v>
      </c>
    </row>
    <row r="213" spans="1:27" x14ac:dyDescent="0.25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22</v>
      </c>
      <c r="G213" t="s">
        <v>23</v>
      </c>
      <c r="H213" t="s">
        <v>24</v>
      </c>
      <c r="I213" t="s">
        <v>25</v>
      </c>
      <c r="J213" t="s">
        <v>26</v>
      </c>
      <c r="K213" t="s">
        <v>27</v>
      </c>
      <c r="L213" t="s">
        <v>28</v>
      </c>
      <c r="M213" t="s">
        <v>29</v>
      </c>
      <c r="N213" t="s">
        <v>30</v>
      </c>
      <c r="O213" t="s">
        <v>31</v>
      </c>
      <c r="P213" t="s">
        <v>32</v>
      </c>
      <c r="Q213" t="s">
        <v>33</v>
      </c>
      <c r="R213" t="s">
        <v>34</v>
      </c>
      <c r="S213" t="s">
        <v>35</v>
      </c>
      <c r="T213" t="s">
        <v>36</v>
      </c>
      <c r="U213" t="s">
        <v>37</v>
      </c>
      <c r="V213" t="s">
        <v>38</v>
      </c>
      <c r="W213" t="s">
        <v>39</v>
      </c>
      <c r="X213" t="s">
        <v>40</v>
      </c>
      <c r="Y213" t="s">
        <v>41</v>
      </c>
      <c r="Z213" t="s">
        <v>42</v>
      </c>
    </row>
    <row r="214" spans="1:27" x14ac:dyDescent="0.25">
      <c r="A214">
        <v>1</v>
      </c>
      <c r="B214">
        <v>76</v>
      </c>
      <c r="C214">
        <v>45.2</v>
      </c>
      <c r="D214">
        <v>0.20100000000000001</v>
      </c>
      <c r="E214">
        <v>-28</v>
      </c>
      <c r="F214">
        <v>2.4300000000000002</v>
      </c>
      <c r="G214">
        <v>1.1599999999999999</v>
      </c>
      <c r="H214">
        <v>1</v>
      </c>
      <c r="I214">
        <v>1</v>
      </c>
      <c r="J214">
        <v>4.8600000000000003</v>
      </c>
      <c r="K214">
        <v>16.7</v>
      </c>
      <c r="L214">
        <v>19.329999999999998</v>
      </c>
      <c r="M214">
        <v>14.95</v>
      </c>
      <c r="N214">
        <v>356.7</v>
      </c>
      <c r="O214">
        <v>347.4</v>
      </c>
      <c r="P214">
        <v>11.132</v>
      </c>
      <c r="Q214">
        <v>11.614000000000001</v>
      </c>
      <c r="R214">
        <v>54.74</v>
      </c>
      <c r="S214">
        <v>57.1</v>
      </c>
      <c r="T214">
        <v>499.2</v>
      </c>
      <c r="U214">
        <v>1201</v>
      </c>
      <c r="V214">
        <v>2</v>
      </c>
      <c r="W214">
        <v>93.84</v>
      </c>
      <c r="X214">
        <v>1.35</v>
      </c>
      <c r="Y214">
        <v>0.10299999999999999</v>
      </c>
      <c r="AA214">
        <v>111105</v>
      </c>
    </row>
    <row r="215" spans="1:27" x14ac:dyDescent="0.25">
      <c r="A215">
        <v>2</v>
      </c>
      <c r="B215">
        <v>111.2</v>
      </c>
      <c r="C215">
        <v>58.9</v>
      </c>
      <c r="D215">
        <v>-4.3200000000000002E-2</v>
      </c>
      <c r="E215" s="1">
        <v>2480</v>
      </c>
      <c r="F215">
        <v>-0.50700000000000001</v>
      </c>
      <c r="G215">
        <v>1.07</v>
      </c>
      <c r="H215">
        <v>1</v>
      </c>
      <c r="I215">
        <v>1</v>
      </c>
      <c r="J215">
        <v>4.8600000000000003</v>
      </c>
      <c r="K215">
        <v>16.72</v>
      </c>
      <c r="L215">
        <v>19.36</v>
      </c>
      <c r="M215">
        <v>14.96</v>
      </c>
      <c r="N215">
        <v>355.7</v>
      </c>
      <c r="O215">
        <v>344</v>
      </c>
      <c r="P215">
        <v>12.71</v>
      </c>
      <c r="Q215">
        <v>12.61</v>
      </c>
      <c r="R215">
        <v>62.45</v>
      </c>
      <c r="S215">
        <v>61.95</v>
      </c>
      <c r="T215">
        <v>499.4</v>
      </c>
      <c r="U215">
        <v>1200</v>
      </c>
      <c r="V215">
        <v>1</v>
      </c>
      <c r="W215">
        <v>93.84</v>
      </c>
      <c r="X215">
        <v>1.35</v>
      </c>
      <c r="Y215">
        <v>0.10299999999999999</v>
      </c>
      <c r="AA215">
        <v>111105</v>
      </c>
    </row>
    <row r="216" spans="1:27" x14ac:dyDescent="0.25">
      <c r="A216">
        <v>3</v>
      </c>
      <c r="B216">
        <v>130.69999999999999</v>
      </c>
      <c r="C216">
        <v>38.6</v>
      </c>
      <c r="D216">
        <v>-3.8800000000000001E-2</v>
      </c>
      <c r="E216" s="1">
        <v>1910</v>
      </c>
      <c r="F216">
        <v>-0.48</v>
      </c>
      <c r="G216">
        <v>1.1299999999999999</v>
      </c>
      <c r="H216">
        <v>1</v>
      </c>
      <c r="I216">
        <v>1</v>
      </c>
      <c r="J216">
        <v>4.8600000000000003</v>
      </c>
      <c r="K216">
        <v>16.7</v>
      </c>
      <c r="L216">
        <v>19.38</v>
      </c>
      <c r="M216">
        <v>14.94</v>
      </c>
      <c r="N216">
        <v>353.6</v>
      </c>
      <c r="O216">
        <v>345.9</v>
      </c>
      <c r="P216">
        <v>12.12</v>
      </c>
      <c r="Q216">
        <v>12.025</v>
      </c>
      <c r="R216">
        <v>59.62</v>
      </c>
      <c r="S216">
        <v>59.15</v>
      </c>
      <c r="T216">
        <v>499.2</v>
      </c>
      <c r="U216">
        <v>1200</v>
      </c>
      <c r="V216">
        <v>2</v>
      </c>
      <c r="W216">
        <v>93.84</v>
      </c>
      <c r="X216">
        <v>1.35</v>
      </c>
      <c r="Y216">
        <v>0.10299999999999999</v>
      </c>
      <c r="AA216">
        <v>111105</v>
      </c>
    </row>
    <row r="217" spans="1:27" x14ac:dyDescent="0.25">
      <c r="E217" s="1"/>
    </row>
    <row r="218" spans="1:27" x14ac:dyDescent="0.25">
      <c r="A218" t="s">
        <v>4</v>
      </c>
    </row>
    <row r="219" spans="1:27" x14ac:dyDescent="0.25">
      <c r="A219" t="s">
        <v>78</v>
      </c>
    </row>
    <row r="220" spans="1:27" x14ac:dyDescent="0.25">
      <c r="A220" t="s">
        <v>6</v>
      </c>
      <c r="B220" t="s">
        <v>7</v>
      </c>
    </row>
    <row r="221" spans="1:27" x14ac:dyDescent="0.25">
      <c r="A221" t="s">
        <v>8</v>
      </c>
      <c r="B221" t="s">
        <v>9</v>
      </c>
    </row>
    <row r="222" spans="1:27" x14ac:dyDescent="0.25">
      <c r="A222" t="s">
        <v>10</v>
      </c>
      <c r="B222" t="s">
        <v>11</v>
      </c>
      <c r="C222">
        <v>1</v>
      </c>
      <c r="D222">
        <v>0.16</v>
      </c>
    </row>
    <row r="223" spans="1:27" x14ac:dyDescent="0.25">
      <c r="A223" t="s">
        <v>12</v>
      </c>
      <c r="B223" t="s">
        <v>13</v>
      </c>
    </row>
    <row r="224" spans="1:27" x14ac:dyDescent="0.25">
      <c r="A224" t="s">
        <v>14</v>
      </c>
      <c r="B224" t="s">
        <v>15</v>
      </c>
    </row>
    <row r="225" spans="1:27" x14ac:dyDescent="0.25">
      <c r="A225" t="s">
        <v>79</v>
      </c>
    </row>
    <row r="226" spans="1:27" x14ac:dyDescent="0.25">
      <c r="A226" t="s">
        <v>17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 t="s">
        <v>23</v>
      </c>
      <c r="H226" t="s">
        <v>24</v>
      </c>
      <c r="I226" t="s">
        <v>25</v>
      </c>
      <c r="J226" t="s">
        <v>26</v>
      </c>
      <c r="K226" t="s">
        <v>27</v>
      </c>
      <c r="L226" t="s">
        <v>28</v>
      </c>
      <c r="M226" t="s">
        <v>29</v>
      </c>
      <c r="N226" t="s">
        <v>30</v>
      </c>
      <c r="O226" t="s">
        <v>31</v>
      </c>
      <c r="P226" t="s">
        <v>32</v>
      </c>
      <c r="Q226" t="s">
        <v>33</v>
      </c>
      <c r="R226" t="s">
        <v>34</v>
      </c>
      <c r="S226" t="s">
        <v>35</v>
      </c>
      <c r="T226" t="s">
        <v>36</v>
      </c>
      <c r="U226" t="s">
        <v>37</v>
      </c>
      <c r="V226" t="s">
        <v>38</v>
      </c>
      <c r="W226" t="s">
        <v>39</v>
      </c>
      <c r="X226" t="s">
        <v>40</v>
      </c>
      <c r="Y226" t="s">
        <v>41</v>
      </c>
      <c r="Z226" t="s">
        <v>42</v>
      </c>
    </row>
    <row r="227" spans="1:27" x14ac:dyDescent="0.25">
      <c r="A227">
        <v>1</v>
      </c>
      <c r="B227">
        <v>82.5</v>
      </c>
      <c r="C227">
        <v>2.8</v>
      </c>
      <c r="D227">
        <v>5.2600000000000001E-2</v>
      </c>
      <c r="E227">
        <v>262</v>
      </c>
      <c r="F227">
        <v>0.54600000000000004</v>
      </c>
      <c r="G227">
        <v>0.96699999999999997</v>
      </c>
      <c r="H227">
        <v>1</v>
      </c>
      <c r="I227">
        <v>1</v>
      </c>
      <c r="J227">
        <v>4.8600000000000003</v>
      </c>
      <c r="K227">
        <v>16.68</v>
      </c>
      <c r="L227">
        <v>18.54</v>
      </c>
      <c r="M227">
        <v>14.97</v>
      </c>
      <c r="N227">
        <v>353.5</v>
      </c>
      <c r="O227">
        <v>352.9</v>
      </c>
      <c r="P227">
        <v>12.423999999999999</v>
      </c>
      <c r="Q227">
        <v>12.532</v>
      </c>
      <c r="R227">
        <v>61.17</v>
      </c>
      <c r="S227">
        <v>61.7</v>
      </c>
      <c r="T227">
        <v>499.5</v>
      </c>
      <c r="U227">
        <v>49</v>
      </c>
      <c r="V227">
        <v>1</v>
      </c>
      <c r="W227">
        <v>93.84</v>
      </c>
      <c r="X227">
        <v>1.35</v>
      </c>
      <c r="Y227">
        <v>0.10299999999999999</v>
      </c>
      <c r="AA227">
        <v>111105</v>
      </c>
    </row>
    <row r="228" spans="1:27" x14ac:dyDescent="0.25">
      <c r="A228">
        <v>2</v>
      </c>
      <c r="B228">
        <v>116.2</v>
      </c>
      <c r="C228">
        <v>23.3</v>
      </c>
      <c r="D228">
        <v>-0.27300000000000002</v>
      </c>
      <c r="E228">
        <v>475</v>
      </c>
      <c r="F228">
        <v>-2.63</v>
      </c>
      <c r="G228">
        <v>0.83799999999999997</v>
      </c>
      <c r="H228">
        <v>1</v>
      </c>
      <c r="I228">
        <v>1</v>
      </c>
      <c r="J228">
        <v>4.8600000000000003</v>
      </c>
      <c r="K228">
        <v>16.64</v>
      </c>
      <c r="L228">
        <v>18.48</v>
      </c>
      <c r="M228">
        <v>14.96</v>
      </c>
      <c r="N228">
        <v>355.9</v>
      </c>
      <c r="O228">
        <v>351.5</v>
      </c>
      <c r="P228">
        <v>14.336</v>
      </c>
      <c r="Q228">
        <v>13.818</v>
      </c>
      <c r="R228">
        <v>70.77</v>
      </c>
      <c r="S228">
        <v>68.209999999999994</v>
      </c>
      <c r="T228">
        <v>499.8</v>
      </c>
      <c r="U228">
        <v>50</v>
      </c>
      <c r="V228">
        <v>3</v>
      </c>
      <c r="W228">
        <v>93.83</v>
      </c>
      <c r="X228">
        <v>1.35</v>
      </c>
      <c r="Y228">
        <v>0.10299999999999999</v>
      </c>
      <c r="AA228">
        <v>111105</v>
      </c>
    </row>
    <row r="230" spans="1:27" x14ac:dyDescent="0.25">
      <c r="A230" t="s">
        <v>4</v>
      </c>
    </row>
    <row r="231" spans="1:27" x14ac:dyDescent="0.25">
      <c r="A231" t="s">
        <v>80</v>
      </c>
    </row>
    <row r="232" spans="1:27" x14ac:dyDescent="0.25">
      <c r="A232" t="s">
        <v>6</v>
      </c>
      <c r="B232" t="s">
        <v>7</v>
      </c>
    </row>
    <row r="233" spans="1:27" x14ac:dyDescent="0.25">
      <c r="A233" t="s">
        <v>8</v>
      </c>
      <c r="B233" t="s">
        <v>9</v>
      </c>
    </row>
    <row r="234" spans="1:27" x14ac:dyDescent="0.25">
      <c r="A234" t="s">
        <v>10</v>
      </c>
      <c r="B234" t="s">
        <v>11</v>
      </c>
      <c r="C234">
        <v>1</v>
      </c>
      <c r="D234">
        <v>0.16</v>
      </c>
    </row>
    <row r="235" spans="1:27" x14ac:dyDescent="0.25">
      <c r="A235" t="s">
        <v>12</v>
      </c>
      <c r="B235" t="s">
        <v>13</v>
      </c>
    </row>
    <row r="236" spans="1:27" x14ac:dyDescent="0.25">
      <c r="A236" t="s">
        <v>14</v>
      </c>
      <c r="B236" t="s">
        <v>15</v>
      </c>
    </row>
    <row r="237" spans="1:27" x14ac:dyDescent="0.25">
      <c r="A237" t="s">
        <v>81</v>
      </c>
    </row>
    <row r="238" spans="1:27" x14ac:dyDescent="0.25">
      <c r="A238" t="s">
        <v>17</v>
      </c>
      <c r="B238" t="s">
        <v>18</v>
      </c>
      <c r="C238" t="s">
        <v>19</v>
      </c>
      <c r="D238" t="s">
        <v>20</v>
      </c>
      <c r="E238" t="s">
        <v>21</v>
      </c>
      <c r="F238" t="s">
        <v>22</v>
      </c>
      <c r="G238" t="s">
        <v>23</v>
      </c>
      <c r="H238" t="s">
        <v>24</v>
      </c>
      <c r="I238" t="s">
        <v>25</v>
      </c>
      <c r="J238" t="s">
        <v>26</v>
      </c>
      <c r="K238" t="s">
        <v>27</v>
      </c>
      <c r="L238" t="s">
        <v>28</v>
      </c>
      <c r="M238" t="s">
        <v>29</v>
      </c>
      <c r="N238" t="s">
        <v>30</v>
      </c>
      <c r="O238" t="s">
        <v>31</v>
      </c>
      <c r="P238" t="s">
        <v>32</v>
      </c>
      <c r="Q238" t="s">
        <v>33</v>
      </c>
      <c r="R238" t="s">
        <v>34</v>
      </c>
      <c r="S238" t="s">
        <v>35</v>
      </c>
      <c r="T238" t="s">
        <v>36</v>
      </c>
      <c r="U238" t="s">
        <v>37</v>
      </c>
      <c r="V238" t="s">
        <v>38</v>
      </c>
      <c r="W238" t="s">
        <v>39</v>
      </c>
      <c r="X238" t="s">
        <v>40</v>
      </c>
      <c r="Y238" t="s">
        <v>41</v>
      </c>
      <c r="Z238" t="s">
        <v>42</v>
      </c>
    </row>
    <row r="239" spans="1:27" x14ac:dyDescent="0.25">
      <c r="A239">
        <v>1</v>
      </c>
      <c r="B239">
        <v>30</v>
      </c>
      <c r="C239">
        <v>3.02</v>
      </c>
      <c r="D239">
        <v>0.26100000000000001</v>
      </c>
      <c r="E239">
        <v>331</v>
      </c>
      <c r="F239">
        <v>2.78</v>
      </c>
      <c r="G239">
        <v>1.03</v>
      </c>
      <c r="H239">
        <v>1</v>
      </c>
      <c r="I239">
        <v>1</v>
      </c>
      <c r="J239">
        <v>4.8600000000000003</v>
      </c>
      <c r="K239">
        <v>16.649999999999999</v>
      </c>
      <c r="L239">
        <v>18.52</v>
      </c>
      <c r="M239">
        <v>14.96</v>
      </c>
      <c r="N239">
        <v>357.6</v>
      </c>
      <c r="O239">
        <v>356.8</v>
      </c>
      <c r="P239">
        <v>11.259</v>
      </c>
      <c r="Q239">
        <v>11.808</v>
      </c>
      <c r="R239">
        <v>55.55</v>
      </c>
      <c r="S239">
        <v>58.26</v>
      </c>
      <c r="T239">
        <v>499.6</v>
      </c>
      <c r="U239">
        <v>0</v>
      </c>
      <c r="V239">
        <v>1</v>
      </c>
      <c r="W239">
        <v>93.83</v>
      </c>
      <c r="X239">
        <v>1.35</v>
      </c>
      <c r="Y239">
        <v>0.10299999999999999</v>
      </c>
      <c r="AA239">
        <v>111105</v>
      </c>
    </row>
    <row r="240" spans="1:27" x14ac:dyDescent="0.25">
      <c r="A240">
        <v>2</v>
      </c>
      <c r="B240">
        <v>75</v>
      </c>
      <c r="C240">
        <v>6.05</v>
      </c>
      <c r="D240">
        <v>-0.76200000000000001</v>
      </c>
      <c r="E240">
        <v>362</v>
      </c>
      <c r="F240">
        <v>-8.81</v>
      </c>
      <c r="G240">
        <v>0.89900000000000002</v>
      </c>
      <c r="H240">
        <v>1</v>
      </c>
      <c r="I240">
        <v>1</v>
      </c>
      <c r="J240">
        <v>4.8600000000000003</v>
      </c>
      <c r="K240">
        <v>16.649999999999999</v>
      </c>
      <c r="L240">
        <v>18.329999999999998</v>
      </c>
      <c r="M240">
        <v>14.94</v>
      </c>
      <c r="N240">
        <v>357.3</v>
      </c>
      <c r="O240">
        <v>356.7</v>
      </c>
      <c r="P240">
        <v>14.699</v>
      </c>
      <c r="Q240">
        <v>12.957000000000001</v>
      </c>
      <c r="R240">
        <v>72.53</v>
      </c>
      <c r="S240">
        <v>63.93</v>
      </c>
      <c r="T240">
        <v>499.6</v>
      </c>
      <c r="U240">
        <v>0</v>
      </c>
      <c r="V240">
        <v>2</v>
      </c>
      <c r="W240">
        <v>93.84</v>
      </c>
      <c r="X240">
        <v>1.35</v>
      </c>
      <c r="Y240">
        <v>0.10299999999999999</v>
      </c>
      <c r="AA240">
        <v>111105</v>
      </c>
    </row>
    <row r="242" spans="1:27" x14ac:dyDescent="0.25">
      <c r="A242" t="s">
        <v>4</v>
      </c>
    </row>
    <row r="243" spans="1:27" x14ac:dyDescent="0.25">
      <c r="A243" t="s">
        <v>82</v>
      </c>
    </row>
    <row r="244" spans="1:27" x14ac:dyDescent="0.25">
      <c r="A244" t="s">
        <v>6</v>
      </c>
      <c r="B244" t="s">
        <v>7</v>
      </c>
    </row>
    <row r="245" spans="1:27" x14ac:dyDescent="0.25">
      <c r="A245" t="s">
        <v>8</v>
      </c>
      <c r="B245" t="s">
        <v>9</v>
      </c>
    </row>
    <row r="246" spans="1:27" x14ac:dyDescent="0.25">
      <c r="A246" t="s">
        <v>10</v>
      </c>
      <c r="B246" t="s">
        <v>11</v>
      </c>
      <c r="C246">
        <v>1</v>
      </c>
      <c r="D246">
        <v>0.16</v>
      </c>
    </row>
    <row r="247" spans="1:27" x14ac:dyDescent="0.25">
      <c r="A247" t="s">
        <v>12</v>
      </c>
      <c r="B247" t="s">
        <v>13</v>
      </c>
    </row>
    <row r="248" spans="1:27" x14ac:dyDescent="0.25">
      <c r="A248" t="s">
        <v>14</v>
      </c>
      <c r="B248" t="s">
        <v>15</v>
      </c>
    </row>
    <row r="249" spans="1:27" x14ac:dyDescent="0.25">
      <c r="A249" t="s">
        <v>83</v>
      </c>
    </row>
    <row r="250" spans="1:27" x14ac:dyDescent="0.25">
      <c r="A250" t="s">
        <v>17</v>
      </c>
      <c r="B250" t="s">
        <v>18</v>
      </c>
      <c r="C250" t="s">
        <v>19</v>
      </c>
      <c r="D250" t="s">
        <v>20</v>
      </c>
      <c r="E250" t="s">
        <v>21</v>
      </c>
      <c r="F250" t="s">
        <v>22</v>
      </c>
      <c r="G250" t="s">
        <v>23</v>
      </c>
      <c r="H250" t="s">
        <v>24</v>
      </c>
      <c r="I250" t="s">
        <v>25</v>
      </c>
      <c r="J250" t="s">
        <v>26</v>
      </c>
      <c r="K250" t="s">
        <v>27</v>
      </c>
      <c r="L250" t="s">
        <v>28</v>
      </c>
      <c r="M250" t="s">
        <v>29</v>
      </c>
      <c r="N250" t="s">
        <v>30</v>
      </c>
      <c r="O250" t="s">
        <v>31</v>
      </c>
      <c r="P250" t="s">
        <v>32</v>
      </c>
      <c r="Q250" t="s">
        <v>33</v>
      </c>
      <c r="R250" t="s">
        <v>34</v>
      </c>
      <c r="S250" t="s">
        <v>35</v>
      </c>
      <c r="T250" t="s">
        <v>36</v>
      </c>
      <c r="U250" t="s">
        <v>37</v>
      </c>
      <c r="V250" t="s">
        <v>38</v>
      </c>
      <c r="W250" t="s">
        <v>39</v>
      </c>
      <c r="X250" t="s">
        <v>40</v>
      </c>
      <c r="Y250" t="s">
        <v>41</v>
      </c>
      <c r="Z250" t="s">
        <v>42</v>
      </c>
    </row>
    <row r="251" spans="1:27" x14ac:dyDescent="0.25">
      <c r="A251">
        <v>1</v>
      </c>
      <c r="B251">
        <v>124.2</v>
      </c>
      <c r="C251">
        <v>35</v>
      </c>
      <c r="D251">
        <v>0.249</v>
      </c>
      <c r="E251">
        <v>112</v>
      </c>
      <c r="F251">
        <v>2.85</v>
      </c>
      <c r="G251">
        <v>1.1100000000000001</v>
      </c>
      <c r="H251">
        <v>1</v>
      </c>
      <c r="I251">
        <v>1</v>
      </c>
      <c r="J251">
        <v>4.8600000000000003</v>
      </c>
      <c r="K251">
        <v>16.63</v>
      </c>
      <c r="L251">
        <v>19.66</v>
      </c>
      <c r="M251">
        <v>14.93</v>
      </c>
      <c r="N251">
        <v>358.2</v>
      </c>
      <c r="O251">
        <v>351</v>
      </c>
      <c r="P251">
        <v>12.119</v>
      </c>
      <c r="Q251">
        <v>12.682</v>
      </c>
      <c r="R251">
        <v>59.85</v>
      </c>
      <c r="S251">
        <v>62.63</v>
      </c>
      <c r="T251">
        <v>499.7</v>
      </c>
      <c r="U251">
        <v>1201</v>
      </c>
      <c r="V251">
        <v>3</v>
      </c>
      <c r="W251">
        <v>93.83</v>
      </c>
      <c r="X251">
        <v>1.35</v>
      </c>
      <c r="Y251">
        <v>0.10299999999999999</v>
      </c>
      <c r="AA251">
        <v>111105</v>
      </c>
    </row>
    <row r="252" spans="1:27" x14ac:dyDescent="0.25">
      <c r="A252">
        <v>2</v>
      </c>
      <c r="B252">
        <v>149.69999999999999</v>
      </c>
      <c r="C252">
        <v>39.299999999999997</v>
      </c>
      <c r="D252">
        <v>9.7800000000000005E-3</v>
      </c>
      <c r="E252" s="1">
        <v>-6040</v>
      </c>
      <c r="F252">
        <v>0.114</v>
      </c>
      <c r="G252">
        <v>1.07</v>
      </c>
      <c r="H252">
        <v>1</v>
      </c>
      <c r="I252">
        <v>1</v>
      </c>
      <c r="J252">
        <v>4.8600000000000003</v>
      </c>
      <c r="K252">
        <v>16.64</v>
      </c>
      <c r="L252">
        <v>19.71</v>
      </c>
      <c r="M252">
        <v>14.94</v>
      </c>
      <c r="N252">
        <v>356.1</v>
      </c>
      <c r="O252">
        <v>348.3</v>
      </c>
      <c r="P252">
        <v>13.082000000000001</v>
      </c>
      <c r="Q252">
        <v>13.105</v>
      </c>
      <c r="R252">
        <v>64.59</v>
      </c>
      <c r="S252">
        <v>64.7</v>
      </c>
      <c r="T252">
        <v>499.7</v>
      </c>
      <c r="U252">
        <v>1199</v>
      </c>
      <c r="V252">
        <v>2</v>
      </c>
      <c r="W252">
        <v>93.83</v>
      </c>
      <c r="X252">
        <v>1.35</v>
      </c>
      <c r="Y252">
        <v>0.10299999999999999</v>
      </c>
      <c r="AA252">
        <v>111105</v>
      </c>
    </row>
    <row r="253" spans="1:27" x14ac:dyDescent="0.25">
      <c r="E253" s="1"/>
    </row>
    <row r="254" spans="1:27" x14ac:dyDescent="0.25">
      <c r="A254" t="s">
        <v>4</v>
      </c>
    </row>
    <row r="255" spans="1:27" x14ac:dyDescent="0.25">
      <c r="A255" t="s">
        <v>84</v>
      </c>
    </row>
    <row r="256" spans="1:27" x14ac:dyDescent="0.25">
      <c r="A256" t="s">
        <v>6</v>
      </c>
      <c r="B256" t="s">
        <v>7</v>
      </c>
    </row>
    <row r="257" spans="1:27" x14ac:dyDescent="0.25">
      <c r="A257" t="s">
        <v>8</v>
      </c>
      <c r="B257" t="s">
        <v>9</v>
      </c>
    </row>
    <row r="258" spans="1:27" x14ac:dyDescent="0.25">
      <c r="A258" t="s">
        <v>10</v>
      </c>
      <c r="B258" t="s">
        <v>11</v>
      </c>
      <c r="C258">
        <v>1</v>
      </c>
      <c r="D258">
        <v>0.16</v>
      </c>
    </row>
    <row r="259" spans="1:27" x14ac:dyDescent="0.25">
      <c r="A259" t="s">
        <v>12</v>
      </c>
      <c r="B259" t="s">
        <v>13</v>
      </c>
    </row>
    <row r="260" spans="1:27" x14ac:dyDescent="0.25">
      <c r="A260" t="s">
        <v>14</v>
      </c>
      <c r="B260" t="s">
        <v>15</v>
      </c>
    </row>
    <row r="261" spans="1:27" x14ac:dyDescent="0.25">
      <c r="A261" t="s">
        <v>85</v>
      </c>
    </row>
    <row r="262" spans="1:27" x14ac:dyDescent="0.25">
      <c r="A262" t="s">
        <v>17</v>
      </c>
      <c r="B262" t="s">
        <v>18</v>
      </c>
      <c r="C262" t="s">
        <v>19</v>
      </c>
      <c r="D262" t="s">
        <v>20</v>
      </c>
      <c r="E262" t="s">
        <v>21</v>
      </c>
      <c r="F262" t="s">
        <v>22</v>
      </c>
      <c r="G262" t="s">
        <v>23</v>
      </c>
      <c r="H262" t="s">
        <v>24</v>
      </c>
      <c r="I262" t="s">
        <v>25</v>
      </c>
      <c r="J262" t="s">
        <v>26</v>
      </c>
      <c r="K262" t="s">
        <v>27</v>
      </c>
      <c r="L262" t="s">
        <v>28</v>
      </c>
      <c r="M262" t="s">
        <v>29</v>
      </c>
      <c r="N262" t="s">
        <v>30</v>
      </c>
      <c r="O262" t="s">
        <v>31</v>
      </c>
      <c r="P262" t="s">
        <v>32</v>
      </c>
      <c r="Q262" t="s">
        <v>33</v>
      </c>
      <c r="R262" t="s">
        <v>34</v>
      </c>
      <c r="S262" t="s">
        <v>35</v>
      </c>
      <c r="T262" t="s">
        <v>36</v>
      </c>
      <c r="U262" t="s">
        <v>37</v>
      </c>
      <c r="V262" t="s">
        <v>38</v>
      </c>
      <c r="W262" t="s">
        <v>39</v>
      </c>
      <c r="X262" t="s">
        <v>40</v>
      </c>
      <c r="Y262" t="s">
        <v>41</v>
      </c>
      <c r="Z262" t="s">
        <v>42</v>
      </c>
    </row>
    <row r="263" spans="1:27" x14ac:dyDescent="0.25">
      <c r="A263">
        <v>1</v>
      </c>
      <c r="B263">
        <v>103.7</v>
      </c>
      <c r="C263">
        <v>32.700000000000003</v>
      </c>
      <c r="D263">
        <v>0.50600000000000001</v>
      </c>
      <c r="E263">
        <v>233</v>
      </c>
      <c r="F263">
        <v>4.29</v>
      </c>
      <c r="G263">
        <v>0.86299999999999999</v>
      </c>
      <c r="H263">
        <v>1</v>
      </c>
      <c r="I263">
        <v>1</v>
      </c>
      <c r="J263">
        <v>4.8600000000000003</v>
      </c>
      <c r="K263">
        <v>16.670000000000002</v>
      </c>
      <c r="L263">
        <v>18.96</v>
      </c>
      <c r="M263">
        <v>14.95</v>
      </c>
      <c r="N263">
        <v>356.8</v>
      </c>
      <c r="O263">
        <v>349.9</v>
      </c>
      <c r="P263">
        <v>13.397</v>
      </c>
      <c r="Q263">
        <v>14.244</v>
      </c>
      <c r="R263">
        <v>66.010000000000005</v>
      </c>
      <c r="S263">
        <v>70.19</v>
      </c>
      <c r="T263">
        <v>499.8</v>
      </c>
      <c r="U263">
        <v>1201</v>
      </c>
      <c r="V263">
        <v>2</v>
      </c>
      <c r="W263">
        <v>93.83</v>
      </c>
      <c r="X263">
        <v>1.35</v>
      </c>
      <c r="Y263">
        <v>0.10299999999999999</v>
      </c>
      <c r="AA263">
        <v>111105</v>
      </c>
    </row>
    <row r="264" spans="1:27" x14ac:dyDescent="0.25">
      <c r="A264">
        <v>2</v>
      </c>
      <c r="B264">
        <v>156.19999999999999</v>
      </c>
      <c r="C264">
        <v>39.1</v>
      </c>
      <c r="D264">
        <v>-6.2399999999999997E-2</v>
      </c>
      <c r="E264" s="1">
        <v>1330</v>
      </c>
      <c r="F264">
        <v>-0.622</v>
      </c>
      <c r="G264">
        <v>0.90700000000000003</v>
      </c>
      <c r="H264">
        <v>1</v>
      </c>
      <c r="I264">
        <v>1</v>
      </c>
      <c r="J264">
        <v>4.8600000000000003</v>
      </c>
      <c r="K264">
        <v>16.63</v>
      </c>
      <c r="L264">
        <v>18.79</v>
      </c>
      <c r="M264">
        <v>14.92</v>
      </c>
      <c r="N264">
        <v>356.1</v>
      </c>
      <c r="O264">
        <v>348.3</v>
      </c>
      <c r="P264">
        <v>13.662000000000001</v>
      </c>
      <c r="Q264">
        <v>13.539</v>
      </c>
      <c r="R264">
        <v>67.48</v>
      </c>
      <c r="S264">
        <v>66.88</v>
      </c>
      <c r="T264">
        <v>499.9</v>
      </c>
      <c r="U264">
        <v>1201</v>
      </c>
      <c r="V264">
        <v>1</v>
      </c>
      <c r="W264">
        <v>93.83</v>
      </c>
      <c r="X264">
        <v>1.35</v>
      </c>
      <c r="Y264">
        <v>0.10299999999999999</v>
      </c>
      <c r="AA264">
        <v>111105</v>
      </c>
    </row>
    <row r="265" spans="1:27" x14ac:dyDescent="0.25">
      <c r="E265" s="1"/>
    </row>
    <row r="266" spans="1:27" x14ac:dyDescent="0.25">
      <c r="A266" t="s">
        <v>4</v>
      </c>
    </row>
    <row r="267" spans="1:27" x14ac:dyDescent="0.25">
      <c r="A267" t="s">
        <v>86</v>
      </c>
    </row>
    <row r="268" spans="1:27" x14ac:dyDescent="0.25">
      <c r="A268" t="s">
        <v>6</v>
      </c>
      <c r="B268" t="s">
        <v>7</v>
      </c>
    </row>
    <row r="269" spans="1:27" x14ac:dyDescent="0.25">
      <c r="A269" t="s">
        <v>8</v>
      </c>
      <c r="B269" t="s">
        <v>9</v>
      </c>
    </row>
    <row r="270" spans="1:27" x14ac:dyDescent="0.25">
      <c r="A270" t="s">
        <v>10</v>
      </c>
      <c r="B270" t="s">
        <v>11</v>
      </c>
      <c r="C270">
        <v>1</v>
      </c>
      <c r="D270">
        <v>0.16</v>
      </c>
    </row>
    <row r="271" spans="1:27" x14ac:dyDescent="0.25">
      <c r="A271" t="s">
        <v>12</v>
      </c>
      <c r="B271" t="s">
        <v>13</v>
      </c>
    </row>
    <row r="272" spans="1:27" x14ac:dyDescent="0.25">
      <c r="A272" t="s">
        <v>14</v>
      </c>
      <c r="B272" t="s">
        <v>15</v>
      </c>
    </row>
    <row r="273" spans="1:27" x14ac:dyDescent="0.25">
      <c r="A273" t="s">
        <v>87</v>
      </c>
    </row>
    <row r="274" spans="1:27" x14ac:dyDescent="0.25">
      <c r="A274" t="s">
        <v>17</v>
      </c>
      <c r="B274" t="s">
        <v>18</v>
      </c>
      <c r="C274" t="s">
        <v>19</v>
      </c>
      <c r="D274" t="s">
        <v>20</v>
      </c>
      <c r="E274" t="s">
        <v>21</v>
      </c>
      <c r="F274" t="s">
        <v>22</v>
      </c>
      <c r="G274" t="s">
        <v>23</v>
      </c>
      <c r="H274" t="s">
        <v>24</v>
      </c>
      <c r="I274" t="s">
        <v>25</v>
      </c>
      <c r="J274" t="s">
        <v>26</v>
      </c>
      <c r="K274" t="s">
        <v>27</v>
      </c>
      <c r="L274" t="s">
        <v>28</v>
      </c>
      <c r="M274" t="s">
        <v>29</v>
      </c>
      <c r="N274" t="s">
        <v>30</v>
      </c>
      <c r="O274" t="s">
        <v>31</v>
      </c>
      <c r="P274" t="s">
        <v>32</v>
      </c>
      <c r="Q274" t="s">
        <v>33</v>
      </c>
      <c r="R274" t="s">
        <v>34</v>
      </c>
      <c r="S274" t="s">
        <v>35</v>
      </c>
      <c r="T274" t="s">
        <v>36</v>
      </c>
      <c r="U274" t="s">
        <v>37</v>
      </c>
      <c r="V274" t="s">
        <v>38</v>
      </c>
      <c r="W274" t="s">
        <v>39</v>
      </c>
      <c r="X274" t="s">
        <v>40</v>
      </c>
      <c r="Y274" t="s">
        <v>41</v>
      </c>
      <c r="Z274" t="s">
        <v>42</v>
      </c>
    </row>
    <row r="275" spans="1:27" x14ac:dyDescent="0.25">
      <c r="A275">
        <v>1</v>
      </c>
      <c r="B275">
        <v>188.7</v>
      </c>
      <c r="C275">
        <v>8.1300000000000008</v>
      </c>
      <c r="D275">
        <v>-0.23200000000000001</v>
      </c>
      <c r="E275">
        <v>402</v>
      </c>
      <c r="F275">
        <v>-2.19</v>
      </c>
      <c r="G275">
        <v>0.82799999999999996</v>
      </c>
      <c r="H275">
        <v>1</v>
      </c>
      <c r="I275">
        <v>1</v>
      </c>
      <c r="J275">
        <v>4.8600000000000003</v>
      </c>
      <c r="K275">
        <v>16.39</v>
      </c>
      <c r="L275">
        <v>17.28</v>
      </c>
      <c r="M275">
        <v>14.93</v>
      </c>
      <c r="N275">
        <v>355.4</v>
      </c>
      <c r="O275">
        <v>354</v>
      </c>
      <c r="P275">
        <v>12.704000000000001</v>
      </c>
      <c r="Q275">
        <v>12.272</v>
      </c>
      <c r="R275">
        <v>63.73</v>
      </c>
      <c r="S275">
        <v>61.57</v>
      </c>
      <c r="T275">
        <v>500.1</v>
      </c>
      <c r="U275">
        <v>49</v>
      </c>
      <c r="V275">
        <v>4</v>
      </c>
      <c r="W275">
        <v>93.82</v>
      </c>
      <c r="X275">
        <v>1.35</v>
      </c>
      <c r="Y275">
        <v>0.10299999999999999</v>
      </c>
      <c r="AA275">
        <v>111105</v>
      </c>
    </row>
    <row r="276" spans="1:27" x14ac:dyDescent="0.25">
      <c r="A276">
        <v>2</v>
      </c>
      <c r="B276">
        <v>196.9</v>
      </c>
      <c r="C276">
        <v>3.77</v>
      </c>
      <c r="D276">
        <v>-0.19600000000000001</v>
      </c>
      <c r="E276">
        <v>379</v>
      </c>
      <c r="F276">
        <v>-1.88</v>
      </c>
      <c r="G276">
        <v>0.85</v>
      </c>
      <c r="H276">
        <v>1</v>
      </c>
      <c r="I276">
        <v>1</v>
      </c>
      <c r="J276">
        <v>4.8600000000000003</v>
      </c>
      <c r="K276">
        <v>16.32</v>
      </c>
      <c r="L276">
        <v>17.190000000000001</v>
      </c>
      <c r="M276">
        <v>14.95</v>
      </c>
      <c r="N276">
        <v>355.5</v>
      </c>
      <c r="O276">
        <v>354.8</v>
      </c>
      <c r="P276">
        <v>12.295999999999999</v>
      </c>
      <c r="Q276">
        <v>11.926</v>
      </c>
      <c r="R276">
        <v>61.94</v>
      </c>
      <c r="S276">
        <v>60.07</v>
      </c>
      <c r="T276">
        <v>500.5</v>
      </c>
      <c r="U276">
        <v>49</v>
      </c>
      <c r="V276">
        <v>2</v>
      </c>
      <c r="W276">
        <v>93.83</v>
      </c>
      <c r="X276">
        <v>1.35</v>
      </c>
      <c r="Y276">
        <v>0.10299999999999999</v>
      </c>
      <c r="AA276">
        <v>111105</v>
      </c>
    </row>
    <row r="278" spans="1:27" x14ac:dyDescent="0.25">
      <c r="A278" t="s">
        <v>4</v>
      </c>
    </row>
    <row r="279" spans="1:27" x14ac:dyDescent="0.25">
      <c r="A279" t="s">
        <v>88</v>
      </c>
    </row>
    <row r="280" spans="1:27" x14ac:dyDescent="0.25">
      <c r="A280" t="s">
        <v>6</v>
      </c>
      <c r="B280" t="s">
        <v>7</v>
      </c>
    </row>
    <row r="281" spans="1:27" x14ac:dyDescent="0.25">
      <c r="A281" t="s">
        <v>8</v>
      </c>
      <c r="B281" t="s">
        <v>9</v>
      </c>
    </row>
    <row r="282" spans="1:27" x14ac:dyDescent="0.25">
      <c r="A282" t="s">
        <v>10</v>
      </c>
      <c r="B282" t="s">
        <v>11</v>
      </c>
      <c r="C282">
        <v>1</v>
      </c>
      <c r="D282">
        <v>0.16</v>
      </c>
    </row>
    <row r="283" spans="1:27" x14ac:dyDescent="0.25">
      <c r="A283" t="s">
        <v>12</v>
      </c>
      <c r="B283" t="s">
        <v>13</v>
      </c>
    </row>
    <row r="284" spans="1:27" x14ac:dyDescent="0.25">
      <c r="A284" t="s">
        <v>14</v>
      </c>
      <c r="B284" t="s">
        <v>15</v>
      </c>
    </row>
    <row r="285" spans="1:27" x14ac:dyDescent="0.25">
      <c r="A285" t="s">
        <v>89</v>
      </c>
    </row>
    <row r="286" spans="1:27" x14ac:dyDescent="0.25">
      <c r="A286" t="s">
        <v>17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 t="s">
        <v>24</v>
      </c>
      <c r="I286" t="s">
        <v>25</v>
      </c>
      <c r="J286" t="s">
        <v>26</v>
      </c>
      <c r="K286" t="s">
        <v>27</v>
      </c>
      <c r="L286" t="s">
        <v>28</v>
      </c>
      <c r="M286" t="s">
        <v>29</v>
      </c>
      <c r="N286" t="s">
        <v>30</v>
      </c>
      <c r="O286" t="s">
        <v>31</v>
      </c>
      <c r="P286" t="s">
        <v>32</v>
      </c>
      <c r="Q286" t="s">
        <v>33</v>
      </c>
      <c r="R286" t="s">
        <v>34</v>
      </c>
      <c r="S286" t="s">
        <v>35</v>
      </c>
      <c r="T286" t="s">
        <v>36</v>
      </c>
      <c r="U286" t="s">
        <v>37</v>
      </c>
      <c r="V286" t="s">
        <v>38</v>
      </c>
      <c r="W286" t="s">
        <v>39</v>
      </c>
      <c r="X286" t="s">
        <v>40</v>
      </c>
      <c r="Y286" t="s">
        <v>41</v>
      </c>
      <c r="Z286" t="s">
        <v>42</v>
      </c>
    </row>
    <row r="287" spans="1:27" x14ac:dyDescent="0.25">
      <c r="A287">
        <v>1</v>
      </c>
      <c r="B287">
        <v>67.400000000000006</v>
      </c>
      <c r="C287">
        <v>4.67</v>
      </c>
      <c r="D287">
        <v>-0.56200000000000006</v>
      </c>
      <c r="E287">
        <v>357</v>
      </c>
      <c r="F287">
        <v>-4.99</v>
      </c>
      <c r="G287">
        <v>0.72399999999999998</v>
      </c>
      <c r="H287">
        <v>1</v>
      </c>
      <c r="I287">
        <v>1</v>
      </c>
      <c r="J287">
        <v>4.8600000000000003</v>
      </c>
      <c r="K287">
        <v>16.39</v>
      </c>
      <c r="L287">
        <v>17.260000000000002</v>
      </c>
      <c r="M287">
        <v>14.93</v>
      </c>
      <c r="N287">
        <v>350.5</v>
      </c>
      <c r="O287">
        <v>349.9</v>
      </c>
      <c r="P287">
        <v>14.343</v>
      </c>
      <c r="Q287">
        <v>13.358000000000001</v>
      </c>
      <c r="R287">
        <v>71.94</v>
      </c>
      <c r="S287">
        <v>67</v>
      </c>
      <c r="T287">
        <v>500.2</v>
      </c>
      <c r="U287">
        <v>49</v>
      </c>
      <c r="V287">
        <v>2</v>
      </c>
      <c r="W287">
        <v>93.82</v>
      </c>
      <c r="X287">
        <v>1.35</v>
      </c>
      <c r="Y287">
        <v>0.10299999999999999</v>
      </c>
      <c r="AA287">
        <v>111105</v>
      </c>
    </row>
    <row r="288" spans="1:27" x14ac:dyDescent="0.25">
      <c r="A288">
        <v>2</v>
      </c>
      <c r="B288">
        <v>89.9</v>
      </c>
      <c r="C288">
        <v>-9.16</v>
      </c>
      <c r="D288">
        <v>-0.55300000000000005</v>
      </c>
      <c r="E288">
        <v>322</v>
      </c>
      <c r="F288">
        <v>-4.5999999999999996</v>
      </c>
      <c r="G288">
        <v>0.68</v>
      </c>
      <c r="H288">
        <v>1</v>
      </c>
      <c r="I288">
        <v>1</v>
      </c>
      <c r="J288">
        <v>4.8600000000000003</v>
      </c>
      <c r="K288">
        <v>16.38</v>
      </c>
      <c r="L288">
        <v>17.239999999999998</v>
      </c>
      <c r="M288">
        <v>14.94</v>
      </c>
      <c r="N288">
        <v>347.3</v>
      </c>
      <c r="O288">
        <v>349.5</v>
      </c>
      <c r="P288">
        <v>14.705</v>
      </c>
      <c r="Q288">
        <v>13.798</v>
      </c>
      <c r="R288">
        <v>73.8</v>
      </c>
      <c r="S288">
        <v>69.25</v>
      </c>
      <c r="T288">
        <v>500.5</v>
      </c>
      <c r="U288">
        <v>50</v>
      </c>
      <c r="V288">
        <v>1</v>
      </c>
      <c r="W288">
        <v>93.83</v>
      </c>
      <c r="X288">
        <v>1.35</v>
      </c>
      <c r="Y288">
        <v>0.10299999999999999</v>
      </c>
      <c r="AA288">
        <v>111105</v>
      </c>
    </row>
    <row r="290" spans="1:27" x14ac:dyDescent="0.25">
      <c r="A290" t="s">
        <v>4</v>
      </c>
    </row>
    <row r="291" spans="1:27" x14ac:dyDescent="0.25">
      <c r="A291" t="s">
        <v>90</v>
      </c>
    </row>
    <row r="292" spans="1:27" x14ac:dyDescent="0.25">
      <c r="A292" t="s">
        <v>6</v>
      </c>
      <c r="B292" t="s">
        <v>7</v>
      </c>
    </row>
    <row r="293" spans="1:27" x14ac:dyDescent="0.25">
      <c r="A293" t="s">
        <v>8</v>
      </c>
      <c r="B293" t="s">
        <v>9</v>
      </c>
    </row>
    <row r="294" spans="1:27" x14ac:dyDescent="0.25">
      <c r="A294" t="s">
        <v>10</v>
      </c>
      <c r="B294" t="s">
        <v>11</v>
      </c>
      <c r="C294">
        <v>1</v>
      </c>
      <c r="D294">
        <v>0.16</v>
      </c>
    </row>
    <row r="295" spans="1:27" x14ac:dyDescent="0.25">
      <c r="A295" t="s">
        <v>12</v>
      </c>
      <c r="B295" t="s">
        <v>13</v>
      </c>
    </row>
    <row r="296" spans="1:27" x14ac:dyDescent="0.25">
      <c r="A296" t="s">
        <v>14</v>
      </c>
      <c r="B296" t="s">
        <v>15</v>
      </c>
    </row>
    <row r="297" spans="1:27" x14ac:dyDescent="0.25">
      <c r="A297" t="s">
        <v>91</v>
      </c>
    </row>
    <row r="298" spans="1:27" x14ac:dyDescent="0.25">
      <c r="A298" t="s">
        <v>17</v>
      </c>
      <c r="B298" t="s">
        <v>18</v>
      </c>
      <c r="C298" t="s">
        <v>19</v>
      </c>
      <c r="D298" t="s">
        <v>20</v>
      </c>
      <c r="E298" t="s">
        <v>21</v>
      </c>
      <c r="F298" t="s">
        <v>22</v>
      </c>
      <c r="G298" t="s">
        <v>23</v>
      </c>
      <c r="H298" t="s">
        <v>24</v>
      </c>
      <c r="I298" t="s">
        <v>25</v>
      </c>
      <c r="J298" t="s">
        <v>26</v>
      </c>
      <c r="K298" t="s">
        <v>27</v>
      </c>
      <c r="L298" t="s">
        <v>28</v>
      </c>
      <c r="M298" t="s">
        <v>29</v>
      </c>
      <c r="N298" t="s">
        <v>30</v>
      </c>
      <c r="O298" t="s">
        <v>31</v>
      </c>
      <c r="P298" t="s">
        <v>32</v>
      </c>
      <c r="Q298" t="s">
        <v>33</v>
      </c>
      <c r="R298" t="s">
        <v>34</v>
      </c>
      <c r="S298" t="s">
        <v>35</v>
      </c>
      <c r="T298" t="s">
        <v>36</v>
      </c>
      <c r="U298" t="s">
        <v>37</v>
      </c>
      <c r="V298" t="s">
        <v>38</v>
      </c>
      <c r="W298" t="s">
        <v>39</v>
      </c>
      <c r="X298" t="s">
        <v>40</v>
      </c>
      <c r="Y298" t="s">
        <v>41</v>
      </c>
      <c r="Z298" t="s">
        <v>42</v>
      </c>
    </row>
    <row r="299" spans="1:27" x14ac:dyDescent="0.25">
      <c r="A299">
        <v>1</v>
      </c>
      <c r="B299">
        <v>118.9</v>
      </c>
      <c r="C299">
        <v>24</v>
      </c>
      <c r="D299">
        <v>0.245</v>
      </c>
      <c r="E299">
        <v>182</v>
      </c>
      <c r="F299">
        <v>1.63</v>
      </c>
      <c r="G299">
        <v>0.64400000000000002</v>
      </c>
      <c r="H299">
        <v>1</v>
      </c>
      <c r="I299">
        <v>1</v>
      </c>
      <c r="J299">
        <v>4.8600000000000003</v>
      </c>
      <c r="K299">
        <v>16.510000000000002</v>
      </c>
      <c r="L299">
        <v>18.059999999999999</v>
      </c>
      <c r="M299">
        <v>14.96</v>
      </c>
      <c r="N299">
        <v>352.8</v>
      </c>
      <c r="O299">
        <v>347.9</v>
      </c>
      <c r="P299">
        <v>14.965</v>
      </c>
      <c r="Q299">
        <v>15.287000000000001</v>
      </c>
      <c r="R299">
        <v>74.5</v>
      </c>
      <c r="S299">
        <v>76.099999999999994</v>
      </c>
      <c r="T299">
        <v>500.1</v>
      </c>
      <c r="U299">
        <v>1199</v>
      </c>
      <c r="V299">
        <v>1</v>
      </c>
      <c r="W299">
        <v>93.82</v>
      </c>
      <c r="X299">
        <v>1.35</v>
      </c>
      <c r="Y299">
        <v>0.10299999999999999</v>
      </c>
      <c r="AA299">
        <v>111105</v>
      </c>
    </row>
    <row r="300" spans="1:27" x14ac:dyDescent="0.25">
      <c r="A300">
        <v>2</v>
      </c>
      <c r="B300">
        <v>172.2</v>
      </c>
      <c r="C300">
        <v>17.399999999999999</v>
      </c>
      <c r="D300">
        <v>-0.89100000000000001</v>
      </c>
      <c r="E300">
        <v>374</v>
      </c>
      <c r="F300">
        <v>-7.26</v>
      </c>
      <c r="G300">
        <v>0.61299999999999999</v>
      </c>
      <c r="H300">
        <v>1</v>
      </c>
      <c r="I300">
        <v>1</v>
      </c>
      <c r="J300">
        <v>4.8600000000000003</v>
      </c>
      <c r="K300">
        <v>16.600000000000001</v>
      </c>
      <c r="L300">
        <v>18.32</v>
      </c>
      <c r="M300">
        <v>14.94</v>
      </c>
      <c r="N300">
        <v>354.3</v>
      </c>
      <c r="O300">
        <v>351.3</v>
      </c>
      <c r="P300">
        <v>17.425999999999998</v>
      </c>
      <c r="Q300">
        <v>15.999000000000001</v>
      </c>
      <c r="R300">
        <v>86.23</v>
      </c>
      <c r="S300">
        <v>79.17</v>
      </c>
      <c r="T300">
        <v>500.6</v>
      </c>
      <c r="U300">
        <v>1201</v>
      </c>
      <c r="V300">
        <v>3</v>
      </c>
      <c r="W300">
        <v>93.82</v>
      </c>
      <c r="X300">
        <v>1.35</v>
      </c>
      <c r="Y300">
        <v>0.10299999999999999</v>
      </c>
      <c r="AA300">
        <v>111105</v>
      </c>
    </row>
    <row r="303" spans="1:27" x14ac:dyDescent="0.25">
      <c r="A303" t="s">
        <v>92</v>
      </c>
    </row>
    <row r="304" spans="1:27" x14ac:dyDescent="0.25">
      <c r="A304" t="s">
        <v>93</v>
      </c>
    </row>
    <row r="305" spans="1:27" x14ac:dyDescent="0.25">
      <c r="A305" t="s">
        <v>94</v>
      </c>
    </row>
    <row r="306" spans="1:27" x14ac:dyDescent="0.25">
      <c r="A306" t="s">
        <v>3</v>
      </c>
    </row>
    <row r="308" spans="1:27" x14ac:dyDescent="0.25">
      <c r="A308" t="s">
        <v>4</v>
      </c>
    </row>
    <row r="309" spans="1:27" x14ac:dyDescent="0.25">
      <c r="A309" t="s">
        <v>95</v>
      </c>
    </row>
    <row r="310" spans="1:27" x14ac:dyDescent="0.25">
      <c r="A310" t="s">
        <v>6</v>
      </c>
      <c r="B310" t="s">
        <v>7</v>
      </c>
    </row>
    <row r="311" spans="1:27" x14ac:dyDescent="0.25">
      <c r="A311" t="s">
        <v>8</v>
      </c>
      <c r="B311" t="s">
        <v>9</v>
      </c>
    </row>
    <row r="312" spans="1:27" x14ac:dyDescent="0.25">
      <c r="A312" t="s">
        <v>10</v>
      </c>
      <c r="B312" t="s">
        <v>11</v>
      </c>
      <c r="C312">
        <v>1</v>
      </c>
      <c r="D312">
        <v>0.16</v>
      </c>
    </row>
    <row r="313" spans="1:27" x14ac:dyDescent="0.25">
      <c r="A313" t="s">
        <v>12</v>
      </c>
      <c r="B313" t="s">
        <v>13</v>
      </c>
    </row>
    <row r="314" spans="1:27" x14ac:dyDescent="0.25">
      <c r="A314" t="s">
        <v>14</v>
      </c>
      <c r="B314" t="s">
        <v>15</v>
      </c>
    </row>
    <row r="315" spans="1:27" x14ac:dyDescent="0.25">
      <c r="A315" t="s">
        <v>96</v>
      </c>
    </row>
    <row r="316" spans="1:27" x14ac:dyDescent="0.25">
      <c r="A316" t="s">
        <v>17</v>
      </c>
      <c r="B316" t="s">
        <v>18</v>
      </c>
      <c r="C316" t="s">
        <v>19</v>
      </c>
      <c r="D316" t="s">
        <v>20</v>
      </c>
      <c r="E316" t="s">
        <v>21</v>
      </c>
      <c r="F316" t="s">
        <v>22</v>
      </c>
      <c r="G316" t="s">
        <v>23</v>
      </c>
      <c r="H316" t="s">
        <v>24</v>
      </c>
      <c r="I316" t="s">
        <v>25</v>
      </c>
      <c r="J316" t="s">
        <v>26</v>
      </c>
      <c r="K316" t="s">
        <v>27</v>
      </c>
      <c r="L316" t="s">
        <v>28</v>
      </c>
      <c r="M316" t="s">
        <v>29</v>
      </c>
      <c r="N316" t="s">
        <v>30</v>
      </c>
      <c r="O316" t="s">
        <v>31</v>
      </c>
      <c r="P316" t="s">
        <v>32</v>
      </c>
      <c r="Q316" t="s">
        <v>33</v>
      </c>
      <c r="R316" t="s">
        <v>34</v>
      </c>
      <c r="S316" t="s">
        <v>35</v>
      </c>
      <c r="T316" t="s">
        <v>36</v>
      </c>
      <c r="U316" t="s">
        <v>37</v>
      </c>
      <c r="V316" t="s">
        <v>38</v>
      </c>
      <c r="W316" t="s">
        <v>39</v>
      </c>
      <c r="X316" t="s">
        <v>40</v>
      </c>
      <c r="Y316" t="s">
        <v>41</v>
      </c>
      <c r="Z316" t="s">
        <v>42</v>
      </c>
    </row>
    <row r="317" spans="1:27" x14ac:dyDescent="0.25">
      <c r="A317">
        <v>1</v>
      </c>
      <c r="B317">
        <v>132.30000000000001</v>
      </c>
      <c r="C317">
        <v>38.200000000000003</v>
      </c>
      <c r="D317">
        <v>-0.126</v>
      </c>
      <c r="E317">
        <v>816</v>
      </c>
      <c r="F317">
        <v>-1.1100000000000001</v>
      </c>
      <c r="G317">
        <v>0.79600000000000004</v>
      </c>
      <c r="H317">
        <v>1</v>
      </c>
      <c r="I317">
        <v>1</v>
      </c>
      <c r="J317">
        <v>4.8600000000000003</v>
      </c>
      <c r="K317">
        <v>16.16</v>
      </c>
      <c r="L317">
        <v>17.010000000000002</v>
      </c>
      <c r="M317">
        <v>14.95</v>
      </c>
      <c r="N317">
        <v>356.3</v>
      </c>
      <c r="O317">
        <v>348.7</v>
      </c>
      <c r="P317">
        <v>12.467000000000001</v>
      </c>
      <c r="Q317">
        <v>12.247</v>
      </c>
      <c r="R317">
        <v>63.46</v>
      </c>
      <c r="S317">
        <v>62.34</v>
      </c>
      <c r="T317">
        <v>499.5</v>
      </c>
      <c r="U317">
        <v>1199</v>
      </c>
      <c r="V317">
        <v>0</v>
      </c>
      <c r="W317">
        <v>93.84</v>
      </c>
      <c r="X317">
        <v>1.35</v>
      </c>
      <c r="Y317">
        <v>0.10299999999999999</v>
      </c>
      <c r="AA317">
        <v>111105</v>
      </c>
    </row>
    <row r="318" spans="1:27" x14ac:dyDescent="0.25">
      <c r="A318">
        <v>2</v>
      </c>
      <c r="B318">
        <v>170.5</v>
      </c>
      <c r="C318">
        <v>42.6</v>
      </c>
      <c r="D318">
        <v>0.12</v>
      </c>
      <c r="E318">
        <v>-232</v>
      </c>
      <c r="F318">
        <v>1.06</v>
      </c>
      <c r="G318">
        <v>0.83299999999999996</v>
      </c>
      <c r="H318">
        <v>1</v>
      </c>
      <c r="I318">
        <v>1</v>
      </c>
      <c r="J318">
        <v>4.8600000000000003</v>
      </c>
      <c r="K318">
        <v>16.04</v>
      </c>
      <c r="L318">
        <v>16.88</v>
      </c>
      <c r="M318">
        <v>14.96</v>
      </c>
      <c r="N318">
        <v>357.2</v>
      </c>
      <c r="O318">
        <v>348.6</v>
      </c>
      <c r="P318">
        <v>11.486000000000001</v>
      </c>
      <c r="Q318">
        <v>11.695</v>
      </c>
      <c r="R318">
        <v>58.92</v>
      </c>
      <c r="S318">
        <v>59.99</v>
      </c>
      <c r="T318">
        <v>499.6</v>
      </c>
      <c r="U318">
        <v>1199</v>
      </c>
      <c r="V318">
        <v>1</v>
      </c>
      <c r="W318">
        <v>93.84</v>
      </c>
      <c r="X318">
        <v>1.35</v>
      </c>
      <c r="Y318">
        <v>0.10299999999999999</v>
      </c>
      <c r="AA318">
        <v>111105</v>
      </c>
    </row>
    <row r="320" spans="1:27" x14ac:dyDescent="0.25">
      <c r="A320" t="s">
        <v>4</v>
      </c>
    </row>
    <row r="321" spans="1:27" x14ac:dyDescent="0.25">
      <c r="A321" t="s">
        <v>97</v>
      </c>
    </row>
    <row r="322" spans="1:27" x14ac:dyDescent="0.25">
      <c r="A322" t="s">
        <v>6</v>
      </c>
      <c r="B322" t="s">
        <v>7</v>
      </c>
    </row>
    <row r="323" spans="1:27" x14ac:dyDescent="0.25">
      <c r="A323" t="s">
        <v>8</v>
      </c>
      <c r="B323" t="s">
        <v>9</v>
      </c>
    </row>
    <row r="324" spans="1:27" x14ac:dyDescent="0.25">
      <c r="A324" t="s">
        <v>10</v>
      </c>
      <c r="B324" t="s">
        <v>11</v>
      </c>
      <c r="C324">
        <v>1</v>
      </c>
      <c r="D324">
        <v>0.16</v>
      </c>
    </row>
    <row r="325" spans="1:27" x14ac:dyDescent="0.25">
      <c r="A325" t="s">
        <v>12</v>
      </c>
      <c r="B325" t="s">
        <v>13</v>
      </c>
    </row>
    <row r="326" spans="1:27" x14ac:dyDescent="0.25">
      <c r="A326" t="s">
        <v>14</v>
      </c>
      <c r="B326" t="s">
        <v>15</v>
      </c>
    </row>
    <row r="327" spans="1:27" x14ac:dyDescent="0.25">
      <c r="A327" t="s">
        <v>98</v>
      </c>
    </row>
    <row r="328" spans="1:27" x14ac:dyDescent="0.25">
      <c r="A328" t="s">
        <v>17</v>
      </c>
      <c r="B328" t="s">
        <v>18</v>
      </c>
      <c r="C328" t="s">
        <v>19</v>
      </c>
      <c r="D328" t="s">
        <v>20</v>
      </c>
      <c r="E328" t="s">
        <v>21</v>
      </c>
      <c r="F328" t="s">
        <v>22</v>
      </c>
      <c r="G328" t="s">
        <v>23</v>
      </c>
      <c r="H328" t="s">
        <v>24</v>
      </c>
      <c r="I328" t="s">
        <v>25</v>
      </c>
      <c r="J328" t="s">
        <v>26</v>
      </c>
      <c r="K328" t="s">
        <v>27</v>
      </c>
      <c r="L328" t="s">
        <v>28</v>
      </c>
      <c r="M328" t="s">
        <v>29</v>
      </c>
      <c r="N328" t="s">
        <v>30</v>
      </c>
      <c r="O328" t="s">
        <v>31</v>
      </c>
      <c r="P328" t="s">
        <v>32</v>
      </c>
      <c r="Q328" t="s">
        <v>33</v>
      </c>
      <c r="R328" t="s">
        <v>34</v>
      </c>
      <c r="S328" t="s">
        <v>35</v>
      </c>
      <c r="T328" t="s">
        <v>36</v>
      </c>
      <c r="U328" t="s">
        <v>37</v>
      </c>
      <c r="V328" t="s">
        <v>38</v>
      </c>
      <c r="W328" t="s">
        <v>39</v>
      </c>
      <c r="X328" t="s">
        <v>40</v>
      </c>
      <c r="Y328" t="s">
        <v>41</v>
      </c>
      <c r="Z328" t="s">
        <v>42</v>
      </c>
    </row>
    <row r="329" spans="1:27" x14ac:dyDescent="0.25">
      <c r="A329">
        <v>1</v>
      </c>
      <c r="B329">
        <v>138.30000000000001</v>
      </c>
      <c r="C329">
        <v>9.57</v>
      </c>
      <c r="D329">
        <v>-0.438</v>
      </c>
      <c r="E329">
        <v>381</v>
      </c>
      <c r="F329">
        <v>-3.5</v>
      </c>
      <c r="G329">
        <v>0.67200000000000004</v>
      </c>
      <c r="H329">
        <v>1</v>
      </c>
      <c r="I329">
        <v>1</v>
      </c>
      <c r="J329">
        <v>4.8600000000000003</v>
      </c>
      <c r="K329">
        <v>15.7</v>
      </c>
      <c r="L329">
        <v>15.58</v>
      </c>
      <c r="M329">
        <v>14.97</v>
      </c>
      <c r="N329">
        <v>354.8</v>
      </c>
      <c r="O329">
        <v>353.1</v>
      </c>
      <c r="P329">
        <v>12.459</v>
      </c>
      <c r="Q329">
        <v>11.766</v>
      </c>
      <c r="R329">
        <v>65.3</v>
      </c>
      <c r="S329">
        <v>61.67</v>
      </c>
      <c r="T329">
        <v>500</v>
      </c>
      <c r="U329">
        <v>50</v>
      </c>
      <c r="V329">
        <v>1</v>
      </c>
      <c r="W329">
        <v>93.84</v>
      </c>
      <c r="X329">
        <v>1.35</v>
      </c>
      <c r="Y329">
        <v>0.10299999999999999</v>
      </c>
      <c r="AA329">
        <v>111105</v>
      </c>
    </row>
    <row r="330" spans="1:27" x14ac:dyDescent="0.25">
      <c r="A330">
        <v>2</v>
      </c>
      <c r="B330">
        <v>164.5</v>
      </c>
      <c r="C330">
        <v>16.100000000000001</v>
      </c>
      <c r="D330">
        <v>-0.12</v>
      </c>
      <c r="E330">
        <v>558</v>
      </c>
      <c r="F330">
        <v>-0.93100000000000005</v>
      </c>
      <c r="G330">
        <v>0.70199999999999996</v>
      </c>
      <c r="H330">
        <v>1</v>
      </c>
      <c r="I330">
        <v>1</v>
      </c>
      <c r="J330">
        <v>4.8600000000000003</v>
      </c>
      <c r="K330">
        <v>15.67</v>
      </c>
      <c r="L330">
        <v>15.5</v>
      </c>
      <c r="M330">
        <v>14.97</v>
      </c>
      <c r="N330">
        <v>356.2</v>
      </c>
      <c r="O330">
        <v>353.1</v>
      </c>
      <c r="P330">
        <v>11.539</v>
      </c>
      <c r="Q330">
        <v>11.355</v>
      </c>
      <c r="R330">
        <v>60.59</v>
      </c>
      <c r="S330">
        <v>59.63</v>
      </c>
      <c r="T330">
        <v>499.7</v>
      </c>
      <c r="U330">
        <v>49</v>
      </c>
      <c r="V330">
        <v>1</v>
      </c>
      <c r="W330">
        <v>93.84</v>
      </c>
      <c r="X330">
        <v>1.35</v>
      </c>
      <c r="Y330">
        <v>0.10299999999999999</v>
      </c>
      <c r="AA330">
        <v>111105</v>
      </c>
    </row>
    <row r="332" spans="1:27" x14ac:dyDescent="0.25">
      <c r="A332" t="s">
        <v>4</v>
      </c>
    </row>
    <row r="333" spans="1:27" x14ac:dyDescent="0.25">
      <c r="A333" t="s">
        <v>99</v>
      </c>
    </row>
    <row r="334" spans="1:27" x14ac:dyDescent="0.25">
      <c r="A334" t="s">
        <v>6</v>
      </c>
      <c r="B334" t="s">
        <v>7</v>
      </c>
    </row>
    <row r="335" spans="1:27" x14ac:dyDescent="0.25">
      <c r="A335" t="s">
        <v>8</v>
      </c>
      <c r="B335" t="s">
        <v>9</v>
      </c>
    </row>
    <row r="336" spans="1:27" x14ac:dyDescent="0.25">
      <c r="A336" t="s">
        <v>10</v>
      </c>
      <c r="B336" t="s">
        <v>11</v>
      </c>
      <c r="C336">
        <v>1</v>
      </c>
      <c r="D336">
        <v>0.16</v>
      </c>
    </row>
    <row r="337" spans="1:27" x14ac:dyDescent="0.25">
      <c r="A337" t="s">
        <v>12</v>
      </c>
      <c r="B337" t="s">
        <v>13</v>
      </c>
    </row>
    <row r="338" spans="1:27" x14ac:dyDescent="0.25">
      <c r="A338" t="s">
        <v>14</v>
      </c>
      <c r="B338" t="s">
        <v>15</v>
      </c>
    </row>
    <row r="339" spans="1:27" x14ac:dyDescent="0.25">
      <c r="A339" t="s">
        <v>100</v>
      </c>
    </row>
    <row r="340" spans="1:27" x14ac:dyDescent="0.25">
      <c r="A340" t="s">
        <v>17</v>
      </c>
      <c r="B340" t="s">
        <v>18</v>
      </c>
      <c r="C340" t="s">
        <v>19</v>
      </c>
      <c r="D340" t="s">
        <v>20</v>
      </c>
      <c r="E340" t="s">
        <v>21</v>
      </c>
      <c r="F340" t="s">
        <v>22</v>
      </c>
      <c r="G340" t="s">
        <v>23</v>
      </c>
      <c r="H340" t="s">
        <v>24</v>
      </c>
      <c r="I340" t="s">
        <v>25</v>
      </c>
      <c r="J340" t="s">
        <v>26</v>
      </c>
      <c r="K340" t="s">
        <v>27</v>
      </c>
      <c r="L340" t="s">
        <v>28</v>
      </c>
      <c r="M340" t="s">
        <v>29</v>
      </c>
      <c r="N340" t="s">
        <v>30</v>
      </c>
      <c r="O340" t="s">
        <v>31</v>
      </c>
      <c r="P340" t="s">
        <v>32</v>
      </c>
      <c r="Q340" t="s">
        <v>33</v>
      </c>
      <c r="R340" t="s">
        <v>34</v>
      </c>
      <c r="S340" t="s">
        <v>35</v>
      </c>
      <c r="T340" t="s">
        <v>36</v>
      </c>
      <c r="U340" t="s">
        <v>37</v>
      </c>
      <c r="V340" t="s">
        <v>38</v>
      </c>
      <c r="W340" t="s">
        <v>39</v>
      </c>
      <c r="X340" t="s">
        <v>40</v>
      </c>
      <c r="Y340" t="s">
        <v>41</v>
      </c>
      <c r="Z340" t="s">
        <v>42</v>
      </c>
    </row>
    <row r="341" spans="1:27" x14ac:dyDescent="0.25">
      <c r="A341">
        <v>1</v>
      </c>
      <c r="B341">
        <v>21.5</v>
      </c>
      <c r="C341">
        <v>19.399999999999999</v>
      </c>
      <c r="D341">
        <v>4.82E-2</v>
      </c>
      <c r="E341">
        <v>-297</v>
      </c>
      <c r="F341">
        <v>0.36399999999999999</v>
      </c>
      <c r="G341">
        <v>0.70399999999999996</v>
      </c>
      <c r="H341">
        <v>1</v>
      </c>
      <c r="I341">
        <v>1</v>
      </c>
      <c r="J341">
        <v>4.8600000000000003</v>
      </c>
      <c r="K341">
        <v>15.54</v>
      </c>
      <c r="L341">
        <v>15.36</v>
      </c>
      <c r="M341">
        <v>14.97</v>
      </c>
      <c r="N341">
        <v>356.5</v>
      </c>
      <c r="O341">
        <v>352.5</v>
      </c>
      <c r="P341">
        <v>11.084</v>
      </c>
      <c r="Q341">
        <v>11.156000000000001</v>
      </c>
      <c r="R341">
        <v>58.7</v>
      </c>
      <c r="S341">
        <v>59.08</v>
      </c>
      <c r="T341">
        <v>500.7</v>
      </c>
      <c r="U341">
        <v>50</v>
      </c>
      <c r="V341">
        <v>2</v>
      </c>
      <c r="W341">
        <v>93.84</v>
      </c>
      <c r="X341">
        <v>1.35</v>
      </c>
      <c r="Y341">
        <v>0.10299999999999999</v>
      </c>
      <c r="AA341">
        <v>111105</v>
      </c>
    </row>
    <row r="342" spans="1:27" x14ac:dyDescent="0.25">
      <c r="A342">
        <v>2</v>
      </c>
      <c r="B342">
        <v>31.3</v>
      </c>
      <c r="C342">
        <v>22.9</v>
      </c>
      <c r="D342">
        <v>0.161</v>
      </c>
      <c r="E342">
        <v>117</v>
      </c>
      <c r="F342">
        <v>1.19</v>
      </c>
      <c r="G342">
        <v>0.70599999999999996</v>
      </c>
      <c r="H342">
        <v>1</v>
      </c>
      <c r="I342">
        <v>1</v>
      </c>
      <c r="J342">
        <v>4.8600000000000003</v>
      </c>
      <c r="K342">
        <v>15.55</v>
      </c>
      <c r="L342">
        <v>15.35</v>
      </c>
      <c r="M342">
        <v>14.99</v>
      </c>
      <c r="N342">
        <v>357.4</v>
      </c>
      <c r="O342">
        <v>352.8</v>
      </c>
      <c r="P342">
        <v>10.893000000000001</v>
      </c>
      <c r="Q342">
        <v>11.128</v>
      </c>
      <c r="R342">
        <v>57.68</v>
      </c>
      <c r="S342">
        <v>58.92</v>
      </c>
      <c r="T342">
        <v>500.8</v>
      </c>
      <c r="U342">
        <v>50</v>
      </c>
      <c r="V342">
        <v>1</v>
      </c>
      <c r="W342">
        <v>93.84</v>
      </c>
      <c r="X342">
        <v>1.35</v>
      </c>
      <c r="Y342">
        <v>0.10299999999999999</v>
      </c>
      <c r="AA342">
        <v>111105</v>
      </c>
    </row>
    <row r="344" spans="1:27" x14ac:dyDescent="0.25">
      <c r="A344" t="s">
        <v>4</v>
      </c>
    </row>
    <row r="345" spans="1:27" x14ac:dyDescent="0.25">
      <c r="A345" t="s">
        <v>101</v>
      </c>
    </row>
    <row r="346" spans="1:27" x14ac:dyDescent="0.25">
      <c r="A346" t="s">
        <v>6</v>
      </c>
      <c r="B346" t="s">
        <v>7</v>
      </c>
    </row>
    <row r="347" spans="1:27" x14ac:dyDescent="0.25">
      <c r="A347" t="s">
        <v>8</v>
      </c>
      <c r="B347" t="s">
        <v>9</v>
      </c>
    </row>
    <row r="348" spans="1:27" x14ac:dyDescent="0.25">
      <c r="A348" t="s">
        <v>10</v>
      </c>
      <c r="B348" t="s">
        <v>11</v>
      </c>
      <c r="C348">
        <v>1</v>
      </c>
      <c r="D348">
        <v>0.16</v>
      </c>
    </row>
    <row r="349" spans="1:27" x14ac:dyDescent="0.25">
      <c r="A349" t="s">
        <v>12</v>
      </c>
      <c r="B349" t="s">
        <v>13</v>
      </c>
    </row>
    <row r="350" spans="1:27" x14ac:dyDescent="0.25">
      <c r="A350" t="s">
        <v>14</v>
      </c>
      <c r="B350" t="s">
        <v>15</v>
      </c>
    </row>
    <row r="351" spans="1:27" x14ac:dyDescent="0.25">
      <c r="A351" t="s">
        <v>102</v>
      </c>
    </row>
    <row r="352" spans="1:27" x14ac:dyDescent="0.25">
      <c r="A352" t="s">
        <v>17</v>
      </c>
      <c r="B352" t="s">
        <v>18</v>
      </c>
      <c r="C352" t="s">
        <v>19</v>
      </c>
      <c r="D352" t="s">
        <v>20</v>
      </c>
      <c r="E352" t="s">
        <v>21</v>
      </c>
      <c r="F352" t="s">
        <v>22</v>
      </c>
      <c r="G352" t="s">
        <v>23</v>
      </c>
      <c r="H352" t="s">
        <v>24</v>
      </c>
      <c r="I352" t="s">
        <v>25</v>
      </c>
      <c r="J352" t="s">
        <v>26</v>
      </c>
      <c r="K352" t="s">
        <v>27</v>
      </c>
      <c r="L352" t="s">
        <v>28</v>
      </c>
      <c r="M352" t="s">
        <v>29</v>
      </c>
      <c r="N352" t="s">
        <v>30</v>
      </c>
      <c r="O352" t="s">
        <v>31</v>
      </c>
      <c r="P352" t="s">
        <v>32</v>
      </c>
      <c r="Q352" t="s">
        <v>33</v>
      </c>
      <c r="R352" t="s">
        <v>34</v>
      </c>
      <c r="S352" t="s">
        <v>35</v>
      </c>
      <c r="T352" t="s">
        <v>36</v>
      </c>
      <c r="U352" t="s">
        <v>37</v>
      </c>
      <c r="V352" t="s">
        <v>38</v>
      </c>
      <c r="W352" t="s">
        <v>39</v>
      </c>
      <c r="X352" t="s">
        <v>40</v>
      </c>
      <c r="Y352" t="s">
        <v>41</v>
      </c>
      <c r="Z352" t="s">
        <v>42</v>
      </c>
    </row>
    <row r="353" spans="1:27" x14ac:dyDescent="0.25">
      <c r="A353">
        <v>1</v>
      </c>
      <c r="B353">
        <v>171</v>
      </c>
      <c r="C353">
        <v>48.4</v>
      </c>
      <c r="D353">
        <v>0.183</v>
      </c>
      <c r="E353">
        <v>-90.7</v>
      </c>
      <c r="F353">
        <v>1.39</v>
      </c>
      <c r="G353">
        <v>0.72699999999999998</v>
      </c>
      <c r="H353">
        <v>1</v>
      </c>
      <c r="I353">
        <v>1</v>
      </c>
      <c r="J353">
        <v>4.8600000000000003</v>
      </c>
      <c r="K353">
        <v>15.56</v>
      </c>
      <c r="L353">
        <v>16.23</v>
      </c>
      <c r="M353">
        <v>14.97</v>
      </c>
      <c r="N353">
        <v>356.8</v>
      </c>
      <c r="O353">
        <v>347</v>
      </c>
      <c r="P353">
        <v>11.706</v>
      </c>
      <c r="Q353">
        <v>11.981</v>
      </c>
      <c r="R353">
        <v>61.93</v>
      </c>
      <c r="S353">
        <v>63.39</v>
      </c>
      <c r="T353">
        <v>500.8</v>
      </c>
      <c r="U353">
        <v>1200</v>
      </c>
      <c r="V353">
        <v>1</v>
      </c>
      <c r="W353">
        <v>93.85</v>
      </c>
      <c r="X353">
        <v>1.35</v>
      </c>
      <c r="Y353">
        <v>0.10299999999999999</v>
      </c>
      <c r="AA353">
        <v>111105</v>
      </c>
    </row>
    <row r="354" spans="1:27" x14ac:dyDescent="0.25">
      <c r="A354">
        <v>2</v>
      </c>
      <c r="B354">
        <v>186.8</v>
      </c>
      <c r="C354">
        <v>46</v>
      </c>
      <c r="D354">
        <v>0.153</v>
      </c>
      <c r="E354">
        <v>-151</v>
      </c>
      <c r="F354">
        <v>1.17</v>
      </c>
      <c r="G354">
        <v>0.73099999999999998</v>
      </c>
      <c r="H354">
        <v>1</v>
      </c>
      <c r="I354">
        <v>1</v>
      </c>
      <c r="J354">
        <v>4.8600000000000003</v>
      </c>
      <c r="K354">
        <v>15.57</v>
      </c>
      <c r="L354">
        <v>16.239999999999998</v>
      </c>
      <c r="M354">
        <v>14.96</v>
      </c>
      <c r="N354">
        <v>355.5</v>
      </c>
      <c r="O354">
        <v>346.2</v>
      </c>
      <c r="P354">
        <v>11.724</v>
      </c>
      <c r="Q354">
        <v>11.955</v>
      </c>
      <c r="R354">
        <v>61.99</v>
      </c>
      <c r="S354">
        <v>63.21</v>
      </c>
      <c r="T354">
        <v>500.7</v>
      </c>
      <c r="U354">
        <v>1200</v>
      </c>
      <c r="V354">
        <v>1</v>
      </c>
      <c r="W354">
        <v>93.84</v>
      </c>
      <c r="X354">
        <v>1.35</v>
      </c>
      <c r="Y354">
        <v>0.10299999999999999</v>
      </c>
      <c r="AA354">
        <v>111105</v>
      </c>
    </row>
    <row r="355" spans="1:27" x14ac:dyDescent="0.25">
      <c r="A355">
        <v>3</v>
      </c>
      <c r="B355">
        <v>198.8</v>
      </c>
      <c r="C355">
        <v>56</v>
      </c>
      <c r="D355">
        <v>0.18</v>
      </c>
      <c r="E355">
        <v>-168</v>
      </c>
      <c r="F355">
        <v>1.41</v>
      </c>
      <c r="G355">
        <v>0.751</v>
      </c>
      <c r="H355">
        <v>1</v>
      </c>
      <c r="I355">
        <v>1</v>
      </c>
      <c r="J355">
        <v>4.8600000000000003</v>
      </c>
      <c r="K355">
        <v>15.57</v>
      </c>
      <c r="L355">
        <v>16.29</v>
      </c>
      <c r="M355">
        <v>14.97</v>
      </c>
      <c r="N355">
        <v>357.3</v>
      </c>
      <c r="O355">
        <v>346</v>
      </c>
      <c r="P355">
        <v>11.523999999999999</v>
      </c>
      <c r="Q355">
        <v>11.803000000000001</v>
      </c>
      <c r="R355">
        <v>60.9</v>
      </c>
      <c r="S355">
        <v>62.38</v>
      </c>
      <c r="T355">
        <v>500.6</v>
      </c>
      <c r="U355">
        <v>1200</v>
      </c>
      <c r="V355">
        <v>2</v>
      </c>
      <c r="W355">
        <v>93.84</v>
      </c>
      <c r="X355">
        <v>1.35</v>
      </c>
      <c r="Y355">
        <v>0.10299999999999999</v>
      </c>
      <c r="AA355">
        <v>111105</v>
      </c>
    </row>
    <row r="357" spans="1:27" x14ac:dyDescent="0.25">
      <c r="A357" t="s">
        <v>4</v>
      </c>
    </row>
    <row r="358" spans="1:27" x14ac:dyDescent="0.25">
      <c r="A358" t="s">
        <v>103</v>
      </c>
    </row>
    <row r="359" spans="1:27" x14ac:dyDescent="0.25">
      <c r="A359" t="s">
        <v>6</v>
      </c>
      <c r="B359" t="s">
        <v>7</v>
      </c>
    </row>
    <row r="360" spans="1:27" x14ac:dyDescent="0.25">
      <c r="A360" t="s">
        <v>8</v>
      </c>
      <c r="B360" t="s">
        <v>9</v>
      </c>
    </row>
    <row r="361" spans="1:27" x14ac:dyDescent="0.25">
      <c r="A361" t="s">
        <v>10</v>
      </c>
      <c r="B361" t="s">
        <v>11</v>
      </c>
      <c r="C361">
        <v>1</v>
      </c>
      <c r="D361">
        <v>0.16</v>
      </c>
    </row>
    <row r="362" spans="1:27" x14ac:dyDescent="0.25">
      <c r="A362" t="s">
        <v>12</v>
      </c>
      <c r="B362" t="s">
        <v>13</v>
      </c>
    </row>
    <row r="363" spans="1:27" x14ac:dyDescent="0.25">
      <c r="A363" t="s">
        <v>14</v>
      </c>
      <c r="B363" t="s">
        <v>15</v>
      </c>
    </row>
    <row r="364" spans="1:27" x14ac:dyDescent="0.25">
      <c r="A364" t="s">
        <v>104</v>
      </c>
    </row>
    <row r="365" spans="1:27" x14ac:dyDescent="0.25">
      <c r="A365" t="s">
        <v>17</v>
      </c>
      <c r="B365" t="s">
        <v>18</v>
      </c>
      <c r="C365" t="s">
        <v>19</v>
      </c>
      <c r="D365" t="s">
        <v>20</v>
      </c>
      <c r="E365" t="s">
        <v>21</v>
      </c>
      <c r="F365" t="s">
        <v>22</v>
      </c>
      <c r="G365" t="s">
        <v>23</v>
      </c>
      <c r="H365" t="s">
        <v>24</v>
      </c>
      <c r="I365" t="s">
        <v>25</v>
      </c>
      <c r="J365" t="s">
        <v>26</v>
      </c>
      <c r="K365" t="s">
        <v>27</v>
      </c>
      <c r="L365" t="s">
        <v>28</v>
      </c>
      <c r="M365" t="s">
        <v>29</v>
      </c>
      <c r="N365" t="s">
        <v>30</v>
      </c>
      <c r="O365" t="s">
        <v>31</v>
      </c>
      <c r="P365" t="s">
        <v>32</v>
      </c>
      <c r="Q365" t="s">
        <v>33</v>
      </c>
      <c r="R365" t="s">
        <v>34</v>
      </c>
      <c r="S365" t="s">
        <v>35</v>
      </c>
      <c r="T365" t="s">
        <v>36</v>
      </c>
      <c r="U365" t="s">
        <v>37</v>
      </c>
      <c r="V365" t="s">
        <v>38</v>
      </c>
      <c r="W365" t="s">
        <v>39</v>
      </c>
      <c r="X365" t="s">
        <v>40</v>
      </c>
      <c r="Y365" t="s">
        <v>41</v>
      </c>
      <c r="Z365" t="s">
        <v>42</v>
      </c>
    </row>
    <row r="366" spans="1:27" x14ac:dyDescent="0.25">
      <c r="A366">
        <v>1</v>
      </c>
      <c r="B366">
        <v>281.8</v>
      </c>
      <c r="C366">
        <v>18.399999999999999</v>
      </c>
      <c r="D366">
        <v>-0.56699999999999995</v>
      </c>
      <c r="E366">
        <v>389</v>
      </c>
      <c r="F366">
        <v>-5.49</v>
      </c>
      <c r="G366">
        <v>0.79100000000000004</v>
      </c>
      <c r="H366">
        <v>1</v>
      </c>
      <c r="I366">
        <v>1</v>
      </c>
      <c r="J366">
        <v>4.8600000000000003</v>
      </c>
      <c r="K366">
        <v>15.76</v>
      </c>
      <c r="L366">
        <v>16.59</v>
      </c>
      <c r="M366">
        <v>14.97</v>
      </c>
      <c r="N366">
        <v>351.1</v>
      </c>
      <c r="O366">
        <v>347.8</v>
      </c>
      <c r="P366">
        <v>12.853</v>
      </c>
      <c r="Q366">
        <v>11.768000000000001</v>
      </c>
      <c r="R366">
        <v>67.12</v>
      </c>
      <c r="S366">
        <v>61.45</v>
      </c>
      <c r="T366">
        <v>500.8</v>
      </c>
      <c r="U366">
        <v>1199</v>
      </c>
      <c r="V366">
        <v>1</v>
      </c>
      <c r="W366">
        <v>93.84</v>
      </c>
      <c r="X366">
        <v>1.35</v>
      </c>
      <c r="Y366">
        <v>0.10299999999999999</v>
      </c>
      <c r="AA366">
        <v>111105</v>
      </c>
    </row>
    <row r="367" spans="1:27" x14ac:dyDescent="0.25">
      <c r="A367">
        <v>2</v>
      </c>
      <c r="B367">
        <v>292.3</v>
      </c>
      <c r="C367">
        <v>23.1</v>
      </c>
      <c r="D367">
        <v>-0.60399999999999998</v>
      </c>
      <c r="E367">
        <v>396</v>
      </c>
      <c r="F367">
        <v>-5.78</v>
      </c>
      <c r="G367">
        <v>0.77300000000000002</v>
      </c>
      <c r="H367">
        <v>1</v>
      </c>
      <c r="I367">
        <v>1</v>
      </c>
      <c r="J367">
        <v>4.8600000000000003</v>
      </c>
      <c r="K367">
        <v>15.79</v>
      </c>
      <c r="L367">
        <v>16.62</v>
      </c>
      <c r="M367">
        <v>15.03</v>
      </c>
      <c r="N367">
        <v>350.5</v>
      </c>
      <c r="O367">
        <v>346.3</v>
      </c>
      <c r="P367">
        <v>13.132</v>
      </c>
      <c r="Q367">
        <v>11.991</v>
      </c>
      <c r="R367">
        <v>68.47</v>
      </c>
      <c r="S367">
        <v>62.52</v>
      </c>
      <c r="T367">
        <v>500.2</v>
      </c>
      <c r="U367">
        <v>1199</v>
      </c>
      <c r="V367">
        <v>0</v>
      </c>
      <c r="W367">
        <v>93.84</v>
      </c>
      <c r="X367">
        <v>1.35</v>
      </c>
      <c r="Y367">
        <v>0.10299999999999999</v>
      </c>
      <c r="AA367">
        <v>111105</v>
      </c>
    </row>
    <row r="369" spans="1:27" x14ac:dyDescent="0.25">
      <c r="A369" t="s">
        <v>4</v>
      </c>
    </row>
    <row r="370" spans="1:27" x14ac:dyDescent="0.25">
      <c r="A370" t="s">
        <v>105</v>
      </c>
    </row>
    <row r="371" spans="1:27" x14ac:dyDescent="0.25">
      <c r="A371" t="s">
        <v>6</v>
      </c>
      <c r="B371" t="s">
        <v>7</v>
      </c>
    </row>
    <row r="372" spans="1:27" x14ac:dyDescent="0.25">
      <c r="A372" t="s">
        <v>8</v>
      </c>
      <c r="B372" t="s">
        <v>9</v>
      </c>
    </row>
    <row r="373" spans="1:27" x14ac:dyDescent="0.25">
      <c r="A373" t="s">
        <v>10</v>
      </c>
      <c r="B373" t="s">
        <v>11</v>
      </c>
      <c r="C373">
        <v>1</v>
      </c>
      <c r="D373">
        <v>0.16</v>
      </c>
    </row>
    <row r="374" spans="1:27" x14ac:dyDescent="0.25">
      <c r="A374" t="s">
        <v>12</v>
      </c>
      <c r="B374" t="s">
        <v>13</v>
      </c>
    </row>
    <row r="375" spans="1:27" x14ac:dyDescent="0.25">
      <c r="A375" t="s">
        <v>14</v>
      </c>
      <c r="B375" t="s">
        <v>15</v>
      </c>
    </row>
    <row r="376" spans="1:27" x14ac:dyDescent="0.25">
      <c r="A376" t="s">
        <v>106</v>
      </c>
    </row>
    <row r="377" spans="1:27" x14ac:dyDescent="0.25">
      <c r="A377" t="s">
        <v>17</v>
      </c>
      <c r="B377" t="s">
        <v>18</v>
      </c>
      <c r="C377" t="s">
        <v>19</v>
      </c>
      <c r="D377" t="s">
        <v>20</v>
      </c>
      <c r="E377" t="s">
        <v>21</v>
      </c>
      <c r="F377" t="s">
        <v>22</v>
      </c>
      <c r="G377" t="s">
        <v>23</v>
      </c>
      <c r="H377" t="s">
        <v>24</v>
      </c>
      <c r="I377" t="s">
        <v>25</v>
      </c>
      <c r="J377" t="s">
        <v>26</v>
      </c>
      <c r="K377" t="s">
        <v>27</v>
      </c>
      <c r="L377" t="s">
        <v>28</v>
      </c>
      <c r="M377" t="s">
        <v>29</v>
      </c>
      <c r="N377" t="s">
        <v>30</v>
      </c>
      <c r="O377" t="s">
        <v>31</v>
      </c>
      <c r="P377" t="s">
        <v>32</v>
      </c>
      <c r="Q377" t="s">
        <v>33</v>
      </c>
      <c r="R377" t="s">
        <v>34</v>
      </c>
      <c r="S377" t="s">
        <v>35</v>
      </c>
      <c r="T377" t="s">
        <v>36</v>
      </c>
      <c r="U377" t="s">
        <v>37</v>
      </c>
      <c r="V377" t="s">
        <v>38</v>
      </c>
      <c r="W377" t="s">
        <v>39</v>
      </c>
      <c r="X377" t="s">
        <v>40</v>
      </c>
      <c r="Y377" t="s">
        <v>41</v>
      </c>
      <c r="Z377" t="s">
        <v>42</v>
      </c>
    </row>
    <row r="378" spans="1:27" x14ac:dyDescent="0.25">
      <c r="A378">
        <v>1</v>
      </c>
      <c r="B378">
        <v>147</v>
      </c>
      <c r="C378">
        <v>10.3</v>
      </c>
      <c r="D378">
        <v>-0.498</v>
      </c>
      <c r="E378">
        <v>378</v>
      </c>
      <c r="F378">
        <v>-4.5999999999999996</v>
      </c>
      <c r="G378">
        <v>0.76600000000000001</v>
      </c>
      <c r="H378">
        <v>1</v>
      </c>
      <c r="I378">
        <v>1</v>
      </c>
      <c r="J378">
        <v>4.8600000000000003</v>
      </c>
      <c r="K378">
        <v>15.69</v>
      </c>
      <c r="L378">
        <v>15.85</v>
      </c>
      <c r="M378">
        <v>14.95</v>
      </c>
      <c r="N378">
        <v>354.5</v>
      </c>
      <c r="O378">
        <v>352.7</v>
      </c>
      <c r="P378">
        <v>12.007999999999999</v>
      </c>
      <c r="Q378">
        <v>11.099</v>
      </c>
      <c r="R378">
        <v>62.99</v>
      </c>
      <c r="S378">
        <v>58.23</v>
      </c>
      <c r="T378">
        <v>500.9</v>
      </c>
      <c r="U378">
        <v>50</v>
      </c>
      <c r="V378">
        <v>1</v>
      </c>
      <c r="W378">
        <v>93.85</v>
      </c>
      <c r="X378">
        <v>1.35</v>
      </c>
      <c r="Y378">
        <v>0.10299999999999999</v>
      </c>
      <c r="AA378">
        <v>111105</v>
      </c>
    </row>
    <row r="379" spans="1:27" x14ac:dyDescent="0.25">
      <c r="A379">
        <v>2</v>
      </c>
      <c r="B379">
        <v>157.5</v>
      </c>
      <c r="C379">
        <v>15.1</v>
      </c>
      <c r="D379">
        <v>-0.67300000000000004</v>
      </c>
      <c r="E379">
        <v>378</v>
      </c>
      <c r="F379">
        <v>-6.37</v>
      </c>
      <c r="G379">
        <v>0.753</v>
      </c>
      <c r="H379">
        <v>1</v>
      </c>
      <c r="I379">
        <v>1</v>
      </c>
      <c r="J379">
        <v>4.8600000000000003</v>
      </c>
      <c r="K379">
        <v>15.69</v>
      </c>
      <c r="L379">
        <v>15.89</v>
      </c>
      <c r="M379">
        <v>14.98</v>
      </c>
      <c r="N379">
        <v>354.1</v>
      </c>
      <c r="O379">
        <v>351.5</v>
      </c>
      <c r="P379">
        <v>12.541</v>
      </c>
      <c r="Q379">
        <v>11.284000000000001</v>
      </c>
      <c r="R379">
        <v>65.77</v>
      </c>
      <c r="S379">
        <v>59.18</v>
      </c>
      <c r="T379">
        <v>500.9</v>
      </c>
      <c r="U379">
        <v>50</v>
      </c>
      <c r="V379">
        <v>0</v>
      </c>
      <c r="W379">
        <v>93.84</v>
      </c>
      <c r="X379">
        <v>1.35</v>
      </c>
      <c r="Y379">
        <v>0.10299999999999999</v>
      </c>
      <c r="AA379">
        <v>111105</v>
      </c>
    </row>
    <row r="381" spans="1:27" x14ac:dyDescent="0.25">
      <c r="A381" t="s">
        <v>4</v>
      </c>
    </row>
    <row r="382" spans="1:27" x14ac:dyDescent="0.25">
      <c r="A382" t="s">
        <v>107</v>
      </c>
    </row>
    <row r="383" spans="1:27" x14ac:dyDescent="0.25">
      <c r="A383" t="s">
        <v>6</v>
      </c>
      <c r="B383" t="s">
        <v>7</v>
      </c>
    </row>
    <row r="384" spans="1:27" x14ac:dyDescent="0.25">
      <c r="A384" t="s">
        <v>8</v>
      </c>
      <c r="B384" t="s">
        <v>9</v>
      </c>
    </row>
    <row r="385" spans="1:27" x14ac:dyDescent="0.25">
      <c r="A385" t="s">
        <v>10</v>
      </c>
      <c r="B385" t="s">
        <v>11</v>
      </c>
      <c r="C385">
        <v>1</v>
      </c>
      <c r="D385">
        <v>0.16</v>
      </c>
    </row>
    <row r="386" spans="1:27" x14ac:dyDescent="0.25">
      <c r="A386" t="s">
        <v>12</v>
      </c>
      <c r="B386" t="s">
        <v>13</v>
      </c>
    </row>
    <row r="387" spans="1:27" x14ac:dyDescent="0.25">
      <c r="A387" t="s">
        <v>14</v>
      </c>
      <c r="B387" t="s">
        <v>15</v>
      </c>
    </row>
    <row r="388" spans="1:27" x14ac:dyDescent="0.25">
      <c r="A388" t="s">
        <v>108</v>
      </c>
    </row>
    <row r="389" spans="1:27" x14ac:dyDescent="0.25">
      <c r="A389" t="s">
        <v>17</v>
      </c>
      <c r="B389" t="s">
        <v>18</v>
      </c>
      <c r="C389" t="s">
        <v>19</v>
      </c>
      <c r="D389" t="s">
        <v>20</v>
      </c>
      <c r="E389" t="s">
        <v>21</v>
      </c>
      <c r="F389" t="s">
        <v>22</v>
      </c>
      <c r="G389" t="s">
        <v>23</v>
      </c>
      <c r="H389" t="s">
        <v>24</v>
      </c>
      <c r="I389" t="s">
        <v>25</v>
      </c>
      <c r="J389" t="s">
        <v>26</v>
      </c>
      <c r="K389" t="s">
        <v>27</v>
      </c>
      <c r="L389" t="s">
        <v>28</v>
      </c>
      <c r="M389" t="s">
        <v>29</v>
      </c>
      <c r="N389" t="s">
        <v>30</v>
      </c>
      <c r="O389" t="s">
        <v>31</v>
      </c>
      <c r="P389" t="s">
        <v>32</v>
      </c>
      <c r="Q389" t="s">
        <v>33</v>
      </c>
      <c r="R389" t="s">
        <v>34</v>
      </c>
      <c r="S389" t="s">
        <v>35</v>
      </c>
      <c r="T389" t="s">
        <v>36</v>
      </c>
      <c r="U389" t="s">
        <v>37</v>
      </c>
      <c r="V389" t="s">
        <v>38</v>
      </c>
      <c r="W389" t="s">
        <v>39</v>
      </c>
      <c r="X389" t="s">
        <v>40</v>
      </c>
      <c r="Y389" t="s">
        <v>41</v>
      </c>
      <c r="Z389" t="s">
        <v>42</v>
      </c>
    </row>
    <row r="390" spans="1:27" x14ac:dyDescent="0.25">
      <c r="A390">
        <v>1</v>
      </c>
      <c r="B390">
        <v>125.3</v>
      </c>
      <c r="C390">
        <v>20.3</v>
      </c>
      <c r="D390">
        <v>0.24199999999999999</v>
      </c>
      <c r="E390">
        <v>212</v>
      </c>
      <c r="F390">
        <v>1.6</v>
      </c>
      <c r="G390">
        <v>0.64</v>
      </c>
      <c r="H390">
        <v>1</v>
      </c>
      <c r="I390">
        <v>1</v>
      </c>
      <c r="J390">
        <v>4.8600000000000003</v>
      </c>
      <c r="K390">
        <v>15.65</v>
      </c>
      <c r="L390">
        <v>15.48</v>
      </c>
      <c r="M390">
        <v>14.95</v>
      </c>
      <c r="N390">
        <v>359</v>
      </c>
      <c r="O390">
        <v>354.8</v>
      </c>
      <c r="P390">
        <v>11.673999999999999</v>
      </c>
      <c r="Q390">
        <v>11.989000000000001</v>
      </c>
      <c r="R390">
        <v>61.41</v>
      </c>
      <c r="S390">
        <v>63.07</v>
      </c>
      <c r="T390">
        <v>500.8</v>
      </c>
      <c r="U390">
        <v>50</v>
      </c>
      <c r="V390">
        <v>1</v>
      </c>
      <c r="W390">
        <v>93.85</v>
      </c>
      <c r="X390">
        <v>1.35</v>
      </c>
      <c r="Y390">
        <v>0.10299999999999999</v>
      </c>
      <c r="AA390">
        <v>111105</v>
      </c>
    </row>
    <row r="391" spans="1:27" x14ac:dyDescent="0.25">
      <c r="A391">
        <v>2</v>
      </c>
      <c r="B391">
        <v>130.5</v>
      </c>
      <c r="C391">
        <v>14</v>
      </c>
      <c r="D391">
        <v>-5.3199999999999997E-2</v>
      </c>
      <c r="E391">
        <v>765</v>
      </c>
      <c r="F391">
        <v>-0.377</v>
      </c>
      <c r="G391">
        <v>0.64800000000000002</v>
      </c>
      <c r="H391">
        <v>1</v>
      </c>
      <c r="I391">
        <v>1</v>
      </c>
      <c r="J391">
        <v>4.8600000000000003</v>
      </c>
      <c r="K391">
        <v>15.65</v>
      </c>
      <c r="L391">
        <v>15.54</v>
      </c>
      <c r="M391">
        <v>14.98</v>
      </c>
      <c r="N391">
        <v>357.1</v>
      </c>
      <c r="O391">
        <v>354.4</v>
      </c>
      <c r="P391">
        <v>12.052</v>
      </c>
      <c r="Q391">
        <v>11.978</v>
      </c>
      <c r="R391">
        <v>63.4</v>
      </c>
      <c r="S391">
        <v>63</v>
      </c>
      <c r="T391">
        <v>500.4</v>
      </c>
      <c r="U391">
        <v>50</v>
      </c>
      <c r="V391">
        <v>1</v>
      </c>
      <c r="W391">
        <v>93.84</v>
      </c>
      <c r="X391">
        <v>1.35</v>
      </c>
      <c r="Y391">
        <v>0.10299999999999999</v>
      </c>
      <c r="AA391">
        <v>111105</v>
      </c>
    </row>
    <row r="393" spans="1:27" x14ac:dyDescent="0.25">
      <c r="A393" t="s">
        <v>4</v>
      </c>
    </row>
    <row r="394" spans="1:27" x14ac:dyDescent="0.25">
      <c r="A394" t="s">
        <v>109</v>
      </c>
    </row>
    <row r="395" spans="1:27" x14ac:dyDescent="0.25">
      <c r="A395" t="s">
        <v>6</v>
      </c>
      <c r="B395" t="s">
        <v>7</v>
      </c>
    </row>
    <row r="396" spans="1:27" x14ac:dyDescent="0.25">
      <c r="A396" t="s">
        <v>8</v>
      </c>
      <c r="B396" t="s">
        <v>9</v>
      </c>
    </row>
    <row r="397" spans="1:27" x14ac:dyDescent="0.25">
      <c r="A397" t="s">
        <v>10</v>
      </c>
      <c r="B397" t="s">
        <v>11</v>
      </c>
      <c r="C397">
        <v>1</v>
      </c>
      <c r="D397">
        <v>0.16</v>
      </c>
    </row>
    <row r="398" spans="1:27" x14ac:dyDescent="0.25">
      <c r="A398" t="s">
        <v>12</v>
      </c>
      <c r="B398" t="s">
        <v>13</v>
      </c>
    </row>
    <row r="399" spans="1:27" x14ac:dyDescent="0.25">
      <c r="A399" t="s">
        <v>14</v>
      </c>
      <c r="B399" t="s">
        <v>15</v>
      </c>
    </row>
    <row r="400" spans="1:27" x14ac:dyDescent="0.25">
      <c r="A400" t="s">
        <v>110</v>
      </c>
    </row>
    <row r="401" spans="1:27" x14ac:dyDescent="0.25">
      <c r="A401" t="s">
        <v>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 t="s">
        <v>23</v>
      </c>
      <c r="H401" t="s">
        <v>24</v>
      </c>
      <c r="I401" t="s">
        <v>25</v>
      </c>
      <c r="J401" t="s">
        <v>26</v>
      </c>
      <c r="K401" t="s">
        <v>27</v>
      </c>
      <c r="L401" t="s">
        <v>28</v>
      </c>
      <c r="M401" t="s">
        <v>29</v>
      </c>
      <c r="N401" t="s">
        <v>30</v>
      </c>
      <c r="O401" t="s">
        <v>31</v>
      </c>
      <c r="P401" t="s">
        <v>32</v>
      </c>
      <c r="Q401" t="s">
        <v>33</v>
      </c>
      <c r="R401" t="s">
        <v>34</v>
      </c>
      <c r="S401" t="s">
        <v>35</v>
      </c>
      <c r="T401" t="s">
        <v>36</v>
      </c>
      <c r="U401" t="s">
        <v>37</v>
      </c>
      <c r="V401" t="s">
        <v>38</v>
      </c>
      <c r="W401" t="s">
        <v>39</v>
      </c>
      <c r="X401" t="s">
        <v>40</v>
      </c>
      <c r="Y401" t="s">
        <v>41</v>
      </c>
      <c r="Z401" t="s">
        <v>42</v>
      </c>
    </row>
    <row r="402" spans="1:27" x14ac:dyDescent="0.25">
      <c r="A402">
        <v>1</v>
      </c>
      <c r="B402">
        <v>178</v>
      </c>
      <c r="C402">
        <v>53.3</v>
      </c>
      <c r="D402">
        <v>0.26900000000000002</v>
      </c>
      <c r="E402">
        <v>10.4</v>
      </c>
      <c r="F402">
        <v>2.25</v>
      </c>
      <c r="G402">
        <v>0.81499999999999995</v>
      </c>
      <c r="H402">
        <v>1</v>
      </c>
      <c r="I402">
        <v>1</v>
      </c>
      <c r="J402">
        <v>4.8600000000000003</v>
      </c>
      <c r="K402">
        <v>15.75</v>
      </c>
      <c r="L402">
        <v>16.78</v>
      </c>
      <c r="M402">
        <v>14.98</v>
      </c>
      <c r="N402">
        <v>355.7</v>
      </c>
      <c r="O402">
        <v>344.9</v>
      </c>
      <c r="P402">
        <v>11.313000000000001</v>
      </c>
      <c r="Q402">
        <v>11.757</v>
      </c>
      <c r="R402">
        <v>59.12</v>
      </c>
      <c r="S402">
        <v>61.43</v>
      </c>
      <c r="T402">
        <v>500.4</v>
      </c>
      <c r="U402">
        <v>1199</v>
      </c>
      <c r="V402">
        <v>0</v>
      </c>
      <c r="W402">
        <v>93.85</v>
      </c>
      <c r="X402">
        <v>1.35</v>
      </c>
      <c r="Y402">
        <v>0.10299999999999999</v>
      </c>
      <c r="AA402">
        <v>111105</v>
      </c>
    </row>
    <row r="403" spans="1:27" x14ac:dyDescent="0.25">
      <c r="A403">
        <v>2</v>
      </c>
      <c r="B403">
        <v>187.8</v>
      </c>
      <c r="C403">
        <v>57.5</v>
      </c>
      <c r="D403">
        <v>0.23</v>
      </c>
      <c r="E403">
        <v>-72.599999999999994</v>
      </c>
      <c r="F403">
        <v>1.95</v>
      </c>
      <c r="G403">
        <v>0.81799999999999995</v>
      </c>
      <c r="H403">
        <v>1</v>
      </c>
      <c r="I403">
        <v>1</v>
      </c>
      <c r="J403">
        <v>4.8600000000000003</v>
      </c>
      <c r="K403">
        <v>15.76</v>
      </c>
      <c r="L403">
        <v>16.84</v>
      </c>
      <c r="M403">
        <v>14.97</v>
      </c>
      <c r="N403">
        <v>356.3</v>
      </c>
      <c r="O403">
        <v>344.7</v>
      </c>
      <c r="P403">
        <v>11.406000000000001</v>
      </c>
      <c r="Q403">
        <v>11.791</v>
      </c>
      <c r="R403">
        <v>59.57</v>
      </c>
      <c r="S403">
        <v>61.58</v>
      </c>
      <c r="T403">
        <v>500</v>
      </c>
      <c r="U403">
        <v>1200</v>
      </c>
      <c r="V403">
        <v>0</v>
      </c>
      <c r="W403">
        <v>93.85</v>
      </c>
      <c r="X403">
        <v>1.35</v>
      </c>
      <c r="Y403">
        <v>0.10299999999999999</v>
      </c>
      <c r="AA403">
        <v>111105</v>
      </c>
    </row>
    <row r="405" spans="1:27" x14ac:dyDescent="0.25">
      <c r="A405" t="s">
        <v>4</v>
      </c>
    </row>
    <row r="406" spans="1:27" x14ac:dyDescent="0.25">
      <c r="A406" t="s">
        <v>111</v>
      </c>
    </row>
    <row r="407" spans="1:27" x14ac:dyDescent="0.25">
      <c r="A407" t="s">
        <v>6</v>
      </c>
      <c r="B407" t="s">
        <v>7</v>
      </c>
    </row>
    <row r="408" spans="1:27" x14ac:dyDescent="0.25">
      <c r="A408" t="s">
        <v>8</v>
      </c>
      <c r="B408" t="s">
        <v>9</v>
      </c>
    </row>
    <row r="409" spans="1:27" x14ac:dyDescent="0.25">
      <c r="A409" t="s">
        <v>10</v>
      </c>
      <c r="B409" t="s">
        <v>11</v>
      </c>
      <c r="C409">
        <v>1</v>
      </c>
      <c r="D409">
        <v>0.16</v>
      </c>
    </row>
    <row r="410" spans="1:27" x14ac:dyDescent="0.25">
      <c r="A410" t="s">
        <v>12</v>
      </c>
      <c r="B410" t="s">
        <v>13</v>
      </c>
    </row>
    <row r="411" spans="1:27" x14ac:dyDescent="0.25">
      <c r="A411" t="s">
        <v>14</v>
      </c>
      <c r="B411" t="s">
        <v>15</v>
      </c>
    </row>
    <row r="412" spans="1:27" x14ac:dyDescent="0.25">
      <c r="A412" t="s">
        <v>112</v>
      </c>
    </row>
    <row r="413" spans="1:27" x14ac:dyDescent="0.25">
      <c r="A413" t="s">
        <v>17</v>
      </c>
      <c r="B413" t="s">
        <v>18</v>
      </c>
      <c r="C413" t="s">
        <v>19</v>
      </c>
      <c r="D413" t="s">
        <v>20</v>
      </c>
      <c r="E413" t="s">
        <v>21</v>
      </c>
      <c r="F413" t="s">
        <v>22</v>
      </c>
      <c r="G413" t="s">
        <v>23</v>
      </c>
      <c r="H413" t="s">
        <v>24</v>
      </c>
      <c r="I413" t="s">
        <v>25</v>
      </c>
      <c r="J413" t="s">
        <v>26</v>
      </c>
      <c r="K413" t="s">
        <v>27</v>
      </c>
      <c r="L413" t="s">
        <v>28</v>
      </c>
      <c r="M413" t="s">
        <v>29</v>
      </c>
      <c r="N413" t="s">
        <v>30</v>
      </c>
      <c r="O413" t="s">
        <v>31</v>
      </c>
      <c r="P413" t="s">
        <v>32</v>
      </c>
      <c r="Q413" t="s">
        <v>33</v>
      </c>
      <c r="R413" t="s">
        <v>34</v>
      </c>
      <c r="S413" t="s">
        <v>35</v>
      </c>
      <c r="T413" t="s">
        <v>36</v>
      </c>
      <c r="U413" t="s">
        <v>37</v>
      </c>
      <c r="V413" t="s">
        <v>38</v>
      </c>
      <c r="W413" t="s">
        <v>39</v>
      </c>
      <c r="X413" t="s">
        <v>40</v>
      </c>
      <c r="Y413" t="s">
        <v>41</v>
      </c>
      <c r="Z413" t="s">
        <v>42</v>
      </c>
    </row>
    <row r="414" spans="1:27" x14ac:dyDescent="0.25">
      <c r="A414">
        <v>1</v>
      </c>
      <c r="B414">
        <v>223</v>
      </c>
      <c r="C414">
        <v>35.9</v>
      </c>
      <c r="D414">
        <v>-0.17199999999999999</v>
      </c>
      <c r="E414">
        <v>664</v>
      </c>
      <c r="F414">
        <v>-1.82</v>
      </c>
      <c r="G414">
        <v>0.94199999999999995</v>
      </c>
      <c r="H414">
        <v>1</v>
      </c>
      <c r="I414">
        <v>1</v>
      </c>
      <c r="J414">
        <v>4.8600000000000003</v>
      </c>
      <c r="K414">
        <v>16.14</v>
      </c>
      <c r="L414">
        <v>17.54</v>
      </c>
      <c r="M414">
        <v>14.98</v>
      </c>
      <c r="N414">
        <v>356.8</v>
      </c>
      <c r="O414">
        <v>349.7</v>
      </c>
      <c r="P414">
        <v>11.760999999999999</v>
      </c>
      <c r="Q414">
        <v>11.4</v>
      </c>
      <c r="R414">
        <v>59.95</v>
      </c>
      <c r="S414">
        <v>58.11</v>
      </c>
      <c r="T414">
        <v>500</v>
      </c>
      <c r="U414">
        <v>1199</v>
      </c>
      <c r="V414">
        <v>1</v>
      </c>
      <c r="W414">
        <v>93.85</v>
      </c>
      <c r="X414">
        <v>1.35</v>
      </c>
      <c r="Y414">
        <v>0.10299999999999999</v>
      </c>
      <c r="AA414">
        <v>111105</v>
      </c>
    </row>
    <row r="415" spans="1:27" x14ac:dyDescent="0.25">
      <c r="A415">
        <v>2</v>
      </c>
      <c r="B415">
        <v>236.5</v>
      </c>
      <c r="C415">
        <v>35.700000000000003</v>
      </c>
      <c r="D415">
        <v>-0.152</v>
      </c>
      <c r="E415">
        <v>705</v>
      </c>
      <c r="F415">
        <v>-1.6</v>
      </c>
      <c r="G415">
        <v>0.93700000000000006</v>
      </c>
      <c r="H415">
        <v>1</v>
      </c>
      <c r="I415">
        <v>1</v>
      </c>
      <c r="J415">
        <v>4.8600000000000003</v>
      </c>
      <c r="K415">
        <v>16.14</v>
      </c>
      <c r="L415">
        <v>17.559999999999999</v>
      </c>
      <c r="M415">
        <v>14.97</v>
      </c>
      <c r="N415">
        <v>355.9</v>
      </c>
      <c r="O415">
        <v>348.9</v>
      </c>
      <c r="P415">
        <v>11.804</v>
      </c>
      <c r="Q415">
        <v>11.488</v>
      </c>
      <c r="R415">
        <v>60.16</v>
      </c>
      <c r="S415">
        <v>58.55</v>
      </c>
      <c r="T415">
        <v>499.9</v>
      </c>
      <c r="U415">
        <v>1198</v>
      </c>
      <c r="V415">
        <v>0</v>
      </c>
      <c r="W415">
        <v>93.85</v>
      </c>
      <c r="X415">
        <v>1.35</v>
      </c>
      <c r="Y415">
        <v>0.10299999999999999</v>
      </c>
      <c r="AA415">
        <v>111105</v>
      </c>
    </row>
    <row r="417" spans="1:27" x14ac:dyDescent="0.25">
      <c r="A417" t="s">
        <v>4</v>
      </c>
    </row>
    <row r="418" spans="1:27" x14ac:dyDescent="0.25">
      <c r="A418" t="s">
        <v>113</v>
      </c>
    </row>
    <row r="419" spans="1:27" x14ac:dyDescent="0.25">
      <c r="A419" t="s">
        <v>6</v>
      </c>
      <c r="B419" t="s">
        <v>7</v>
      </c>
    </row>
    <row r="420" spans="1:27" x14ac:dyDescent="0.25">
      <c r="A420" t="s">
        <v>8</v>
      </c>
      <c r="B420" t="s">
        <v>9</v>
      </c>
    </row>
    <row r="421" spans="1:27" x14ac:dyDescent="0.25">
      <c r="A421" t="s">
        <v>10</v>
      </c>
      <c r="B421" t="s">
        <v>11</v>
      </c>
      <c r="C421">
        <v>1</v>
      </c>
      <c r="D421">
        <v>0.16</v>
      </c>
    </row>
    <row r="422" spans="1:27" x14ac:dyDescent="0.25">
      <c r="A422" t="s">
        <v>12</v>
      </c>
      <c r="B422" t="s">
        <v>13</v>
      </c>
    </row>
    <row r="423" spans="1:27" x14ac:dyDescent="0.25">
      <c r="A423" t="s">
        <v>14</v>
      </c>
      <c r="B423" t="s">
        <v>15</v>
      </c>
    </row>
    <row r="424" spans="1:27" x14ac:dyDescent="0.25">
      <c r="A424" t="s">
        <v>114</v>
      </c>
    </row>
    <row r="425" spans="1:27" x14ac:dyDescent="0.25">
      <c r="A425" t="s">
        <v>17</v>
      </c>
      <c r="B425" t="s">
        <v>18</v>
      </c>
      <c r="C425" t="s">
        <v>19</v>
      </c>
      <c r="D425" t="s">
        <v>20</v>
      </c>
      <c r="E425" t="s">
        <v>21</v>
      </c>
      <c r="F425" t="s">
        <v>22</v>
      </c>
      <c r="G425" t="s">
        <v>23</v>
      </c>
      <c r="H425" t="s">
        <v>24</v>
      </c>
      <c r="I425" t="s">
        <v>25</v>
      </c>
      <c r="J425" t="s">
        <v>26</v>
      </c>
      <c r="K425" t="s">
        <v>27</v>
      </c>
      <c r="L425" t="s">
        <v>28</v>
      </c>
      <c r="M425" t="s">
        <v>29</v>
      </c>
      <c r="N425" t="s">
        <v>30</v>
      </c>
      <c r="O425" t="s">
        <v>31</v>
      </c>
      <c r="P425" t="s">
        <v>32</v>
      </c>
      <c r="Q425" t="s">
        <v>33</v>
      </c>
      <c r="R425" t="s">
        <v>34</v>
      </c>
      <c r="S425" t="s">
        <v>35</v>
      </c>
      <c r="T425" t="s">
        <v>36</v>
      </c>
      <c r="U425" t="s">
        <v>37</v>
      </c>
      <c r="V425" t="s">
        <v>38</v>
      </c>
      <c r="W425" t="s">
        <v>39</v>
      </c>
      <c r="X425" t="s">
        <v>40</v>
      </c>
      <c r="Y425" t="s">
        <v>41</v>
      </c>
      <c r="Z425" t="s">
        <v>42</v>
      </c>
    </row>
    <row r="426" spans="1:27" x14ac:dyDescent="0.25">
      <c r="A426">
        <v>1</v>
      </c>
      <c r="B426">
        <v>77.7</v>
      </c>
      <c r="C426">
        <v>11</v>
      </c>
      <c r="D426">
        <v>-0.159</v>
      </c>
      <c r="E426">
        <v>454</v>
      </c>
      <c r="F426">
        <v>-1.59</v>
      </c>
      <c r="G426">
        <v>0.88900000000000001</v>
      </c>
      <c r="H426">
        <v>1</v>
      </c>
      <c r="I426">
        <v>1</v>
      </c>
      <c r="J426">
        <v>4.8600000000000003</v>
      </c>
      <c r="K426">
        <v>16.05</v>
      </c>
      <c r="L426">
        <v>16.89</v>
      </c>
      <c r="M426">
        <v>14.98</v>
      </c>
      <c r="N426">
        <v>355.7</v>
      </c>
      <c r="O426">
        <v>353.6</v>
      </c>
      <c r="P426">
        <v>11.417999999999999</v>
      </c>
      <c r="Q426">
        <v>11.103999999999999</v>
      </c>
      <c r="R426">
        <v>58.53</v>
      </c>
      <c r="S426">
        <v>56.92</v>
      </c>
      <c r="T426">
        <v>499.6</v>
      </c>
      <c r="U426">
        <v>50</v>
      </c>
      <c r="V426">
        <v>0</v>
      </c>
      <c r="W426">
        <v>93.84</v>
      </c>
      <c r="X426">
        <v>1.35</v>
      </c>
      <c r="Y426">
        <v>0.10299999999999999</v>
      </c>
      <c r="AA426">
        <v>111105</v>
      </c>
    </row>
    <row r="427" spans="1:27" x14ac:dyDescent="0.25">
      <c r="A427">
        <v>2</v>
      </c>
      <c r="B427">
        <v>87.5</v>
      </c>
      <c r="C427">
        <v>14.8</v>
      </c>
      <c r="D427">
        <v>-0.30599999999999999</v>
      </c>
      <c r="E427">
        <v>419</v>
      </c>
      <c r="F427">
        <v>-3.08</v>
      </c>
      <c r="G427">
        <v>0.87</v>
      </c>
      <c r="H427">
        <v>1</v>
      </c>
      <c r="I427">
        <v>1</v>
      </c>
      <c r="J427">
        <v>4.8600000000000003</v>
      </c>
      <c r="K427">
        <v>16.05</v>
      </c>
      <c r="L427">
        <v>16.86</v>
      </c>
      <c r="M427">
        <v>14.98</v>
      </c>
      <c r="N427">
        <v>354.1</v>
      </c>
      <c r="O427">
        <v>351.4</v>
      </c>
      <c r="P427">
        <v>11.869</v>
      </c>
      <c r="Q427">
        <v>11.26</v>
      </c>
      <c r="R427">
        <v>60.87</v>
      </c>
      <c r="S427">
        <v>57.74</v>
      </c>
      <c r="T427">
        <v>499.7</v>
      </c>
      <c r="U427">
        <v>51</v>
      </c>
      <c r="V427">
        <v>0</v>
      </c>
      <c r="W427">
        <v>93.85</v>
      </c>
      <c r="X427">
        <v>1.35</v>
      </c>
      <c r="Y427">
        <v>0.10299999999999999</v>
      </c>
      <c r="AA427">
        <v>111105</v>
      </c>
    </row>
    <row r="429" spans="1:27" x14ac:dyDescent="0.25">
      <c r="A429" t="s">
        <v>4</v>
      </c>
    </row>
    <row r="430" spans="1:27" x14ac:dyDescent="0.25">
      <c r="A430" t="s">
        <v>115</v>
      </c>
    </row>
    <row r="431" spans="1:27" x14ac:dyDescent="0.25">
      <c r="A431" t="s">
        <v>6</v>
      </c>
      <c r="B431" t="s">
        <v>7</v>
      </c>
    </row>
    <row r="432" spans="1:27" x14ac:dyDescent="0.25">
      <c r="A432" t="s">
        <v>8</v>
      </c>
      <c r="B432" t="s">
        <v>9</v>
      </c>
    </row>
    <row r="433" spans="1:27" x14ac:dyDescent="0.25">
      <c r="A433" t="s">
        <v>10</v>
      </c>
      <c r="B433" t="s">
        <v>11</v>
      </c>
      <c r="C433">
        <v>1</v>
      </c>
      <c r="D433">
        <v>0.16</v>
      </c>
    </row>
    <row r="434" spans="1:27" x14ac:dyDescent="0.25">
      <c r="A434" t="s">
        <v>12</v>
      </c>
      <c r="B434" t="s">
        <v>13</v>
      </c>
    </row>
    <row r="435" spans="1:27" x14ac:dyDescent="0.25">
      <c r="A435" t="s">
        <v>14</v>
      </c>
      <c r="B435" t="s">
        <v>15</v>
      </c>
    </row>
    <row r="436" spans="1:27" x14ac:dyDescent="0.25">
      <c r="A436" t="s">
        <v>116</v>
      </c>
    </row>
    <row r="437" spans="1:27" x14ac:dyDescent="0.25">
      <c r="A437" t="s">
        <v>17</v>
      </c>
      <c r="B437" t="s">
        <v>18</v>
      </c>
      <c r="C437" t="s">
        <v>19</v>
      </c>
      <c r="D437" t="s">
        <v>20</v>
      </c>
      <c r="E437" t="s">
        <v>21</v>
      </c>
      <c r="F437" t="s">
        <v>22</v>
      </c>
      <c r="G437" t="s">
        <v>23</v>
      </c>
      <c r="H437" t="s">
        <v>24</v>
      </c>
      <c r="I437" t="s">
        <v>25</v>
      </c>
      <c r="J437" t="s">
        <v>26</v>
      </c>
      <c r="K437" t="s">
        <v>27</v>
      </c>
      <c r="L437" t="s">
        <v>28</v>
      </c>
      <c r="M437" t="s">
        <v>29</v>
      </c>
      <c r="N437" t="s">
        <v>30</v>
      </c>
      <c r="O437" t="s">
        <v>31</v>
      </c>
      <c r="P437" t="s">
        <v>32</v>
      </c>
      <c r="Q437" t="s">
        <v>33</v>
      </c>
      <c r="R437" t="s">
        <v>34</v>
      </c>
      <c r="S437" t="s">
        <v>35</v>
      </c>
      <c r="T437" t="s">
        <v>36</v>
      </c>
      <c r="U437" t="s">
        <v>37</v>
      </c>
      <c r="V437" t="s">
        <v>38</v>
      </c>
      <c r="W437" t="s">
        <v>39</v>
      </c>
      <c r="X437" t="s">
        <v>40</v>
      </c>
      <c r="Y437" t="s">
        <v>41</v>
      </c>
      <c r="Z437" t="s">
        <v>42</v>
      </c>
    </row>
    <row r="438" spans="1:27" x14ac:dyDescent="0.25">
      <c r="A438">
        <v>1</v>
      </c>
      <c r="B438">
        <v>118</v>
      </c>
      <c r="C438">
        <v>14.8</v>
      </c>
      <c r="D438">
        <v>-0.2</v>
      </c>
      <c r="E438">
        <v>468</v>
      </c>
      <c r="F438">
        <v>-1.76</v>
      </c>
      <c r="G438">
        <v>0.77800000000000002</v>
      </c>
      <c r="H438">
        <v>1</v>
      </c>
      <c r="I438">
        <v>1</v>
      </c>
      <c r="J438">
        <v>4.8600000000000003</v>
      </c>
      <c r="K438">
        <v>15.98</v>
      </c>
      <c r="L438">
        <v>16.55</v>
      </c>
      <c r="M438">
        <v>14.96</v>
      </c>
      <c r="N438">
        <v>362.6</v>
      </c>
      <c r="O438">
        <v>359.8</v>
      </c>
      <c r="P438">
        <v>12.192</v>
      </c>
      <c r="Q438">
        <v>11.845000000000001</v>
      </c>
      <c r="R438">
        <v>62.78</v>
      </c>
      <c r="S438">
        <v>60.99</v>
      </c>
      <c r="T438">
        <v>500</v>
      </c>
      <c r="U438">
        <v>50</v>
      </c>
      <c r="V438">
        <v>3</v>
      </c>
      <c r="W438">
        <v>93.84</v>
      </c>
      <c r="X438">
        <v>1.35</v>
      </c>
      <c r="Y438">
        <v>0.10299999999999999</v>
      </c>
      <c r="AA438">
        <v>111105</v>
      </c>
    </row>
    <row r="439" spans="1:27" x14ac:dyDescent="0.25">
      <c r="A439">
        <v>2</v>
      </c>
      <c r="B439">
        <v>130</v>
      </c>
      <c r="C439">
        <v>12.8</v>
      </c>
      <c r="D439">
        <v>-0.497</v>
      </c>
      <c r="E439">
        <v>393</v>
      </c>
      <c r="F439">
        <v>-4.46</v>
      </c>
      <c r="G439">
        <v>0.74399999999999999</v>
      </c>
      <c r="H439">
        <v>1</v>
      </c>
      <c r="I439">
        <v>1</v>
      </c>
      <c r="J439">
        <v>4.8600000000000003</v>
      </c>
      <c r="K439">
        <v>15.97</v>
      </c>
      <c r="L439">
        <v>16.5</v>
      </c>
      <c r="M439">
        <v>14.97</v>
      </c>
      <c r="N439">
        <v>362.9</v>
      </c>
      <c r="O439">
        <v>360.7</v>
      </c>
      <c r="P439">
        <v>13.021000000000001</v>
      </c>
      <c r="Q439">
        <v>12.138999999999999</v>
      </c>
      <c r="R439">
        <v>67.08</v>
      </c>
      <c r="S439">
        <v>62.54</v>
      </c>
      <c r="T439">
        <v>499.8</v>
      </c>
      <c r="U439">
        <v>50</v>
      </c>
      <c r="V439">
        <v>1</v>
      </c>
      <c r="W439">
        <v>93.85</v>
      </c>
      <c r="X439">
        <v>1.35</v>
      </c>
      <c r="Y439">
        <v>0.10299999999999999</v>
      </c>
      <c r="AA439">
        <v>111105</v>
      </c>
    </row>
    <row r="441" spans="1:27" x14ac:dyDescent="0.25">
      <c r="A441" t="s">
        <v>4</v>
      </c>
    </row>
    <row r="442" spans="1:27" x14ac:dyDescent="0.25">
      <c r="A442" t="s">
        <v>117</v>
      </c>
    </row>
    <row r="443" spans="1:27" x14ac:dyDescent="0.25">
      <c r="A443" t="s">
        <v>6</v>
      </c>
      <c r="B443" t="s">
        <v>7</v>
      </c>
    </row>
    <row r="444" spans="1:27" x14ac:dyDescent="0.25">
      <c r="A444" t="s">
        <v>8</v>
      </c>
      <c r="B444" t="s">
        <v>9</v>
      </c>
    </row>
    <row r="445" spans="1:27" x14ac:dyDescent="0.25">
      <c r="A445" t="s">
        <v>10</v>
      </c>
      <c r="B445" t="s">
        <v>11</v>
      </c>
      <c r="C445">
        <v>1</v>
      </c>
      <c r="D445">
        <v>0.16</v>
      </c>
    </row>
    <row r="446" spans="1:27" x14ac:dyDescent="0.25">
      <c r="A446" t="s">
        <v>12</v>
      </c>
      <c r="B446" t="s">
        <v>13</v>
      </c>
    </row>
    <row r="447" spans="1:27" x14ac:dyDescent="0.25">
      <c r="A447" t="s">
        <v>14</v>
      </c>
      <c r="B447" t="s">
        <v>15</v>
      </c>
    </row>
    <row r="448" spans="1:27" x14ac:dyDescent="0.25">
      <c r="A448" t="s">
        <v>118</v>
      </c>
    </row>
    <row r="449" spans="1:27" x14ac:dyDescent="0.25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 t="s">
        <v>23</v>
      </c>
      <c r="H449" t="s">
        <v>24</v>
      </c>
      <c r="I449" t="s">
        <v>25</v>
      </c>
      <c r="J449" t="s">
        <v>26</v>
      </c>
      <c r="K449" t="s">
        <v>27</v>
      </c>
      <c r="L449" t="s">
        <v>28</v>
      </c>
      <c r="M449" t="s">
        <v>29</v>
      </c>
      <c r="N449" t="s">
        <v>30</v>
      </c>
      <c r="O449" t="s">
        <v>31</v>
      </c>
      <c r="P449" t="s">
        <v>32</v>
      </c>
      <c r="Q449" t="s">
        <v>33</v>
      </c>
      <c r="R449" t="s">
        <v>34</v>
      </c>
      <c r="S449" t="s">
        <v>35</v>
      </c>
      <c r="T449" t="s">
        <v>36</v>
      </c>
      <c r="U449" t="s">
        <v>37</v>
      </c>
      <c r="V449" t="s">
        <v>38</v>
      </c>
      <c r="W449" t="s">
        <v>39</v>
      </c>
      <c r="X449" t="s">
        <v>40</v>
      </c>
      <c r="Y449" t="s">
        <v>41</v>
      </c>
      <c r="Z449" t="s">
        <v>42</v>
      </c>
    </row>
    <row r="450" spans="1:27" x14ac:dyDescent="0.25">
      <c r="A450">
        <v>1</v>
      </c>
      <c r="B450">
        <v>117.7</v>
      </c>
      <c r="C450">
        <v>38.6</v>
      </c>
      <c r="D450">
        <v>0.24099999999999999</v>
      </c>
      <c r="E450">
        <v>78.3</v>
      </c>
      <c r="F450">
        <v>2.2200000000000002</v>
      </c>
      <c r="G450">
        <v>0.89100000000000001</v>
      </c>
      <c r="H450">
        <v>1</v>
      </c>
      <c r="I450">
        <v>1</v>
      </c>
      <c r="J450">
        <v>4.8600000000000003</v>
      </c>
      <c r="K450">
        <v>16.059999999999999</v>
      </c>
      <c r="L450">
        <v>17.27</v>
      </c>
      <c r="M450">
        <v>14.97</v>
      </c>
      <c r="N450">
        <v>356.8</v>
      </c>
      <c r="O450">
        <v>348.9</v>
      </c>
      <c r="P450">
        <v>11.144</v>
      </c>
      <c r="Q450">
        <v>11.582000000000001</v>
      </c>
      <c r="R450">
        <v>57.08</v>
      </c>
      <c r="S450">
        <v>59.33</v>
      </c>
      <c r="T450">
        <v>499.9</v>
      </c>
      <c r="U450">
        <v>1198</v>
      </c>
      <c r="V450">
        <v>0</v>
      </c>
      <c r="W450">
        <v>93.84</v>
      </c>
      <c r="X450">
        <v>1.35</v>
      </c>
      <c r="Y450">
        <v>0.10299999999999999</v>
      </c>
      <c r="AA450">
        <v>111105</v>
      </c>
    </row>
    <row r="451" spans="1:27" x14ac:dyDescent="0.25">
      <c r="A451">
        <v>2</v>
      </c>
      <c r="B451">
        <v>128.19999999999999</v>
      </c>
      <c r="C451">
        <v>40.4</v>
      </c>
      <c r="D451">
        <v>2.8000000000000001E-2</v>
      </c>
      <c r="E451" s="1">
        <v>-1960</v>
      </c>
      <c r="F451">
        <v>0.27600000000000002</v>
      </c>
      <c r="G451">
        <v>0.91300000000000003</v>
      </c>
      <c r="H451">
        <v>1</v>
      </c>
      <c r="I451">
        <v>1</v>
      </c>
      <c r="J451">
        <v>4.8600000000000003</v>
      </c>
      <c r="K451">
        <v>16.07</v>
      </c>
      <c r="L451">
        <v>17.350000000000001</v>
      </c>
      <c r="M451">
        <v>14.98</v>
      </c>
      <c r="N451">
        <v>355.9</v>
      </c>
      <c r="O451">
        <v>347.8</v>
      </c>
      <c r="P451">
        <v>11.404999999999999</v>
      </c>
      <c r="Q451">
        <v>11.459</v>
      </c>
      <c r="R451">
        <v>58.41</v>
      </c>
      <c r="S451">
        <v>58.69</v>
      </c>
      <c r="T451">
        <v>499.7</v>
      </c>
      <c r="U451">
        <v>1199</v>
      </c>
      <c r="V451">
        <v>0</v>
      </c>
      <c r="W451">
        <v>93.84</v>
      </c>
      <c r="X451">
        <v>1.35</v>
      </c>
      <c r="Y451">
        <v>0.10299999999999999</v>
      </c>
      <c r="AA451">
        <v>111105</v>
      </c>
    </row>
    <row r="452" spans="1:27" x14ac:dyDescent="0.25">
      <c r="E452" s="1"/>
    </row>
    <row r="454" spans="1:27" x14ac:dyDescent="0.25">
      <c r="A454" t="s">
        <v>119</v>
      </c>
    </row>
    <row r="455" spans="1:27" x14ac:dyDescent="0.25">
      <c r="A455" t="s">
        <v>120</v>
      </c>
    </row>
    <row r="456" spans="1:27" x14ac:dyDescent="0.25">
      <c r="A456" t="s">
        <v>121</v>
      </c>
    </row>
    <row r="457" spans="1:27" x14ac:dyDescent="0.25">
      <c r="A457" t="s">
        <v>3</v>
      </c>
    </row>
    <row r="459" spans="1:27" x14ac:dyDescent="0.25">
      <c r="A459" t="s">
        <v>4</v>
      </c>
    </row>
    <row r="460" spans="1:27" x14ac:dyDescent="0.25">
      <c r="A460" t="s">
        <v>122</v>
      </c>
    </row>
    <row r="461" spans="1:27" x14ac:dyDescent="0.25">
      <c r="A461" t="s">
        <v>6</v>
      </c>
      <c r="B461" t="s">
        <v>7</v>
      </c>
    </row>
    <row r="462" spans="1:27" x14ac:dyDescent="0.25">
      <c r="A462" t="s">
        <v>8</v>
      </c>
      <c r="B462" t="s">
        <v>9</v>
      </c>
    </row>
    <row r="463" spans="1:27" x14ac:dyDescent="0.25">
      <c r="A463" t="s">
        <v>10</v>
      </c>
      <c r="B463" t="s">
        <v>11</v>
      </c>
      <c r="C463">
        <v>1</v>
      </c>
      <c r="D463">
        <v>0.16</v>
      </c>
    </row>
    <row r="464" spans="1:27" x14ac:dyDescent="0.25">
      <c r="A464" t="s">
        <v>12</v>
      </c>
      <c r="B464" t="s">
        <v>13</v>
      </c>
    </row>
    <row r="465" spans="1:27" x14ac:dyDescent="0.25">
      <c r="A465" t="s">
        <v>14</v>
      </c>
      <c r="B465" t="s">
        <v>15</v>
      </c>
    </row>
    <row r="466" spans="1:27" x14ac:dyDescent="0.25">
      <c r="A466" t="s">
        <v>123</v>
      </c>
    </row>
    <row r="467" spans="1:27" x14ac:dyDescent="0.25">
      <c r="A467" t="s">
        <v>17</v>
      </c>
      <c r="B467" t="s">
        <v>18</v>
      </c>
      <c r="C467" t="s">
        <v>19</v>
      </c>
      <c r="D467" t="s">
        <v>20</v>
      </c>
      <c r="E467" t="s">
        <v>21</v>
      </c>
      <c r="F467" t="s">
        <v>22</v>
      </c>
      <c r="G467" t="s">
        <v>23</v>
      </c>
      <c r="H467" t="s">
        <v>24</v>
      </c>
      <c r="I467" t="s">
        <v>25</v>
      </c>
      <c r="J467" t="s">
        <v>26</v>
      </c>
      <c r="K467" t="s">
        <v>27</v>
      </c>
      <c r="L467" t="s">
        <v>28</v>
      </c>
      <c r="M467" t="s">
        <v>29</v>
      </c>
      <c r="N467" t="s">
        <v>30</v>
      </c>
      <c r="O467" t="s">
        <v>31</v>
      </c>
      <c r="P467" t="s">
        <v>32</v>
      </c>
      <c r="Q467" t="s">
        <v>33</v>
      </c>
      <c r="R467" t="s">
        <v>34</v>
      </c>
      <c r="S467" t="s">
        <v>35</v>
      </c>
      <c r="T467" t="s">
        <v>36</v>
      </c>
      <c r="U467" t="s">
        <v>37</v>
      </c>
      <c r="V467" t="s">
        <v>38</v>
      </c>
      <c r="W467" t="s">
        <v>39</v>
      </c>
      <c r="X467" t="s">
        <v>40</v>
      </c>
      <c r="Y467" t="s">
        <v>41</v>
      </c>
      <c r="Z467" t="s">
        <v>42</v>
      </c>
    </row>
    <row r="468" spans="1:27" x14ac:dyDescent="0.25">
      <c r="A468">
        <v>1</v>
      </c>
      <c r="B468">
        <v>13.4</v>
      </c>
      <c r="C468">
        <v>35.4</v>
      </c>
      <c r="D468">
        <v>0.38800000000000001</v>
      </c>
      <c r="E468">
        <v>190</v>
      </c>
      <c r="F468">
        <v>5.61</v>
      </c>
      <c r="G468">
        <v>1.43</v>
      </c>
      <c r="H468">
        <v>1</v>
      </c>
      <c r="I468">
        <v>1</v>
      </c>
      <c r="J468">
        <v>4.8600000000000003</v>
      </c>
      <c r="K468">
        <v>19.309999999999999</v>
      </c>
      <c r="L468">
        <v>20.07</v>
      </c>
      <c r="M468">
        <v>18.05</v>
      </c>
      <c r="N468">
        <v>360.2</v>
      </c>
      <c r="O468">
        <v>352.7</v>
      </c>
      <c r="P468">
        <v>8.89</v>
      </c>
      <c r="Q468">
        <v>10.000999999999999</v>
      </c>
      <c r="R468">
        <v>36.81</v>
      </c>
      <c r="S468">
        <v>41.41</v>
      </c>
      <c r="T468">
        <v>499.8</v>
      </c>
      <c r="U468">
        <v>1201</v>
      </c>
      <c r="V468">
        <v>1</v>
      </c>
      <c r="W468">
        <v>93.1</v>
      </c>
      <c r="X468">
        <v>0</v>
      </c>
      <c r="Y468">
        <v>0</v>
      </c>
      <c r="AA468">
        <v>111105</v>
      </c>
    </row>
    <row r="469" spans="1:27" x14ac:dyDescent="0.25">
      <c r="A469">
        <v>2</v>
      </c>
      <c r="B469">
        <v>25.4</v>
      </c>
      <c r="C469">
        <v>37.700000000000003</v>
      </c>
      <c r="D469">
        <v>0.48599999999999999</v>
      </c>
      <c r="E469">
        <v>212</v>
      </c>
      <c r="F469">
        <v>7.16</v>
      </c>
      <c r="G469">
        <v>1.48</v>
      </c>
      <c r="H469">
        <v>1</v>
      </c>
      <c r="I469">
        <v>1</v>
      </c>
      <c r="J469">
        <v>4.8600000000000003</v>
      </c>
      <c r="K469">
        <v>19.239999999999998</v>
      </c>
      <c r="L469">
        <v>20.079999999999998</v>
      </c>
      <c r="M469">
        <v>18.07</v>
      </c>
      <c r="N469">
        <v>362.4</v>
      </c>
      <c r="O469">
        <v>354.4</v>
      </c>
      <c r="P469">
        <v>7.9669999999999996</v>
      </c>
      <c r="Q469">
        <v>9.3870000000000005</v>
      </c>
      <c r="R469">
        <v>33.119999999999997</v>
      </c>
      <c r="S469">
        <v>39.03</v>
      </c>
      <c r="T469">
        <v>499.5</v>
      </c>
      <c r="U469">
        <v>1200</v>
      </c>
      <c r="V469">
        <v>1</v>
      </c>
      <c r="W469">
        <v>93.09</v>
      </c>
      <c r="X469">
        <v>0</v>
      </c>
      <c r="Y469">
        <v>0</v>
      </c>
      <c r="AA469">
        <v>111105</v>
      </c>
    </row>
    <row r="471" spans="1:27" x14ac:dyDescent="0.25">
      <c r="A471" t="s">
        <v>4</v>
      </c>
    </row>
    <row r="472" spans="1:27" x14ac:dyDescent="0.25">
      <c r="A472" t="s">
        <v>124</v>
      </c>
    </row>
    <row r="473" spans="1:27" x14ac:dyDescent="0.25">
      <c r="A473" t="s">
        <v>6</v>
      </c>
      <c r="B473" t="s">
        <v>7</v>
      </c>
    </row>
    <row r="474" spans="1:27" x14ac:dyDescent="0.25">
      <c r="A474" t="s">
        <v>8</v>
      </c>
      <c r="B474" t="s">
        <v>9</v>
      </c>
    </row>
    <row r="475" spans="1:27" x14ac:dyDescent="0.25">
      <c r="A475" t="s">
        <v>10</v>
      </c>
      <c r="B475" t="s">
        <v>11</v>
      </c>
      <c r="C475">
        <v>1</v>
      </c>
      <c r="D475">
        <v>0.16</v>
      </c>
    </row>
    <row r="476" spans="1:27" x14ac:dyDescent="0.25">
      <c r="A476" t="s">
        <v>12</v>
      </c>
      <c r="B476" t="s">
        <v>13</v>
      </c>
    </row>
    <row r="477" spans="1:27" x14ac:dyDescent="0.25">
      <c r="A477" t="s">
        <v>14</v>
      </c>
      <c r="B477" t="s">
        <v>15</v>
      </c>
    </row>
    <row r="478" spans="1:27" x14ac:dyDescent="0.25">
      <c r="A478" t="s">
        <v>125</v>
      </c>
    </row>
    <row r="479" spans="1:27" x14ac:dyDescent="0.25">
      <c r="A479" t="s">
        <v>17</v>
      </c>
      <c r="B479" t="s">
        <v>18</v>
      </c>
      <c r="C479" t="s">
        <v>19</v>
      </c>
      <c r="D479" t="s">
        <v>20</v>
      </c>
      <c r="E479" t="s">
        <v>21</v>
      </c>
      <c r="F479" t="s">
        <v>22</v>
      </c>
      <c r="G479" t="s">
        <v>23</v>
      </c>
      <c r="H479" t="s">
        <v>24</v>
      </c>
      <c r="I479" t="s">
        <v>25</v>
      </c>
      <c r="J479" t="s">
        <v>26</v>
      </c>
      <c r="K479" t="s">
        <v>27</v>
      </c>
      <c r="L479" t="s">
        <v>28</v>
      </c>
      <c r="M479" t="s">
        <v>29</v>
      </c>
      <c r="N479" t="s">
        <v>30</v>
      </c>
      <c r="O479" t="s">
        <v>31</v>
      </c>
      <c r="P479" t="s">
        <v>32</v>
      </c>
      <c r="Q479" t="s">
        <v>33</v>
      </c>
      <c r="R479" t="s">
        <v>34</v>
      </c>
      <c r="S479" t="s">
        <v>35</v>
      </c>
      <c r="T479" t="s">
        <v>36</v>
      </c>
      <c r="U479" t="s">
        <v>37</v>
      </c>
      <c r="V479" t="s">
        <v>38</v>
      </c>
      <c r="W479" t="s">
        <v>39</v>
      </c>
      <c r="X479" t="s">
        <v>40</v>
      </c>
      <c r="Y479" t="s">
        <v>41</v>
      </c>
      <c r="Z479" t="s">
        <v>42</v>
      </c>
    </row>
    <row r="480" spans="1:27" x14ac:dyDescent="0.25">
      <c r="A480">
        <v>1</v>
      </c>
      <c r="B480">
        <v>110.7</v>
      </c>
      <c r="C480">
        <v>9.39</v>
      </c>
      <c r="D480">
        <v>0.16800000000000001</v>
      </c>
      <c r="E480">
        <v>257</v>
      </c>
      <c r="F480">
        <v>2.35</v>
      </c>
      <c r="G480">
        <v>1.32</v>
      </c>
      <c r="H480">
        <v>1</v>
      </c>
      <c r="I480">
        <v>1</v>
      </c>
      <c r="J480">
        <v>4.8600000000000003</v>
      </c>
      <c r="K480">
        <v>18.829999999999998</v>
      </c>
      <c r="L480">
        <v>18.600000000000001</v>
      </c>
      <c r="M480">
        <v>18.09</v>
      </c>
      <c r="N480">
        <v>358.3</v>
      </c>
      <c r="O480">
        <v>356.3</v>
      </c>
      <c r="P480">
        <v>8.4079999999999995</v>
      </c>
      <c r="Q480">
        <v>8.875</v>
      </c>
      <c r="R480">
        <v>35.880000000000003</v>
      </c>
      <c r="S480">
        <v>37.880000000000003</v>
      </c>
      <c r="T480">
        <v>499.9</v>
      </c>
      <c r="U480">
        <v>51</v>
      </c>
      <c r="V480">
        <v>1</v>
      </c>
      <c r="W480">
        <v>93.1</v>
      </c>
      <c r="X480">
        <v>0</v>
      </c>
      <c r="Y480">
        <v>0</v>
      </c>
      <c r="AA480">
        <v>111105</v>
      </c>
    </row>
    <row r="481" spans="1:27" x14ac:dyDescent="0.25">
      <c r="A481">
        <v>2</v>
      </c>
      <c r="B481">
        <v>118.9</v>
      </c>
      <c r="C481">
        <v>10.8</v>
      </c>
      <c r="D481">
        <v>0.221</v>
      </c>
      <c r="E481">
        <v>267</v>
      </c>
      <c r="F481">
        <v>3.01</v>
      </c>
      <c r="G481">
        <v>1.31</v>
      </c>
      <c r="H481">
        <v>1</v>
      </c>
      <c r="I481">
        <v>1</v>
      </c>
      <c r="J481">
        <v>4.8600000000000003</v>
      </c>
      <c r="K481">
        <v>19</v>
      </c>
      <c r="L481">
        <v>18.62</v>
      </c>
      <c r="M481">
        <v>18.079999999999998</v>
      </c>
      <c r="N481">
        <v>358.2</v>
      </c>
      <c r="O481">
        <v>355.8</v>
      </c>
      <c r="P481">
        <v>8.5079999999999991</v>
      </c>
      <c r="Q481">
        <v>9.1050000000000004</v>
      </c>
      <c r="R481">
        <v>35.909999999999997</v>
      </c>
      <c r="S481">
        <v>38.43</v>
      </c>
      <c r="T481">
        <v>500</v>
      </c>
      <c r="U481">
        <v>51</v>
      </c>
      <c r="V481">
        <v>1</v>
      </c>
      <c r="W481">
        <v>93.1</v>
      </c>
      <c r="X481">
        <v>0</v>
      </c>
      <c r="Y481">
        <v>0</v>
      </c>
      <c r="AA481">
        <v>111105</v>
      </c>
    </row>
    <row r="483" spans="1:27" x14ac:dyDescent="0.25">
      <c r="A483" t="s">
        <v>4</v>
      </c>
    </row>
    <row r="484" spans="1:27" x14ac:dyDescent="0.25">
      <c r="A484" t="s">
        <v>126</v>
      </c>
    </row>
    <row r="485" spans="1:27" x14ac:dyDescent="0.25">
      <c r="A485" t="s">
        <v>6</v>
      </c>
      <c r="B485" t="s">
        <v>7</v>
      </c>
    </row>
    <row r="486" spans="1:27" x14ac:dyDescent="0.25">
      <c r="A486" t="s">
        <v>8</v>
      </c>
      <c r="B486" t="s">
        <v>9</v>
      </c>
    </row>
    <row r="487" spans="1:27" x14ac:dyDescent="0.25">
      <c r="A487" t="s">
        <v>10</v>
      </c>
      <c r="B487" t="s">
        <v>11</v>
      </c>
      <c r="C487">
        <v>1</v>
      </c>
      <c r="D487">
        <v>0.16</v>
      </c>
    </row>
    <row r="488" spans="1:27" x14ac:dyDescent="0.25">
      <c r="A488" t="s">
        <v>12</v>
      </c>
      <c r="B488" t="s">
        <v>13</v>
      </c>
    </row>
    <row r="489" spans="1:27" x14ac:dyDescent="0.25">
      <c r="A489" t="s">
        <v>14</v>
      </c>
      <c r="B489" t="s">
        <v>15</v>
      </c>
    </row>
    <row r="490" spans="1:27" x14ac:dyDescent="0.25">
      <c r="A490" t="s">
        <v>127</v>
      </c>
    </row>
    <row r="491" spans="1:27" x14ac:dyDescent="0.25">
      <c r="A491" t="s">
        <v>17</v>
      </c>
      <c r="B491" t="s">
        <v>18</v>
      </c>
      <c r="C491" t="s">
        <v>19</v>
      </c>
      <c r="D491" t="s">
        <v>20</v>
      </c>
      <c r="E491" t="s">
        <v>21</v>
      </c>
      <c r="F491" t="s">
        <v>22</v>
      </c>
      <c r="G491" t="s">
        <v>23</v>
      </c>
      <c r="H491" t="s">
        <v>24</v>
      </c>
      <c r="I491" t="s">
        <v>25</v>
      </c>
      <c r="J491" t="s">
        <v>26</v>
      </c>
      <c r="K491" t="s">
        <v>27</v>
      </c>
      <c r="L491" t="s">
        <v>28</v>
      </c>
      <c r="M491" t="s">
        <v>29</v>
      </c>
      <c r="N491" t="s">
        <v>30</v>
      </c>
      <c r="O491" t="s">
        <v>31</v>
      </c>
      <c r="P491" t="s">
        <v>32</v>
      </c>
      <c r="Q491" t="s">
        <v>33</v>
      </c>
      <c r="R491" t="s">
        <v>34</v>
      </c>
      <c r="S491" t="s">
        <v>35</v>
      </c>
      <c r="T491" t="s">
        <v>36</v>
      </c>
      <c r="U491" t="s">
        <v>37</v>
      </c>
      <c r="V491" t="s">
        <v>38</v>
      </c>
      <c r="W491" t="s">
        <v>39</v>
      </c>
      <c r="X491" t="s">
        <v>40</v>
      </c>
      <c r="Y491" t="s">
        <v>41</v>
      </c>
      <c r="Z491" t="s">
        <v>42</v>
      </c>
    </row>
    <row r="492" spans="1:27" x14ac:dyDescent="0.25">
      <c r="A492">
        <v>1</v>
      </c>
      <c r="B492">
        <v>69.099999999999994</v>
      </c>
      <c r="C492">
        <v>16.3</v>
      </c>
      <c r="D492">
        <v>0.59499999999999997</v>
      </c>
      <c r="E492">
        <v>299</v>
      </c>
      <c r="F492">
        <v>6.15</v>
      </c>
      <c r="G492">
        <v>1.06</v>
      </c>
      <c r="H492">
        <v>1</v>
      </c>
      <c r="I492">
        <v>1</v>
      </c>
      <c r="J492">
        <v>4.8600000000000003</v>
      </c>
      <c r="K492">
        <v>18.82</v>
      </c>
      <c r="L492">
        <v>18.37</v>
      </c>
      <c r="M492">
        <v>18.09</v>
      </c>
      <c r="N492">
        <v>357.1</v>
      </c>
      <c r="O492">
        <v>353.5</v>
      </c>
      <c r="P492">
        <v>10.16</v>
      </c>
      <c r="Q492">
        <v>11.375</v>
      </c>
      <c r="R492">
        <v>43.37</v>
      </c>
      <c r="S492">
        <v>48.55</v>
      </c>
      <c r="T492">
        <v>500.6</v>
      </c>
      <c r="U492">
        <v>49</v>
      </c>
      <c r="V492">
        <v>3</v>
      </c>
      <c r="W492">
        <v>93.1</v>
      </c>
      <c r="X492">
        <v>0</v>
      </c>
      <c r="Y492">
        <v>0</v>
      </c>
      <c r="AA492">
        <v>111105</v>
      </c>
    </row>
    <row r="493" spans="1:27" x14ac:dyDescent="0.25">
      <c r="A493">
        <v>2</v>
      </c>
      <c r="B493">
        <v>90.1</v>
      </c>
      <c r="C493">
        <v>-1.52</v>
      </c>
      <c r="D493">
        <v>0.30499999999999999</v>
      </c>
      <c r="E493">
        <v>356</v>
      </c>
      <c r="F493">
        <v>3.53</v>
      </c>
      <c r="G493">
        <v>1.1299999999999999</v>
      </c>
      <c r="H493">
        <v>1</v>
      </c>
      <c r="I493">
        <v>1</v>
      </c>
      <c r="J493">
        <v>4.8600000000000003</v>
      </c>
      <c r="K493">
        <v>18.84</v>
      </c>
      <c r="L493">
        <v>18.48</v>
      </c>
      <c r="M493">
        <v>18.09</v>
      </c>
      <c r="N493">
        <v>354.8</v>
      </c>
      <c r="O493">
        <v>354.9</v>
      </c>
      <c r="P493">
        <v>10.135999999999999</v>
      </c>
      <c r="Q493">
        <v>10.833</v>
      </c>
      <c r="R493">
        <v>43.22</v>
      </c>
      <c r="S493">
        <v>46.19</v>
      </c>
      <c r="T493">
        <v>500.6</v>
      </c>
      <c r="U493">
        <v>49</v>
      </c>
      <c r="V493">
        <v>1</v>
      </c>
      <c r="W493">
        <v>93.09</v>
      </c>
      <c r="X493">
        <v>0</v>
      </c>
      <c r="Y493">
        <v>0</v>
      </c>
      <c r="AA493">
        <v>111105</v>
      </c>
    </row>
    <row r="494" spans="1:27" x14ac:dyDescent="0.25">
      <c r="A494">
        <v>3</v>
      </c>
      <c r="B494">
        <v>98.4</v>
      </c>
      <c r="C494">
        <v>4.2300000000000004</v>
      </c>
      <c r="D494">
        <v>0.318</v>
      </c>
      <c r="E494">
        <v>325</v>
      </c>
      <c r="F494">
        <v>3.54</v>
      </c>
      <c r="G494">
        <v>1.0900000000000001</v>
      </c>
      <c r="H494">
        <v>1</v>
      </c>
      <c r="I494">
        <v>1</v>
      </c>
      <c r="J494">
        <v>4.8600000000000003</v>
      </c>
      <c r="K494">
        <v>18.86</v>
      </c>
      <c r="L494">
        <v>18.420000000000002</v>
      </c>
      <c r="M494">
        <v>18.07</v>
      </c>
      <c r="N494">
        <v>355.1</v>
      </c>
      <c r="O494">
        <v>354</v>
      </c>
      <c r="P494">
        <v>10.473000000000001</v>
      </c>
      <c r="Q494">
        <v>11.172000000000001</v>
      </c>
      <c r="R494">
        <v>44.61</v>
      </c>
      <c r="S494">
        <v>47.59</v>
      </c>
      <c r="T494">
        <v>500.7</v>
      </c>
      <c r="U494">
        <v>49</v>
      </c>
      <c r="V494">
        <v>1</v>
      </c>
      <c r="W494">
        <v>93.09</v>
      </c>
      <c r="X494">
        <v>0</v>
      </c>
      <c r="Y494">
        <v>0</v>
      </c>
      <c r="AA494">
        <v>111105</v>
      </c>
    </row>
    <row r="496" spans="1:27" x14ac:dyDescent="0.25">
      <c r="A496" t="s">
        <v>4</v>
      </c>
    </row>
    <row r="497" spans="1:27" x14ac:dyDescent="0.25">
      <c r="A497" t="s">
        <v>128</v>
      </c>
    </row>
    <row r="498" spans="1:27" x14ac:dyDescent="0.25">
      <c r="A498" t="s">
        <v>6</v>
      </c>
      <c r="B498" t="s">
        <v>7</v>
      </c>
    </row>
    <row r="499" spans="1:27" x14ac:dyDescent="0.25">
      <c r="A499" t="s">
        <v>8</v>
      </c>
      <c r="B499" t="s">
        <v>9</v>
      </c>
    </row>
    <row r="500" spans="1:27" x14ac:dyDescent="0.25">
      <c r="A500" t="s">
        <v>10</v>
      </c>
      <c r="B500" t="s">
        <v>11</v>
      </c>
      <c r="C500">
        <v>1</v>
      </c>
      <c r="D500">
        <v>0.16</v>
      </c>
    </row>
    <row r="501" spans="1:27" x14ac:dyDescent="0.25">
      <c r="A501" t="s">
        <v>12</v>
      </c>
      <c r="B501" t="s">
        <v>13</v>
      </c>
    </row>
    <row r="502" spans="1:27" x14ac:dyDescent="0.25">
      <c r="A502" t="s">
        <v>14</v>
      </c>
      <c r="B502" t="s">
        <v>15</v>
      </c>
    </row>
    <row r="503" spans="1:27" x14ac:dyDescent="0.25">
      <c r="A503" t="s">
        <v>129</v>
      </c>
    </row>
    <row r="504" spans="1:27" x14ac:dyDescent="0.25">
      <c r="A504" t="s">
        <v>17</v>
      </c>
      <c r="B504" t="s">
        <v>18</v>
      </c>
      <c r="C504" t="s">
        <v>19</v>
      </c>
      <c r="D504" t="s">
        <v>20</v>
      </c>
      <c r="E504" t="s">
        <v>21</v>
      </c>
      <c r="F504" t="s">
        <v>22</v>
      </c>
      <c r="G504" t="s">
        <v>23</v>
      </c>
      <c r="H504" t="s">
        <v>24</v>
      </c>
      <c r="I504" t="s">
        <v>25</v>
      </c>
      <c r="J504" t="s">
        <v>26</v>
      </c>
      <c r="K504" t="s">
        <v>27</v>
      </c>
      <c r="L504" t="s">
        <v>28</v>
      </c>
      <c r="M504" t="s">
        <v>29</v>
      </c>
      <c r="N504" t="s">
        <v>30</v>
      </c>
      <c r="O504" t="s">
        <v>31</v>
      </c>
      <c r="P504" t="s">
        <v>32</v>
      </c>
      <c r="Q504" t="s">
        <v>33</v>
      </c>
      <c r="R504" t="s">
        <v>34</v>
      </c>
      <c r="S504" t="s">
        <v>35</v>
      </c>
      <c r="T504" t="s">
        <v>36</v>
      </c>
      <c r="U504" t="s">
        <v>37</v>
      </c>
      <c r="V504" t="s">
        <v>38</v>
      </c>
      <c r="W504" t="s">
        <v>39</v>
      </c>
      <c r="X504" t="s">
        <v>40</v>
      </c>
      <c r="Y504" t="s">
        <v>41</v>
      </c>
      <c r="Z504" t="s">
        <v>42</v>
      </c>
    </row>
    <row r="505" spans="1:27" x14ac:dyDescent="0.25">
      <c r="A505">
        <v>1</v>
      </c>
      <c r="B505">
        <v>42.6</v>
      </c>
      <c r="C505">
        <v>44.2</v>
      </c>
      <c r="D505">
        <v>0.747</v>
      </c>
      <c r="E505">
        <v>236</v>
      </c>
      <c r="F505">
        <v>9.1999999999999993</v>
      </c>
      <c r="G505">
        <v>1.3</v>
      </c>
      <c r="H505">
        <v>1</v>
      </c>
      <c r="I505">
        <v>1</v>
      </c>
      <c r="J505">
        <v>4.8600000000000003</v>
      </c>
      <c r="K505">
        <v>18.97</v>
      </c>
      <c r="L505">
        <v>19.54</v>
      </c>
      <c r="M505">
        <v>18.09</v>
      </c>
      <c r="N505">
        <v>358.9</v>
      </c>
      <c r="O505">
        <v>349.4</v>
      </c>
      <c r="P505">
        <v>8.7129999999999992</v>
      </c>
      <c r="Q505">
        <v>10.532</v>
      </c>
      <c r="R505">
        <v>36.840000000000003</v>
      </c>
      <c r="S505">
        <v>44.53</v>
      </c>
      <c r="T505">
        <v>500.6</v>
      </c>
      <c r="U505">
        <v>1200</v>
      </c>
      <c r="V505">
        <v>1</v>
      </c>
      <c r="W505">
        <v>93.09</v>
      </c>
      <c r="X505">
        <v>0</v>
      </c>
      <c r="Y505">
        <v>0</v>
      </c>
      <c r="AA505">
        <v>111105</v>
      </c>
    </row>
    <row r="506" spans="1:27" x14ac:dyDescent="0.25">
      <c r="A506">
        <v>2</v>
      </c>
      <c r="B506">
        <v>50.9</v>
      </c>
      <c r="C506">
        <v>46</v>
      </c>
      <c r="D506">
        <v>0.55200000000000005</v>
      </c>
      <c r="E506">
        <v>198</v>
      </c>
      <c r="F506">
        <v>7.35</v>
      </c>
      <c r="G506">
        <v>1.36</v>
      </c>
      <c r="H506">
        <v>1</v>
      </c>
      <c r="I506">
        <v>1</v>
      </c>
      <c r="J506">
        <v>4.8600000000000003</v>
      </c>
      <c r="K506">
        <v>18.97</v>
      </c>
      <c r="L506">
        <v>19.63</v>
      </c>
      <c r="M506">
        <v>18.100000000000001</v>
      </c>
      <c r="N506">
        <v>360.6</v>
      </c>
      <c r="O506">
        <v>350.9</v>
      </c>
      <c r="P506">
        <v>8.5860000000000003</v>
      </c>
      <c r="Q506">
        <v>10.041</v>
      </c>
      <c r="R506">
        <v>36.31</v>
      </c>
      <c r="S506">
        <v>42.46</v>
      </c>
      <c r="T506">
        <v>500.4</v>
      </c>
      <c r="U506">
        <v>1201</v>
      </c>
      <c r="V506">
        <v>1</v>
      </c>
      <c r="W506">
        <v>93.1</v>
      </c>
      <c r="X506">
        <v>0</v>
      </c>
      <c r="Y506">
        <v>0</v>
      </c>
      <c r="AA506">
        <v>111105</v>
      </c>
    </row>
    <row r="508" spans="1:27" x14ac:dyDescent="0.25">
      <c r="A508" t="s">
        <v>4</v>
      </c>
    </row>
    <row r="509" spans="1:27" x14ac:dyDescent="0.25">
      <c r="A509" t="s">
        <v>130</v>
      </c>
    </row>
    <row r="510" spans="1:27" x14ac:dyDescent="0.25">
      <c r="A510" t="s">
        <v>6</v>
      </c>
      <c r="B510" t="s">
        <v>7</v>
      </c>
    </row>
    <row r="511" spans="1:27" x14ac:dyDescent="0.25">
      <c r="A511" t="s">
        <v>8</v>
      </c>
      <c r="B511" t="s">
        <v>9</v>
      </c>
    </row>
    <row r="512" spans="1:27" x14ac:dyDescent="0.25">
      <c r="A512" t="s">
        <v>10</v>
      </c>
      <c r="B512" t="s">
        <v>11</v>
      </c>
      <c r="C512">
        <v>1</v>
      </c>
      <c r="D512">
        <v>0.16</v>
      </c>
    </row>
    <row r="513" spans="1:27" x14ac:dyDescent="0.25">
      <c r="A513" t="s">
        <v>12</v>
      </c>
      <c r="B513" t="s">
        <v>13</v>
      </c>
    </row>
    <row r="514" spans="1:27" x14ac:dyDescent="0.25">
      <c r="A514" t="s">
        <v>14</v>
      </c>
      <c r="B514" t="s">
        <v>15</v>
      </c>
    </row>
    <row r="515" spans="1:27" x14ac:dyDescent="0.25">
      <c r="A515" t="s">
        <v>131</v>
      </c>
    </row>
    <row r="516" spans="1:27" x14ac:dyDescent="0.25">
      <c r="A516" t="s">
        <v>17</v>
      </c>
      <c r="B516" t="s">
        <v>18</v>
      </c>
      <c r="C516" t="s">
        <v>19</v>
      </c>
      <c r="D516" t="s">
        <v>20</v>
      </c>
      <c r="E516" t="s">
        <v>21</v>
      </c>
      <c r="F516" t="s">
        <v>22</v>
      </c>
      <c r="G516" t="s">
        <v>23</v>
      </c>
      <c r="H516" t="s">
        <v>24</v>
      </c>
      <c r="I516" t="s">
        <v>25</v>
      </c>
      <c r="J516" t="s">
        <v>26</v>
      </c>
      <c r="K516" t="s">
        <v>27</v>
      </c>
      <c r="L516" t="s">
        <v>28</v>
      </c>
      <c r="M516" t="s">
        <v>29</v>
      </c>
      <c r="N516" t="s">
        <v>30</v>
      </c>
      <c r="O516" t="s">
        <v>31</v>
      </c>
      <c r="P516" t="s">
        <v>32</v>
      </c>
      <c r="Q516" t="s">
        <v>33</v>
      </c>
      <c r="R516" t="s">
        <v>34</v>
      </c>
      <c r="S516" t="s">
        <v>35</v>
      </c>
      <c r="T516" t="s">
        <v>36</v>
      </c>
      <c r="U516" t="s">
        <v>37</v>
      </c>
      <c r="V516" t="s">
        <v>38</v>
      </c>
      <c r="W516" t="s">
        <v>39</v>
      </c>
      <c r="X516" t="s">
        <v>40</v>
      </c>
      <c r="Y516" t="s">
        <v>41</v>
      </c>
      <c r="Z516" t="s">
        <v>42</v>
      </c>
    </row>
    <row r="517" spans="1:27" x14ac:dyDescent="0.25">
      <c r="A517">
        <v>1</v>
      </c>
      <c r="B517">
        <v>15.6</v>
      </c>
      <c r="C517">
        <v>48.2</v>
      </c>
      <c r="D517">
        <v>0.68100000000000005</v>
      </c>
      <c r="E517">
        <v>217</v>
      </c>
      <c r="F517">
        <v>8.92</v>
      </c>
      <c r="G517">
        <v>1.37</v>
      </c>
      <c r="H517">
        <v>1</v>
      </c>
      <c r="I517">
        <v>1</v>
      </c>
      <c r="J517">
        <v>4.8600000000000003</v>
      </c>
      <c r="K517">
        <v>18.89</v>
      </c>
      <c r="L517">
        <v>19.47</v>
      </c>
      <c r="M517">
        <v>18.07</v>
      </c>
      <c r="N517">
        <v>360.5</v>
      </c>
      <c r="O517">
        <v>350.2</v>
      </c>
      <c r="P517">
        <v>7.9470000000000001</v>
      </c>
      <c r="Q517">
        <v>9.7129999999999992</v>
      </c>
      <c r="R517">
        <v>33.770000000000003</v>
      </c>
      <c r="S517">
        <v>41.27</v>
      </c>
      <c r="T517">
        <v>500.1</v>
      </c>
      <c r="U517">
        <v>1201</v>
      </c>
      <c r="V517">
        <v>2</v>
      </c>
      <c r="W517">
        <v>93.08</v>
      </c>
      <c r="X517">
        <v>0</v>
      </c>
      <c r="Y517">
        <v>0</v>
      </c>
      <c r="AA517">
        <v>111105</v>
      </c>
    </row>
    <row r="518" spans="1:27" x14ac:dyDescent="0.25">
      <c r="A518">
        <v>2</v>
      </c>
      <c r="B518">
        <v>23.1</v>
      </c>
      <c r="C518">
        <v>49</v>
      </c>
      <c r="D518">
        <v>0.46600000000000003</v>
      </c>
      <c r="E518">
        <v>163</v>
      </c>
      <c r="F518">
        <v>6.44</v>
      </c>
      <c r="G518">
        <v>1.39</v>
      </c>
      <c r="H518">
        <v>1</v>
      </c>
      <c r="I518">
        <v>1</v>
      </c>
      <c r="J518">
        <v>4.8600000000000003</v>
      </c>
      <c r="K518">
        <v>18.809999999999999</v>
      </c>
      <c r="L518">
        <v>19.5</v>
      </c>
      <c r="M518">
        <v>18.100000000000001</v>
      </c>
      <c r="N518">
        <v>360.8</v>
      </c>
      <c r="O518">
        <v>350.6</v>
      </c>
      <c r="P518">
        <v>8.2720000000000002</v>
      </c>
      <c r="Q518">
        <v>9.548</v>
      </c>
      <c r="R518">
        <v>35.33</v>
      </c>
      <c r="S518">
        <v>40.78</v>
      </c>
      <c r="T518">
        <v>500.2</v>
      </c>
      <c r="U518">
        <v>1201</v>
      </c>
      <c r="V518">
        <v>1</v>
      </c>
      <c r="W518">
        <v>93.08</v>
      </c>
      <c r="X518">
        <v>0</v>
      </c>
      <c r="Y518">
        <v>0</v>
      </c>
      <c r="AA518">
        <v>111105</v>
      </c>
    </row>
    <row r="520" spans="1:27" x14ac:dyDescent="0.25">
      <c r="A520" t="s">
        <v>4</v>
      </c>
    </row>
    <row r="521" spans="1:27" x14ac:dyDescent="0.25">
      <c r="A521" t="s">
        <v>132</v>
      </c>
    </row>
    <row r="522" spans="1:27" x14ac:dyDescent="0.25">
      <c r="A522" t="s">
        <v>6</v>
      </c>
      <c r="B522" t="s">
        <v>7</v>
      </c>
    </row>
    <row r="523" spans="1:27" x14ac:dyDescent="0.25">
      <c r="A523" t="s">
        <v>8</v>
      </c>
      <c r="B523" t="s">
        <v>9</v>
      </c>
    </row>
    <row r="524" spans="1:27" x14ac:dyDescent="0.25">
      <c r="A524" t="s">
        <v>10</v>
      </c>
      <c r="B524" t="s">
        <v>11</v>
      </c>
      <c r="C524">
        <v>1</v>
      </c>
      <c r="D524">
        <v>0.16</v>
      </c>
    </row>
    <row r="525" spans="1:27" x14ac:dyDescent="0.25">
      <c r="A525" t="s">
        <v>12</v>
      </c>
      <c r="B525" t="s">
        <v>13</v>
      </c>
    </row>
    <row r="526" spans="1:27" x14ac:dyDescent="0.25">
      <c r="A526" t="s">
        <v>14</v>
      </c>
      <c r="B526" t="s">
        <v>15</v>
      </c>
    </row>
    <row r="527" spans="1:27" x14ac:dyDescent="0.25">
      <c r="A527" t="s">
        <v>133</v>
      </c>
    </row>
    <row r="528" spans="1:27" x14ac:dyDescent="0.25">
      <c r="A528" t="s">
        <v>17</v>
      </c>
      <c r="B528" t="s">
        <v>18</v>
      </c>
      <c r="C528" t="s">
        <v>19</v>
      </c>
      <c r="D528" t="s">
        <v>20</v>
      </c>
      <c r="E528" t="s">
        <v>21</v>
      </c>
      <c r="F528" t="s">
        <v>22</v>
      </c>
      <c r="G528" t="s">
        <v>23</v>
      </c>
      <c r="H528" t="s">
        <v>24</v>
      </c>
      <c r="I528" t="s">
        <v>25</v>
      </c>
      <c r="J528" t="s">
        <v>26</v>
      </c>
      <c r="K528" t="s">
        <v>27</v>
      </c>
      <c r="L528" t="s">
        <v>28</v>
      </c>
      <c r="M528" t="s">
        <v>29</v>
      </c>
      <c r="N528" t="s">
        <v>30</v>
      </c>
      <c r="O528" t="s">
        <v>31</v>
      </c>
      <c r="P528" t="s">
        <v>32</v>
      </c>
      <c r="Q528" t="s">
        <v>33</v>
      </c>
      <c r="R528" t="s">
        <v>34</v>
      </c>
      <c r="S528" t="s">
        <v>35</v>
      </c>
      <c r="T528" t="s">
        <v>36</v>
      </c>
      <c r="U528" t="s">
        <v>37</v>
      </c>
      <c r="V528" t="s">
        <v>38</v>
      </c>
      <c r="W528" t="s">
        <v>39</v>
      </c>
      <c r="X528" t="s">
        <v>40</v>
      </c>
      <c r="Y528" t="s">
        <v>41</v>
      </c>
      <c r="Z528" t="s">
        <v>42</v>
      </c>
    </row>
    <row r="529" spans="1:27" x14ac:dyDescent="0.25">
      <c r="A529">
        <v>1</v>
      </c>
      <c r="B529">
        <v>166.1</v>
      </c>
      <c r="C529">
        <v>7.35</v>
      </c>
      <c r="D529">
        <v>0.69699999999999995</v>
      </c>
      <c r="E529">
        <v>331</v>
      </c>
      <c r="F529">
        <v>7.3</v>
      </c>
      <c r="G529">
        <v>1.1000000000000001</v>
      </c>
      <c r="H529">
        <v>1</v>
      </c>
      <c r="I529">
        <v>1</v>
      </c>
      <c r="J529">
        <v>4.8600000000000003</v>
      </c>
      <c r="K529">
        <v>18.559999999999999</v>
      </c>
      <c r="L529">
        <v>17.829999999999998</v>
      </c>
      <c r="M529">
        <v>18.16</v>
      </c>
      <c r="N529">
        <v>358.1</v>
      </c>
      <c r="O529">
        <v>356.1</v>
      </c>
      <c r="P529">
        <v>8.7929999999999993</v>
      </c>
      <c r="Q529">
        <v>10.239000000000001</v>
      </c>
      <c r="R529">
        <v>38.15</v>
      </c>
      <c r="S529">
        <v>44.42</v>
      </c>
      <c r="T529">
        <v>499.3</v>
      </c>
      <c r="U529">
        <v>51</v>
      </c>
      <c r="V529">
        <v>1</v>
      </c>
      <c r="W529">
        <v>93.09</v>
      </c>
      <c r="X529">
        <v>0</v>
      </c>
      <c r="Y529">
        <v>0</v>
      </c>
      <c r="AA529">
        <v>111105</v>
      </c>
    </row>
    <row r="530" spans="1:27" x14ac:dyDescent="0.25">
      <c r="A530">
        <v>2</v>
      </c>
      <c r="B530">
        <v>187.1</v>
      </c>
      <c r="C530">
        <v>6.21</v>
      </c>
      <c r="D530">
        <v>0.33400000000000002</v>
      </c>
      <c r="E530">
        <v>317</v>
      </c>
      <c r="F530">
        <v>3.59</v>
      </c>
      <c r="G530">
        <v>1.05</v>
      </c>
      <c r="H530">
        <v>1</v>
      </c>
      <c r="I530">
        <v>1</v>
      </c>
      <c r="J530">
        <v>4.8600000000000003</v>
      </c>
      <c r="K530">
        <v>18.55</v>
      </c>
      <c r="L530">
        <v>17.68</v>
      </c>
      <c r="M530">
        <v>18.100000000000001</v>
      </c>
      <c r="N530">
        <v>356.3</v>
      </c>
      <c r="O530">
        <v>354.8</v>
      </c>
      <c r="P530">
        <v>9.8140000000000001</v>
      </c>
      <c r="Q530">
        <v>10.523999999999999</v>
      </c>
      <c r="R530">
        <v>42.6</v>
      </c>
      <c r="S530">
        <v>45.68</v>
      </c>
      <c r="T530">
        <v>500</v>
      </c>
      <c r="U530">
        <v>51</v>
      </c>
      <c r="V530">
        <v>1</v>
      </c>
      <c r="W530">
        <v>93.08</v>
      </c>
      <c r="X530">
        <v>0</v>
      </c>
      <c r="Y530">
        <v>0</v>
      </c>
      <c r="AA530">
        <v>111105</v>
      </c>
    </row>
    <row r="532" spans="1:27" x14ac:dyDescent="0.25">
      <c r="A532" t="s">
        <v>4</v>
      </c>
    </row>
    <row r="533" spans="1:27" x14ac:dyDescent="0.25">
      <c r="A533" t="s">
        <v>134</v>
      </c>
    </row>
    <row r="534" spans="1:27" x14ac:dyDescent="0.25">
      <c r="A534" t="s">
        <v>6</v>
      </c>
      <c r="B534" t="s">
        <v>7</v>
      </c>
    </row>
    <row r="535" spans="1:27" x14ac:dyDescent="0.25">
      <c r="A535" t="s">
        <v>8</v>
      </c>
      <c r="B535" t="s">
        <v>9</v>
      </c>
    </row>
    <row r="536" spans="1:27" x14ac:dyDescent="0.25">
      <c r="A536" t="s">
        <v>10</v>
      </c>
      <c r="B536" t="s">
        <v>11</v>
      </c>
      <c r="C536">
        <v>1</v>
      </c>
      <c r="D536">
        <v>0.16</v>
      </c>
    </row>
    <row r="537" spans="1:27" x14ac:dyDescent="0.25">
      <c r="A537" t="s">
        <v>12</v>
      </c>
      <c r="B537" t="s">
        <v>13</v>
      </c>
    </row>
    <row r="538" spans="1:27" x14ac:dyDescent="0.25">
      <c r="A538" t="s">
        <v>14</v>
      </c>
      <c r="B538" t="s">
        <v>15</v>
      </c>
    </row>
    <row r="539" spans="1:27" x14ac:dyDescent="0.25">
      <c r="A539" t="s">
        <v>135</v>
      </c>
    </row>
    <row r="540" spans="1:27" x14ac:dyDescent="0.25">
      <c r="A540" t="s">
        <v>17</v>
      </c>
      <c r="B540" t="s">
        <v>18</v>
      </c>
      <c r="C540" t="s">
        <v>19</v>
      </c>
      <c r="D540" t="s">
        <v>20</v>
      </c>
      <c r="E540" t="s">
        <v>21</v>
      </c>
      <c r="F540" t="s">
        <v>22</v>
      </c>
      <c r="G540" t="s">
        <v>23</v>
      </c>
      <c r="H540" t="s">
        <v>24</v>
      </c>
      <c r="I540" t="s">
        <v>25</v>
      </c>
      <c r="J540" t="s">
        <v>26</v>
      </c>
      <c r="K540" t="s">
        <v>27</v>
      </c>
      <c r="L540" t="s">
        <v>28</v>
      </c>
      <c r="M540" t="s">
        <v>29</v>
      </c>
      <c r="N540" t="s">
        <v>30</v>
      </c>
      <c r="O540" t="s">
        <v>31</v>
      </c>
      <c r="P540" t="s">
        <v>32</v>
      </c>
      <c r="Q540" t="s">
        <v>33</v>
      </c>
      <c r="R540" t="s">
        <v>34</v>
      </c>
      <c r="S540" t="s">
        <v>35</v>
      </c>
      <c r="T540" t="s">
        <v>36</v>
      </c>
      <c r="U540" t="s">
        <v>37</v>
      </c>
      <c r="V540" t="s">
        <v>38</v>
      </c>
      <c r="W540" t="s">
        <v>39</v>
      </c>
      <c r="X540" t="s">
        <v>40</v>
      </c>
      <c r="Y540" t="s">
        <v>41</v>
      </c>
      <c r="Z540" t="s">
        <v>42</v>
      </c>
    </row>
    <row r="541" spans="1:27" x14ac:dyDescent="0.25">
      <c r="A541">
        <v>1</v>
      </c>
      <c r="B541">
        <v>141.6</v>
      </c>
      <c r="C541">
        <v>13.6</v>
      </c>
      <c r="D541">
        <v>0.33900000000000002</v>
      </c>
      <c r="E541">
        <v>284</v>
      </c>
      <c r="F541">
        <v>4.34</v>
      </c>
      <c r="G541">
        <v>1.25</v>
      </c>
      <c r="H541">
        <v>1</v>
      </c>
      <c r="I541">
        <v>1</v>
      </c>
      <c r="J541">
        <v>4.8600000000000003</v>
      </c>
      <c r="K541">
        <v>19.239999999999998</v>
      </c>
      <c r="L541">
        <v>18.420000000000002</v>
      </c>
      <c r="M541">
        <v>18.09</v>
      </c>
      <c r="N541">
        <v>362.4</v>
      </c>
      <c r="O541">
        <v>359.3</v>
      </c>
      <c r="P541">
        <v>8.5120000000000005</v>
      </c>
      <c r="Q541">
        <v>9.3719999999999999</v>
      </c>
      <c r="R541">
        <v>35.409999999999997</v>
      </c>
      <c r="S541">
        <v>38.979999999999997</v>
      </c>
      <c r="T541">
        <v>500.5</v>
      </c>
      <c r="U541">
        <v>50</v>
      </c>
      <c r="V541">
        <v>1</v>
      </c>
      <c r="W541">
        <v>93.09</v>
      </c>
      <c r="X541">
        <v>0</v>
      </c>
      <c r="Y541">
        <v>0</v>
      </c>
      <c r="AA541">
        <v>111105</v>
      </c>
    </row>
    <row r="542" spans="1:27" x14ac:dyDescent="0.25">
      <c r="A542">
        <v>2</v>
      </c>
      <c r="B542">
        <v>152.9</v>
      </c>
      <c r="C542">
        <v>14</v>
      </c>
      <c r="D542">
        <v>0.158</v>
      </c>
      <c r="E542">
        <v>207</v>
      </c>
      <c r="F542">
        <v>2.09</v>
      </c>
      <c r="G542">
        <v>1.25</v>
      </c>
      <c r="H542">
        <v>1</v>
      </c>
      <c r="I542">
        <v>1</v>
      </c>
      <c r="J542">
        <v>4.8600000000000003</v>
      </c>
      <c r="K542">
        <v>18.829999999999998</v>
      </c>
      <c r="L542">
        <v>18.440000000000001</v>
      </c>
      <c r="M542">
        <v>18.07</v>
      </c>
      <c r="N542">
        <v>361.4</v>
      </c>
      <c r="O542">
        <v>358.4</v>
      </c>
      <c r="P542">
        <v>9.01</v>
      </c>
      <c r="Q542">
        <v>9.4250000000000007</v>
      </c>
      <c r="R542">
        <v>38.43</v>
      </c>
      <c r="S542">
        <v>40.200000000000003</v>
      </c>
      <c r="T542">
        <v>500.3</v>
      </c>
      <c r="U542">
        <v>50</v>
      </c>
      <c r="V542">
        <v>1</v>
      </c>
      <c r="W542">
        <v>93.09</v>
      </c>
      <c r="X542">
        <v>0</v>
      </c>
      <c r="Y542">
        <v>0</v>
      </c>
      <c r="AA542">
        <v>111105</v>
      </c>
    </row>
    <row r="544" spans="1:27" x14ac:dyDescent="0.25">
      <c r="A544" t="s">
        <v>4</v>
      </c>
    </row>
    <row r="545" spans="1:27" x14ac:dyDescent="0.25">
      <c r="A545" t="s">
        <v>136</v>
      </c>
    </row>
    <row r="546" spans="1:27" x14ac:dyDescent="0.25">
      <c r="A546" t="s">
        <v>6</v>
      </c>
      <c r="B546" t="s">
        <v>7</v>
      </c>
    </row>
    <row r="547" spans="1:27" x14ac:dyDescent="0.25">
      <c r="A547" t="s">
        <v>8</v>
      </c>
      <c r="B547" t="s">
        <v>9</v>
      </c>
    </row>
    <row r="548" spans="1:27" x14ac:dyDescent="0.25">
      <c r="A548" t="s">
        <v>10</v>
      </c>
      <c r="B548" t="s">
        <v>11</v>
      </c>
      <c r="C548">
        <v>1</v>
      </c>
      <c r="D548">
        <v>0.16</v>
      </c>
    </row>
    <row r="549" spans="1:27" x14ac:dyDescent="0.25">
      <c r="A549" t="s">
        <v>12</v>
      </c>
      <c r="B549" t="s">
        <v>13</v>
      </c>
    </row>
    <row r="550" spans="1:27" x14ac:dyDescent="0.25">
      <c r="A550" t="s">
        <v>14</v>
      </c>
      <c r="B550" t="s">
        <v>15</v>
      </c>
    </row>
    <row r="551" spans="1:27" x14ac:dyDescent="0.25">
      <c r="A551" t="s">
        <v>137</v>
      </c>
    </row>
    <row r="552" spans="1:27" x14ac:dyDescent="0.25">
      <c r="A552" t="s">
        <v>17</v>
      </c>
      <c r="B552" t="s">
        <v>18</v>
      </c>
      <c r="C552" t="s">
        <v>19</v>
      </c>
      <c r="D552" t="s">
        <v>20</v>
      </c>
      <c r="E552" t="s">
        <v>21</v>
      </c>
      <c r="F552" t="s">
        <v>22</v>
      </c>
      <c r="G552" t="s">
        <v>23</v>
      </c>
      <c r="H552" t="s">
        <v>24</v>
      </c>
      <c r="I552" t="s">
        <v>25</v>
      </c>
      <c r="J552" t="s">
        <v>26</v>
      </c>
      <c r="K552" t="s">
        <v>27</v>
      </c>
      <c r="L552" t="s">
        <v>28</v>
      </c>
      <c r="M552" t="s">
        <v>29</v>
      </c>
      <c r="N552" t="s">
        <v>30</v>
      </c>
      <c r="O552" t="s">
        <v>31</v>
      </c>
      <c r="P552" t="s">
        <v>32</v>
      </c>
      <c r="Q552" t="s">
        <v>33</v>
      </c>
      <c r="R552" t="s">
        <v>34</v>
      </c>
      <c r="S552" t="s">
        <v>35</v>
      </c>
      <c r="T552" t="s">
        <v>36</v>
      </c>
      <c r="U552" t="s">
        <v>37</v>
      </c>
      <c r="V552" t="s">
        <v>38</v>
      </c>
      <c r="W552" t="s">
        <v>39</v>
      </c>
      <c r="X552" t="s">
        <v>40</v>
      </c>
      <c r="Y552" t="s">
        <v>41</v>
      </c>
      <c r="Z552" t="s">
        <v>42</v>
      </c>
    </row>
    <row r="553" spans="1:27" x14ac:dyDescent="0.25">
      <c r="A553">
        <v>1</v>
      </c>
      <c r="B553">
        <v>39.9</v>
      </c>
      <c r="C553">
        <v>31.2</v>
      </c>
      <c r="D553">
        <v>0.184</v>
      </c>
      <c r="E553">
        <v>70.099999999999994</v>
      </c>
      <c r="F553">
        <v>2.58</v>
      </c>
      <c r="G553">
        <v>1.34</v>
      </c>
      <c r="H553">
        <v>1</v>
      </c>
      <c r="I553">
        <v>1</v>
      </c>
      <c r="J553">
        <v>4.8600000000000003</v>
      </c>
      <c r="K553">
        <v>18.79</v>
      </c>
      <c r="L553">
        <v>18.739999999999998</v>
      </c>
      <c r="M553">
        <v>18.09</v>
      </c>
      <c r="N553">
        <v>361.7</v>
      </c>
      <c r="O553">
        <v>355.2</v>
      </c>
      <c r="P553">
        <v>8.4570000000000007</v>
      </c>
      <c r="Q553">
        <v>8.9689999999999994</v>
      </c>
      <c r="R553">
        <v>36.17</v>
      </c>
      <c r="S553">
        <v>38.36</v>
      </c>
      <c r="T553">
        <v>500.3</v>
      </c>
      <c r="U553">
        <v>1201</v>
      </c>
      <c r="V553">
        <v>1</v>
      </c>
      <c r="W553">
        <v>93.09</v>
      </c>
      <c r="X553">
        <v>0</v>
      </c>
      <c r="Y553">
        <v>0</v>
      </c>
      <c r="AA553">
        <v>111105</v>
      </c>
    </row>
    <row r="554" spans="1:27" x14ac:dyDescent="0.25">
      <c r="A554">
        <v>2</v>
      </c>
      <c r="B554">
        <v>48.9</v>
      </c>
      <c r="C554">
        <v>29.8</v>
      </c>
      <c r="D554">
        <v>0.23899999999999999</v>
      </c>
      <c r="E554">
        <v>142</v>
      </c>
      <c r="F554">
        <v>3.32</v>
      </c>
      <c r="G554">
        <v>1.33</v>
      </c>
      <c r="H554">
        <v>1</v>
      </c>
      <c r="I554">
        <v>1</v>
      </c>
      <c r="J554">
        <v>4.8600000000000003</v>
      </c>
      <c r="K554">
        <v>18.82</v>
      </c>
      <c r="L554">
        <v>18.88</v>
      </c>
      <c r="M554">
        <v>18.09</v>
      </c>
      <c r="N554">
        <v>361.3</v>
      </c>
      <c r="O554">
        <v>355.1</v>
      </c>
      <c r="P554">
        <v>8.548</v>
      </c>
      <c r="Q554">
        <v>9.2040000000000006</v>
      </c>
      <c r="R554">
        <v>36.49</v>
      </c>
      <c r="S554">
        <v>39.299999999999997</v>
      </c>
      <c r="T554">
        <v>500.4</v>
      </c>
      <c r="U554">
        <v>1200</v>
      </c>
      <c r="V554">
        <v>1</v>
      </c>
      <c r="W554">
        <v>93.09</v>
      </c>
      <c r="X554">
        <v>0</v>
      </c>
      <c r="Y554">
        <v>0</v>
      </c>
      <c r="AA554">
        <v>111105</v>
      </c>
    </row>
    <row r="556" spans="1:27" x14ac:dyDescent="0.25">
      <c r="A556" t="s">
        <v>4</v>
      </c>
    </row>
    <row r="557" spans="1:27" x14ac:dyDescent="0.25">
      <c r="A557" t="s">
        <v>138</v>
      </c>
    </row>
    <row r="558" spans="1:27" x14ac:dyDescent="0.25">
      <c r="A558" t="s">
        <v>6</v>
      </c>
      <c r="B558" t="s">
        <v>7</v>
      </c>
    </row>
    <row r="559" spans="1:27" x14ac:dyDescent="0.25">
      <c r="A559" t="s">
        <v>8</v>
      </c>
      <c r="B559" t="s">
        <v>9</v>
      </c>
    </row>
    <row r="560" spans="1:27" x14ac:dyDescent="0.25">
      <c r="A560" t="s">
        <v>10</v>
      </c>
      <c r="B560" t="s">
        <v>11</v>
      </c>
      <c r="C560">
        <v>1</v>
      </c>
      <c r="D560">
        <v>0.16</v>
      </c>
    </row>
    <row r="561" spans="1:27" x14ac:dyDescent="0.25">
      <c r="A561" t="s">
        <v>12</v>
      </c>
      <c r="B561" t="s">
        <v>13</v>
      </c>
    </row>
    <row r="562" spans="1:27" x14ac:dyDescent="0.25">
      <c r="A562" t="s">
        <v>14</v>
      </c>
      <c r="B562" t="s">
        <v>15</v>
      </c>
    </row>
    <row r="563" spans="1:27" x14ac:dyDescent="0.25">
      <c r="A563" t="s">
        <v>139</v>
      </c>
    </row>
    <row r="564" spans="1:27" x14ac:dyDescent="0.25">
      <c r="A564" t="s">
        <v>17</v>
      </c>
      <c r="B564" t="s">
        <v>18</v>
      </c>
      <c r="C564" t="s">
        <v>19</v>
      </c>
      <c r="D564" t="s">
        <v>20</v>
      </c>
      <c r="E564" t="s">
        <v>21</v>
      </c>
      <c r="F564" t="s">
        <v>22</v>
      </c>
      <c r="G564" t="s">
        <v>23</v>
      </c>
      <c r="H564" t="s">
        <v>24</v>
      </c>
      <c r="I564" t="s">
        <v>25</v>
      </c>
      <c r="J564" t="s">
        <v>26</v>
      </c>
      <c r="K564" t="s">
        <v>27</v>
      </c>
      <c r="L564" t="s">
        <v>28</v>
      </c>
      <c r="M564" t="s">
        <v>29</v>
      </c>
      <c r="N564" t="s">
        <v>30</v>
      </c>
      <c r="O564" t="s">
        <v>31</v>
      </c>
      <c r="P564" t="s">
        <v>32</v>
      </c>
      <c r="Q564" t="s">
        <v>33</v>
      </c>
      <c r="R564" t="s">
        <v>34</v>
      </c>
      <c r="S564" t="s">
        <v>35</v>
      </c>
      <c r="T564" t="s">
        <v>36</v>
      </c>
      <c r="U564" t="s">
        <v>37</v>
      </c>
      <c r="V564" t="s">
        <v>38</v>
      </c>
      <c r="W564" t="s">
        <v>39</v>
      </c>
      <c r="X564" t="s">
        <v>40</v>
      </c>
      <c r="Y564" t="s">
        <v>41</v>
      </c>
      <c r="Z564" t="s">
        <v>42</v>
      </c>
    </row>
    <row r="565" spans="1:27" x14ac:dyDescent="0.25">
      <c r="A565">
        <v>1</v>
      </c>
      <c r="B565">
        <v>30.9</v>
      </c>
      <c r="C565">
        <v>38.5</v>
      </c>
      <c r="D565">
        <v>0.317</v>
      </c>
      <c r="E565">
        <v>142</v>
      </c>
      <c r="F565">
        <v>4.25</v>
      </c>
      <c r="G565">
        <v>1.31</v>
      </c>
      <c r="H565">
        <v>1</v>
      </c>
      <c r="I565">
        <v>1</v>
      </c>
      <c r="J565">
        <v>4.8600000000000003</v>
      </c>
      <c r="K565">
        <v>18.79</v>
      </c>
      <c r="L565">
        <v>19.05</v>
      </c>
      <c r="M565">
        <v>18.09</v>
      </c>
      <c r="N565">
        <v>361.1</v>
      </c>
      <c r="O565">
        <v>353</v>
      </c>
      <c r="P565">
        <v>8.8680000000000003</v>
      </c>
      <c r="Q565">
        <v>9.7089999999999996</v>
      </c>
      <c r="R565">
        <v>37.93</v>
      </c>
      <c r="S565">
        <v>41.53</v>
      </c>
      <c r="T565">
        <v>500.2</v>
      </c>
      <c r="U565">
        <v>1201</v>
      </c>
      <c r="V565">
        <v>2</v>
      </c>
      <c r="W565">
        <v>93.09</v>
      </c>
      <c r="X565">
        <v>0</v>
      </c>
      <c r="Y565">
        <v>0</v>
      </c>
      <c r="AA565">
        <v>111105</v>
      </c>
    </row>
    <row r="566" spans="1:27" x14ac:dyDescent="0.25">
      <c r="A566">
        <v>2</v>
      </c>
      <c r="B566">
        <v>59.4</v>
      </c>
      <c r="C566">
        <v>34.9</v>
      </c>
      <c r="D566">
        <v>0.372</v>
      </c>
      <c r="E566">
        <v>188</v>
      </c>
      <c r="F566">
        <v>5.07</v>
      </c>
      <c r="G566">
        <v>1.34</v>
      </c>
      <c r="H566">
        <v>1</v>
      </c>
      <c r="I566">
        <v>1</v>
      </c>
      <c r="J566">
        <v>4.8600000000000003</v>
      </c>
      <c r="K566">
        <v>19</v>
      </c>
      <c r="L566">
        <v>19.079999999999998</v>
      </c>
      <c r="M566">
        <v>18.190000000000001</v>
      </c>
      <c r="N566">
        <v>361.3</v>
      </c>
      <c r="O566">
        <v>354</v>
      </c>
      <c r="P566">
        <v>8.3719999999999999</v>
      </c>
      <c r="Q566">
        <v>9.375</v>
      </c>
      <c r="R566">
        <v>35.35</v>
      </c>
      <c r="S566">
        <v>39.590000000000003</v>
      </c>
      <c r="T566">
        <v>500.2</v>
      </c>
      <c r="U566">
        <v>1201</v>
      </c>
      <c r="V566">
        <v>2</v>
      </c>
      <c r="W566">
        <v>93.09</v>
      </c>
      <c r="X566">
        <v>0</v>
      </c>
      <c r="Y566">
        <v>0</v>
      </c>
      <c r="AA566">
        <v>111105</v>
      </c>
    </row>
    <row r="568" spans="1:27" x14ac:dyDescent="0.25">
      <c r="A568" t="s">
        <v>4</v>
      </c>
    </row>
    <row r="569" spans="1:27" x14ac:dyDescent="0.25">
      <c r="A569" t="s">
        <v>140</v>
      </c>
    </row>
    <row r="570" spans="1:27" x14ac:dyDescent="0.25">
      <c r="A570" t="s">
        <v>6</v>
      </c>
      <c r="B570" t="s">
        <v>7</v>
      </c>
    </row>
    <row r="571" spans="1:27" x14ac:dyDescent="0.25">
      <c r="A571" t="s">
        <v>8</v>
      </c>
      <c r="B571" t="s">
        <v>9</v>
      </c>
    </row>
    <row r="572" spans="1:27" x14ac:dyDescent="0.25">
      <c r="A572" t="s">
        <v>10</v>
      </c>
      <c r="B572" t="s">
        <v>11</v>
      </c>
      <c r="C572">
        <v>1</v>
      </c>
      <c r="D572">
        <v>0.16</v>
      </c>
    </row>
    <row r="573" spans="1:27" x14ac:dyDescent="0.25">
      <c r="A573" t="s">
        <v>12</v>
      </c>
      <c r="B573" t="s">
        <v>13</v>
      </c>
    </row>
    <row r="574" spans="1:27" x14ac:dyDescent="0.25">
      <c r="A574" t="s">
        <v>14</v>
      </c>
      <c r="B574" t="s">
        <v>15</v>
      </c>
    </row>
    <row r="575" spans="1:27" x14ac:dyDescent="0.25">
      <c r="A575" t="s">
        <v>141</v>
      </c>
    </row>
    <row r="576" spans="1:27" x14ac:dyDescent="0.25">
      <c r="A576" t="s">
        <v>17</v>
      </c>
      <c r="B576" t="s">
        <v>18</v>
      </c>
      <c r="C576" t="s">
        <v>19</v>
      </c>
      <c r="D576" t="s">
        <v>20</v>
      </c>
      <c r="E576" t="s">
        <v>21</v>
      </c>
      <c r="F576" t="s">
        <v>22</v>
      </c>
      <c r="G576" t="s">
        <v>23</v>
      </c>
      <c r="H576" t="s">
        <v>24</v>
      </c>
      <c r="I576" t="s">
        <v>25</v>
      </c>
      <c r="J576" t="s">
        <v>26</v>
      </c>
      <c r="K576" t="s">
        <v>27</v>
      </c>
      <c r="L576" t="s">
        <v>28</v>
      </c>
      <c r="M576" t="s">
        <v>29</v>
      </c>
      <c r="N576" t="s">
        <v>30</v>
      </c>
      <c r="O576" t="s">
        <v>31</v>
      </c>
      <c r="P576" t="s">
        <v>32</v>
      </c>
      <c r="Q576" t="s">
        <v>33</v>
      </c>
      <c r="R576" t="s">
        <v>34</v>
      </c>
      <c r="S576" t="s">
        <v>35</v>
      </c>
      <c r="T576" t="s">
        <v>36</v>
      </c>
      <c r="U576" t="s">
        <v>37</v>
      </c>
      <c r="V576" t="s">
        <v>38</v>
      </c>
      <c r="W576" t="s">
        <v>39</v>
      </c>
      <c r="X576" t="s">
        <v>40</v>
      </c>
      <c r="Y576" t="s">
        <v>41</v>
      </c>
      <c r="Z576" t="s">
        <v>42</v>
      </c>
    </row>
    <row r="577" spans="1:27" x14ac:dyDescent="0.25">
      <c r="A577">
        <v>1</v>
      </c>
      <c r="B577">
        <v>135.9</v>
      </c>
      <c r="C577">
        <v>-7.98</v>
      </c>
      <c r="D577">
        <v>0.314</v>
      </c>
      <c r="E577">
        <v>400</v>
      </c>
      <c r="F577">
        <v>3.81</v>
      </c>
      <c r="G577">
        <v>1.18</v>
      </c>
      <c r="H577">
        <v>1</v>
      </c>
      <c r="I577">
        <v>1</v>
      </c>
      <c r="J577">
        <v>4.8600000000000003</v>
      </c>
      <c r="K577">
        <v>18.53</v>
      </c>
      <c r="L577">
        <v>17.66</v>
      </c>
      <c r="M577">
        <v>18.11</v>
      </c>
      <c r="N577">
        <v>363.1</v>
      </c>
      <c r="O577">
        <v>364.4</v>
      </c>
      <c r="P577">
        <v>8.3049999999999997</v>
      </c>
      <c r="Q577">
        <v>9.06</v>
      </c>
      <c r="R577">
        <v>36.11</v>
      </c>
      <c r="S577">
        <v>39.4</v>
      </c>
      <c r="T577">
        <v>499.9</v>
      </c>
      <c r="U577">
        <v>50</v>
      </c>
      <c r="V577">
        <v>1</v>
      </c>
      <c r="W577">
        <v>93.09</v>
      </c>
      <c r="X577">
        <v>0</v>
      </c>
      <c r="Y577">
        <v>0</v>
      </c>
      <c r="AA577">
        <v>111105</v>
      </c>
    </row>
    <row r="578" spans="1:27" x14ac:dyDescent="0.25">
      <c r="A578">
        <v>2</v>
      </c>
      <c r="B578">
        <v>145.6</v>
      </c>
      <c r="C578">
        <v>9.67</v>
      </c>
      <c r="D578">
        <v>0.379</v>
      </c>
      <c r="E578">
        <v>308</v>
      </c>
      <c r="F578">
        <v>4.59</v>
      </c>
      <c r="G578">
        <v>1.19</v>
      </c>
      <c r="H578">
        <v>1</v>
      </c>
      <c r="I578">
        <v>1</v>
      </c>
      <c r="J578">
        <v>4.8600000000000003</v>
      </c>
      <c r="K578">
        <v>18.54</v>
      </c>
      <c r="L578">
        <v>17.78</v>
      </c>
      <c r="M578">
        <v>18.100000000000001</v>
      </c>
      <c r="N578">
        <v>360.5</v>
      </c>
      <c r="O578">
        <v>358.2</v>
      </c>
      <c r="P578">
        <v>8.2029999999999994</v>
      </c>
      <c r="Q578">
        <v>9.1120000000000001</v>
      </c>
      <c r="R578">
        <v>35.64</v>
      </c>
      <c r="S578">
        <v>39.6</v>
      </c>
      <c r="T578">
        <v>499.7</v>
      </c>
      <c r="U578">
        <v>50</v>
      </c>
      <c r="V578">
        <v>1</v>
      </c>
      <c r="W578">
        <v>93.09</v>
      </c>
      <c r="X578">
        <v>0</v>
      </c>
      <c r="Y578">
        <v>0</v>
      </c>
      <c r="AA578">
        <v>111105</v>
      </c>
    </row>
    <row r="580" spans="1:27" x14ac:dyDescent="0.25">
      <c r="A580" t="s">
        <v>4</v>
      </c>
    </row>
    <row r="581" spans="1:27" x14ac:dyDescent="0.25">
      <c r="A581" t="s">
        <v>142</v>
      </c>
    </row>
    <row r="582" spans="1:27" x14ac:dyDescent="0.25">
      <c r="A582" t="s">
        <v>6</v>
      </c>
      <c r="B582" t="s">
        <v>7</v>
      </c>
    </row>
    <row r="583" spans="1:27" x14ac:dyDescent="0.25">
      <c r="A583" t="s">
        <v>8</v>
      </c>
      <c r="B583" t="s">
        <v>9</v>
      </c>
    </row>
    <row r="584" spans="1:27" x14ac:dyDescent="0.25">
      <c r="A584" t="s">
        <v>10</v>
      </c>
      <c r="B584" t="s">
        <v>11</v>
      </c>
      <c r="C584">
        <v>1</v>
      </c>
      <c r="D584">
        <v>0.16</v>
      </c>
    </row>
    <row r="585" spans="1:27" x14ac:dyDescent="0.25">
      <c r="A585" t="s">
        <v>12</v>
      </c>
      <c r="B585" t="s">
        <v>13</v>
      </c>
    </row>
    <row r="586" spans="1:27" x14ac:dyDescent="0.25">
      <c r="A586" t="s">
        <v>14</v>
      </c>
      <c r="B586" t="s">
        <v>15</v>
      </c>
    </row>
    <row r="587" spans="1:27" x14ac:dyDescent="0.25">
      <c r="A587" t="s">
        <v>143</v>
      </c>
    </row>
    <row r="588" spans="1:27" x14ac:dyDescent="0.25">
      <c r="A588" t="s">
        <v>17</v>
      </c>
      <c r="B588" t="s">
        <v>18</v>
      </c>
      <c r="C588" t="s">
        <v>19</v>
      </c>
      <c r="D588" t="s">
        <v>20</v>
      </c>
      <c r="E588" t="s">
        <v>21</v>
      </c>
      <c r="F588" t="s">
        <v>22</v>
      </c>
      <c r="G588" t="s">
        <v>23</v>
      </c>
      <c r="H588" t="s">
        <v>24</v>
      </c>
      <c r="I588" t="s">
        <v>25</v>
      </c>
      <c r="J588" t="s">
        <v>26</v>
      </c>
      <c r="K588" t="s">
        <v>27</v>
      </c>
      <c r="L588" t="s">
        <v>28</v>
      </c>
      <c r="M588" t="s">
        <v>29</v>
      </c>
      <c r="N588" t="s">
        <v>30</v>
      </c>
      <c r="O588" t="s">
        <v>31</v>
      </c>
      <c r="P588" t="s">
        <v>32</v>
      </c>
      <c r="Q588" t="s">
        <v>33</v>
      </c>
      <c r="R588" t="s">
        <v>34</v>
      </c>
      <c r="S588" t="s">
        <v>35</v>
      </c>
      <c r="T588" t="s">
        <v>36</v>
      </c>
      <c r="U588" t="s">
        <v>37</v>
      </c>
      <c r="V588" t="s">
        <v>38</v>
      </c>
      <c r="W588" t="s">
        <v>39</v>
      </c>
      <c r="X588" t="s">
        <v>40</v>
      </c>
      <c r="Y588" t="s">
        <v>41</v>
      </c>
      <c r="Z588" t="s">
        <v>42</v>
      </c>
    </row>
    <row r="589" spans="1:27" x14ac:dyDescent="0.25">
      <c r="A589">
        <v>1</v>
      </c>
      <c r="B589">
        <v>16.899999999999999</v>
      </c>
      <c r="C589">
        <v>7.45</v>
      </c>
      <c r="D589">
        <v>0.39700000000000002</v>
      </c>
      <c r="E589">
        <v>319</v>
      </c>
      <c r="F589">
        <v>5.03</v>
      </c>
      <c r="G589">
        <v>1.26</v>
      </c>
      <c r="H589">
        <v>1</v>
      </c>
      <c r="I589">
        <v>1</v>
      </c>
      <c r="J589">
        <v>4.8600000000000003</v>
      </c>
      <c r="K589">
        <v>18.72</v>
      </c>
      <c r="L589">
        <v>18.23</v>
      </c>
      <c r="M589">
        <v>18.09</v>
      </c>
      <c r="N589">
        <v>360.4</v>
      </c>
      <c r="O589">
        <v>358.6</v>
      </c>
      <c r="P589">
        <v>8.0830000000000002</v>
      </c>
      <c r="Q589">
        <v>9.0809999999999995</v>
      </c>
      <c r="R589">
        <v>34.729999999999997</v>
      </c>
      <c r="S589">
        <v>39.020000000000003</v>
      </c>
      <c r="T589">
        <v>499.8</v>
      </c>
      <c r="U589">
        <v>49</v>
      </c>
      <c r="V589">
        <v>2</v>
      </c>
      <c r="W589">
        <v>93.09</v>
      </c>
      <c r="X589">
        <v>0</v>
      </c>
      <c r="Y589">
        <v>0</v>
      </c>
      <c r="AA589">
        <v>111105</v>
      </c>
    </row>
    <row r="590" spans="1:27" x14ac:dyDescent="0.25">
      <c r="A590">
        <v>2</v>
      </c>
      <c r="B590">
        <v>46.9</v>
      </c>
      <c r="C590">
        <v>12</v>
      </c>
      <c r="D590">
        <v>0.22500000000000001</v>
      </c>
      <c r="E590">
        <v>262</v>
      </c>
      <c r="F590">
        <v>3.02</v>
      </c>
      <c r="G590">
        <v>1.29</v>
      </c>
      <c r="H590">
        <v>1</v>
      </c>
      <c r="I590">
        <v>1</v>
      </c>
      <c r="J590">
        <v>4.8600000000000003</v>
      </c>
      <c r="K590">
        <v>18.690000000000001</v>
      </c>
      <c r="L590">
        <v>18.16</v>
      </c>
      <c r="M590">
        <v>18.100000000000001</v>
      </c>
      <c r="N590">
        <v>361.2</v>
      </c>
      <c r="O590">
        <v>358.6</v>
      </c>
      <c r="P590">
        <v>8.0060000000000002</v>
      </c>
      <c r="Q590">
        <v>8.6059999999999999</v>
      </c>
      <c r="R590">
        <v>34.47</v>
      </c>
      <c r="S590">
        <v>37.049999999999997</v>
      </c>
      <c r="T590">
        <v>499.7</v>
      </c>
      <c r="U590">
        <v>49</v>
      </c>
      <c r="V590">
        <v>2</v>
      </c>
      <c r="W590">
        <v>93.09</v>
      </c>
      <c r="X590">
        <v>0</v>
      </c>
      <c r="Y590">
        <v>0</v>
      </c>
      <c r="AA590">
        <v>111105</v>
      </c>
    </row>
    <row r="591" spans="1:27" x14ac:dyDescent="0.25">
      <c r="A591">
        <v>3</v>
      </c>
      <c r="B591">
        <v>58.9</v>
      </c>
      <c r="C591">
        <v>12.4</v>
      </c>
      <c r="D591">
        <v>0.221</v>
      </c>
      <c r="E591">
        <v>259</v>
      </c>
      <c r="F591">
        <v>2.97</v>
      </c>
      <c r="G591">
        <v>1.29</v>
      </c>
      <c r="H591">
        <v>1</v>
      </c>
      <c r="I591">
        <v>1</v>
      </c>
      <c r="J591">
        <v>4.8600000000000003</v>
      </c>
      <c r="K591">
        <v>18.68</v>
      </c>
      <c r="L591">
        <v>18.16</v>
      </c>
      <c r="M591">
        <v>18.09</v>
      </c>
      <c r="N591">
        <v>361.8</v>
      </c>
      <c r="O591">
        <v>359.1</v>
      </c>
      <c r="P591">
        <v>8.0459999999999994</v>
      </c>
      <c r="Q591">
        <v>8.6349999999999998</v>
      </c>
      <c r="R591">
        <v>34.65</v>
      </c>
      <c r="S591">
        <v>37.19</v>
      </c>
      <c r="T591">
        <v>499.7</v>
      </c>
      <c r="U591">
        <v>49</v>
      </c>
      <c r="V591">
        <v>2</v>
      </c>
      <c r="W591">
        <v>93.08</v>
      </c>
      <c r="X591">
        <v>0</v>
      </c>
      <c r="Y591">
        <v>0</v>
      </c>
      <c r="AA591">
        <v>111105</v>
      </c>
    </row>
    <row r="593" spans="1:27" x14ac:dyDescent="0.25">
      <c r="A593" t="s">
        <v>4</v>
      </c>
    </row>
    <row r="594" spans="1:27" x14ac:dyDescent="0.25">
      <c r="A594" t="s">
        <v>144</v>
      </c>
    </row>
    <row r="595" spans="1:27" x14ac:dyDescent="0.25">
      <c r="A595" t="s">
        <v>6</v>
      </c>
      <c r="B595" t="s">
        <v>7</v>
      </c>
    </row>
    <row r="596" spans="1:27" x14ac:dyDescent="0.25">
      <c r="A596" t="s">
        <v>8</v>
      </c>
      <c r="B596" t="s">
        <v>9</v>
      </c>
    </row>
    <row r="597" spans="1:27" x14ac:dyDescent="0.25">
      <c r="A597" t="s">
        <v>10</v>
      </c>
      <c r="B597" t="s">
        <v>11</v>
      </c>
      <c r="C597">
        <v>1</v>
      </c>
      <c r="D597">
        <v>0.16</v>
      </c>
    </row>
    <row r="598" spans="1:27" x14ac:dyDescent="0.25">
      <c r="A598" t="s">
        <v>12</v>
      </c>
      <c r="B598" t="s">
        <v>13</v>
      </c>
    </row>
    <row r="599" spans="1:27" x14ac:dyDescent="0.25">
      <c r="A599" t="s">
        <v>14</v>
      </c>
      <c r="B599" t="s">
        <v>15</v>
      </c>
    </row>
    <row r="600" spans="1:27" x14ac:dyDescent="0.25">
      <c r="A600" t="s">
        <v>145</v>
      </c>
    </row>
    <row r="601" spans="1:27" x14ac:dyDescent="0.25">
      <c r="A601" t="s">
        <v>17</v>
      </c>
      <c r="B601" t="s">
        <v>18</v>
      </c>
      <c r="C601" t="s">
        <v>19</v>
      </c>
      <c r="D601" t="s">
        <v>20</v>
      </c>
      <c r="E601" t="s">
        <v>21</v>
      </c>
      <c r="F601" t="s">
        <v>22</v>
      </c>
      <c r="G601" t="s">
        <v>23</v>
      </c>
      <c r="H601" t="s">
        <v>24</v>
      </c>
      <c r="I601" t="s">
        <v>25</v>
      </c>
      <c r="J601" t="s">
        <v>26</v>
      </c>
      <c r="K601" t="s">
        <v>27</v>
      </c>
      <c r="L601" t="s">
        <v>28</v>
      </c>
      <c r="M601" t="s">
        <v>29</v>
      </c>
      <c r="N601" t="s">
        <v>30</v>
      </c>
      <c r="O601" t="s">
        <v>31</v>
      </c>
      <c r="P601" t="s">
        <v>32</v>
      </c>
      <c r="Q601" t="s">
        <v>33</v>
      </c>
      <c r="R601" t="s">
        <v>34</v>
      </c>
      <c r="S601" t="s">
        <v>35</v>
      </c>
      <c r="T601" t="s">
        <v>36</v>
      </c>
      <c r="U601" t="s">
        <v>37</v>
      </c>
      <c r="V601" t="s">
        <v>38</v>
      </c>
      <c r="W601" t="s">
        <v>39</v>
      </c>
      <c r="X601" t="s">
        <v>40</v>
      </c>
      <c r="Y601" t="s">
        <v>41</v>
      </c>
      <c r="Z601" t="s">
        <v>42</v>
      </c>
    </row>
    <row r="602" spans="1:27" x14ac:dyDescent="0.25">
      <c r="A602">
        <v>1</v>
      </c>
      <c r="B602">
        <v>71.900000000000006</v>
      </c>
      <c r="C602">
        <v>26.9</v>
      </c>
      <c r="D602">
        <v>0.29399999999999998</v>
      </c>
      <c r="E602">
        <v>194</v>
      </c>
      <c r="F602">
        <v>4.28</v>
      </c>
      <c r="G602">
        <v>1.41</v>
      </c>
      <c r="H602">
        <v>1</v>
      </c>
      <c r="I602">
        <v>1</v>
      </c>
      <c r="J602">
        <v>4.8600000000000003</v>
      </c>
      <c r="K602">
        <v>18.66</v>
      </c>
      <c r="L602">
        <v>19.079999999999998</v>
      </c>
      <c r="M602">
        <v>18.09</v>
      </c>
      <c r="N602">
        <v>360.6</v>
      </c>
      <c r="O602">
        <v>354.9</v>
      </c>
      <c r="P602">
        <v>7.7750000000000004</v>
      </c>
      <c r="Q602">
        <v>8.625</v>
      </c>
      <c r="R602">
        <v>33.53</v>
      </c>
      <c r="S602">
        <v>37.19</v>
      </c>
      <c r="T602">
        <v>499.7</v>
      </c>
      <c r="U602">
        <v>1200</v>
      </c>
      <c r="V602">
        <v>3</v>
      </c>
      <c r="W602">
        <v>93.08</v>
      </c>
      <c r="X602">
        <v>0</v>
      </c>
      <c r="Y602">
        <v>0</v>
      </c>
      <c r="AA602">
        <v>111105</v>
      </c>
    </row>
    <row r="603" spans="1:27" x14ac:dyDescent="0.25">
      <c r="A603">
        <v>2</v>
      </c>
      <c r="B603">
        <v>98.1</v>
      </c>
      <c r="C603">
        <v>26.8</v>
      </c>
      <c r="D603">
        <v>0.106</v>
      </c>
      <c r="E603">
        <v>-61.3</v>
      </c>
      <c r="F603">
        <v>1.56</v>
      </c>
      <c r="G603">
        <v>1.38</v>
      </c>
      <c r="H603">
        <v>1</v>
      </c>
      <c r="I603">
        <v>1</v>
      </c>
      <c r="J603">
        <v>4.8600000000000003</v>
      </c>
      <c r="K603">
        <v>18.75</v>
      </c>
      <c r="L603">
        <v>19.11</v>
      </c>
      <c r="M603">
        <v>18.11</v>
      </c>
      <c r="N603">
        <v>359.5</v>
      </c>
      <c r="O603">
        <v>354</v>
      </c>
      <c r="P603">
        <v>8.7520000000000007</v>
      </c>
      <c r="Q603">
        <v>9.0619999999999994</v>
      </c>
      <c r="R603">
        <v>37.53</v>
      </c>
      <c r="S603">
        <v>38.86</v>
      </c>
      <c r="T603">
        <v>499.9</v>
      </c>
      <c r="U603">
        <v>1199</v>
      </c>
      <c r="V603">
        <v>2</v>
      </c>
      <c r="W603">
        <v>93.09</v>
      </c>
      <c r="X603">
        <v>0</v>
      </c>
      <c r="Y603">
        <v>0</v>
      </c>
      <c r="AA603">
        <v>111105</v>
      </c>
    </row>
    <row r="606" spans="1:27" x14ac:dyDescent="0.25">
      <c r="A606" t="s">
        <v>146</v>
      </c>
    </row>
    <row r="607" spans="1:27" x14ac:dyDescent="0.25">
      <c r="A607" t="s">
        <v>147</v>
      </c>
    </row>
    <row r="608" spans="1:27" x14ac:dyDescent="0.25">
      <c r="A608" t="s">
        <v>148</v>
      </c>
    </row>
    <row r="609" spans="1:27" x14ac:dyDescent="0.25">
      <c r="A609" t="s">
        <v>3</v>
      </c>
    </row>
    <row r="611" spans="1:27" x14ac:dyDescent="0.25">
      <c r="A611" t="s">
        <v>4</v>
      </c>
    </row>
    <row r="612" spans="1:27" x14ac:dyDescent="0.25">
      <c r="A612" t="s">
        <v>149</v>
      </c>
    </row>
    <row r="613" spans="1:27" x14ac:dyDescent="0.25">
      <c r="A613" t="s">
        <v>6</v>
      </c>
      <c r="B613" t="s">
        <v>7</v>
      </c>
    </row>
    <row r="614" spans="1:27" x14ac:dyDescent="0.25">
      <c r="A614" t="s">
        <v>8</v>
      </c>
      <c r="B614" t="s">
        <v>9</v>
      </c>
    </row>
    <row r="615" spans="1:27" x14ac:dyDescent="0.25">
      <c r="A615" t="s">
        <v>10</v>
      </c>
      <c r="B615" t="s">
        <v>11</v>
      </c>
      <c r="C615">
        <v>1</v>
      </c>
      <c r="D615">
        <v>0.16</v>
      </c>
    </row>
    <row r="616" spans="1:27" x14ac:dyDescent="0.25">
      <c r="A616" t="s">
        <v>12</v>
      </c>
      <c r="B616" t="s">
        <v>13</v>
      </c>
    </row>
    <row r="617" spans="1:27" x14ac:dyDescent="0.25">
      <c r="A617" t="s">
        <v>14</v>
      </c>
      <c r="B617" t="s">
        <v>15</v>
      </c>
    </row>
    <row r="618" spans="1:27" x14ac:dyDescent="0.25">
      <c r="A618" t="s">
        <v>150</v>
      </c>
    </row>
    <row r="619" spans="1:27" x14ac:dyDescent="0.25">
      <c r="A619" t="s">
        <v>17</v>
      </c>
      <c r="B619" t="s">
        <v>18</v>
      </c>
      <c r="C619" t="s">
        <v>19</v>
      </c>
      <c r="D619" t="s">
        <v>20</v>
      </c>
      <c r="E619" t="s">
        <v>21</v>
      </c>
      <c r="F619" t="s">
        <v>22</v>
      </c>
      <c r="G619" t="s">
        <v>23</v>
      </c>
      <c r="H619" t="s">
        <v>24</v>
      </c>
      <c r="I619" t="s">
        <v>25</v>
      </c>
      <c r="J619" t="s">
        <v>26</v>
      </c>
      <c r="K619" t="s">
        <v>27</v>
      </c>
      <c r="L619" t="s">
        <v>28</v>
      </c>
      <c r="M619" t="s">
        <v>29</v>
      </c>
      <c r="N619" t="s">
        <v>30</v>
      </c>
      <c r="O619" t="s">
        <v>31</v>
      </c>
      <c r="P619" t="s">
        <v>32</v>
      </c>
      <c r="Q619" t="s">
        <v>33</v>
      </c>
      <c r="R619" t="s">
        <v>34</v>
      </c>
      <c r="S619" t="s">
        <v>35</v>
      </c>
      <c r="T619" t="s">
        <v>36</v>
      </c>
      <c r="U619" t="s">
        <v>37</v>
      </c>
      <c r="V619" t="s">
        <v>38</v>
      </c>
      <c r="W619" t="s">
        <v>39</v>
      </c>
      <c r="X619" t="s">
        <v>40</v>
      </c>
      <c r="Y619" t="s">
        <v>41</v>
      </c>
      <c r="Z619" t="s">
        <v>42</v>
      </c>
    </row>
    <row r="620" spans="1:27" x14ac:dyDescent="0.25">
      <c r="A620">
        <v>1</v>
      </c>
      <c r="B620">
        <v>176.5</v>
      </c>
      <c r="C620">
        <v>6.5</v>
      </c>
      <c r="D620">
        <v>0.23899999999999999</v>
      </c>
      <c r="E620">
        <v>303</v>
      </c>
      <c r="F620">
        <v>3.27</v>
      </c>
      <c r="G620">
        <v>1.3</v>
      </c>
      <c r="H620">
        <v>1</v>
      </c>
      <c r="I620">
        <v>1</v>
      </c>
      <c r="J620">
        <v>4.8600000000000003</v>
      </c>
      <c r="K620">
        <v>20.98</v>
      </c>
      <c r="L620">
        <v>21.71</v>
      </c>
      <c r="M620">
        <v>20.05</v>
      </c>
      <c r="N620">
        <v>357.9</v>
      </c>
      <c r="O620">
        <v>356.4</v>
      </c>
      <c r="P620">
        <v>13.406000000000001</v>
      </c>
      <c r="Q620">
        <v>14.05</v>
      </c>
      <c r="R620">
        <v>49.9</v>
      </c>
      <c r="S620">
        <v>52.3</v>
      </c>
      <c r="T620">
        <v>499.8</v>
      </c>
      <c r="U620">
        <v>49</v>
      </c>
      <c r="V620">
        <v>1</v>
      </c>
      <c r="W620">
        <v>92.78</v>
      </c>
      <c r="X620">
        <v>2.93</v>
      </c>
      <c r="Y620">
        <v>0.84</v>
      </c>
      <c r="AA620">
        <v>111105</v>
      </c>
    </row>
    <row r="621" spans="1:27" x14ac:dyDescent="0.25">
      <c r="A621">
        <v>2</v>
      </c>
      <c r="B621">
        <v>186.2</v>
      </c>
      <c r="C621">
        <v>4.54</v>
      </c>
      <c r="D621">
        <v>0.13</v>
      </c>
      <c r="E621">
        <v>292</v>
      </c>
      <c r="F621">
        <v>1.81</v>
      </c>
      <c r="G621">
        <v>1.29</v>
      </c>
      <c r="H621">
        <v>1</v>
      </c>
      <c r="I621">
        <v>1</v>
      </c>
      <c r="J621">
        <v>4.8600000000000003</v>
      </c>
      <c r="K621">
        <v>20.95</v>
      </c>
      <c r="L621">
        <v>21.7</v>
      </c>
      <c r="M621">
        <v>20.02</v>
      </c>
      <c r="N621">
        <v>357.4</v>
      </c>
      <c r="O621">
        <v>356.4</v>
      </c>
      <c r="P621">
        <v>13.808999999999999</v>
      </c>
      <c r="Q621">
        <v>14.164999999999999</v>
      </c>
      <c r="R621">
        <v>51.49</v>
      </c>
      <c r="S621">
        <v>52.81</v>
      </c>
      <c r="T621">
        <v>499.9</v>
      </c>
      <c r="U621">
        <v>49</v>
      </c>
      <c r="V621">
        <v>1</v>
      </c>
      <c r="W621">
        <v>92.78</v>
      </c>
      <c r="X621">
        <v>2.93</v>
      </c>
      <c r="Y621">
        <v>0.84</v>
      </c>
      <c r="AA621">
        <v>111105</v>
      </c>
    </row>
    <row r="623" spans="1:27" x14ac:dyDescent="0.25">
      <c r="A623" t="s">
        <v>4</v>
      </c>
    </row>
    <row r="624" spans="1:27" x14ac:dyDescent="0.25">
      <c r="A624" t="s">
        <v>151</v>
      </c>
    </row>
    <row r="625" spans="1:27" x14ac:dyDescent="0.25">
      <c r="A625" t="s">
        <v>6</v>
      </c>
      <c r="B625" t="s">
        <v>7</v>
      </c>
    </row>
    <row r="626" spans="1:27" x14ac:dyDescent="0.25">
      <c r="A626" t="s">
        <v>8</v>
      </c>
      <c r="B626" t="s">
        <v>9</v>
      </c>
    </row>
    <row r="627" spans="1:27" x14ac:dyDescent="0.25">
      <c r="A627" t="s">
        <v>10</v>
      </c>
      <c r="B627" t="s">
        <v>11</v>
      </c>
      <c r="C627">
        <v>1</v>
      </c>
      <c r="D627">
        <v>0.16</v>
      </c>
    </row>
    <row r="628" spans="1:27" x14ac:dyDescent="0.25">
      <c r="A628" t="s">
        <v>12</v>
      </c>
      <c r="B628" t="s">
        <v>13</v>
      </c>
    </row>
    <row r="629" spans="1:27" x14ac:dyDescent="0.25">
      <c r="A629" t="s">
        <v>14</v>
      </c>
      <c r="B629" t="s">
        <v>15</v>
      </c>
    </row>
    <row r="630" spans="1:27" x14ac:dyDescent="0.25">
      <c r="A630" t="s">
        <v>152</v>
      </c>
    </row>
    <row r="631" spans="1:27" x14ac:dyDescent="0.25">
      <c r="A631" t="s">
        <v>17</v>
      </c>
      <c r="B631" t="s">
        <v>18</v>
      </c>
      <c r="C631" t="s">
        <v>19</v>
      </c>
      <c r="D631" t="s">
        <v>20</v>
      </c>
      <c r="E631" t="s">
        <v>21</v>
      </c>
      <c r="F631" t="s">
        <v>22</v>
      </c>
      <c r="G631" t="s">
        <v>23</v>
      </c>
      <c r="H631" t="s">
        <v>24</v>
      </c>
      <c r="I631" t="s">
        <v>25</v>
      </c>
      <c r="J631" t="s">
        <v>26</v>
      </c>
      <c r="K631" t="s">
        <v>27</v>
      </c>
      <c r="L631" t="s">
        <v>28</v>
      </c>
      <c r="M631" t="s">
        <v>29</v>
      </c>
      <c r="N631" t="s">
        <v>30</v>
      </c>
      <c r="O631" t="s">
        <v>31</v>
      </c>
      <c r="P631" t="s">
        <v>32</v>
      </c>
      <c r="Q631" t="s">
        <v>33</v>
      </c>
      <c r="R631" t="s">
        <v>34</v>
      </c>
      <c r="S631" t="s">
        <v>35</v>
      </c>
      <c r="T631" t="s">
        <v>36</v>
      </c>
      <c r="U631" t="s">
        <v>37</v>
      </c>
      <c r="V631" t="s">
        <v>38</v>
      </c>
      <c r="W631" t="s">
        <v>39</v>
      </c>
      <c r="X631" t="s">
        <v>40</v>
      </c>
      <c r="Y631" t="s">
        <v>41</v>
      </c>
      <c r="Z631" t="s">
        <v>42</v>
      </c>
    </row>
    <row r="632" spans="1:27" x14ac:dyDescent="0.25">
      <c r="A632">
        <v>1</v>
      </c>
      <c r="B632">
        <v>110.7</v>
      </c>
      <c r="C632">
        <v>29.3</v>
      </c>
      <c r="D632">
        <v>0.58499999999999996</v>
      </c>
      <c r="E632">
        <v>255</v>
      </c>
      <c r="F632">
        <v>8.27</v>
      </c>
      <c r="G632">
        <v>1.44</v>
      </c>
      <c r="H632">
        <v>1</v>
      </c>
      <c r="I632">
        <v>1</v>
      </c>
      <c r="J632">
        <v>4.8600000000000003</v>
      </c>
      <c r="K632">
        <v>21.29</v>
      </c>
      <c r="L632">
        <v>23.21</v>
      </c>
      <c r="M632">
        <v>20.04</v>
      </c>
      <c r="N632">
        <v>357.8</v>
      </c>
      <c r="O632">
        <v>351.4</v>
      </c>
      <c r="P632">
        <v>13.663</v>
      </c>
      <c r="Q632">
        <v>15.292999999999999</v>
      </c>
      <c r="R632">
        <v>49.88</v>
      </c>
      <c r="S632">
        <v>55.83</v>
      </c>
      <c r="T632">
        <v>499.9</v>
      </c>
      <c r="U632">
        <v>1200</v>
      </c>
      <c r="V632">
        <v>3</v>
      </c>
      <c r="W632">
        <v>92.78</v>
      </c>
      <c r="X632">
        <v>2.93</v>
      </c>
      <c r="Y632">
        <v>0.84</v>
      </c>
      <c r="AA632">
        <v>111105</v>
      </c>
    </row>
    <row r="633" spans="1:27" x14ac:dyDescent="0.25">
      <c r="A633">
        <v>2</v>
      </c>
      <c r="B633">
        <v>124.2</v>
      </c>
      <c r="C633">
        <v>35.299999999999997</v>
      </c>
      <c r="D633">
        <v>0.23200000000000001</v>
      </c>
      <c r="E633">
        <v>92.5</v>
      </c>
      <c r="F633">
        <v>3.5</v>
      </c>
      <c r="G633">
        <v>1.43</v>
      </c>
      <c r="H633">
        <v>1</v>
      </c>
      <c r="I633">
        <v>1</v>
      </c>
      <c r="J633">
        <v>4.8600000000000003</v>
      </c>
      <c r="K633">
        <v>21.25</v>
      </c>
      <c r="L633">
        <v>23.31</v>
      </c>
      <c r="M633">
        <v>20.04</v>
      </c>
      <c r="N633">
        <v>358.6</v>
      </c>
      <c r="O633">
        <v>351.3</v>
      </c>
      <c r="P633">
        <v>14.840999999999999</v>
      </c>
      <c r="Q633">
        <v>15.531000000000001</v>
      </c>
      <c r="R633">
        <v>54.33</v>
      </c>
      <c r="S633">
        <v>56.86</v>
      </c>
      <c r="T633">
        <v>499.9</v>
      </c>
      <c r="U633">
        <v>1199</v>
      </c>
      <c r="V633">
        <v>1</v>
      </c>
      <c r="W633">
        <v>92.78</v>
      </c>
      <c r="X633">
        <v>2.93</v>
      </c>
      <c r="Y633">
        <v>0.84</v>
      </c>
      <c r="AA633">
        <v>111105</v>
      </c>
    </row>
    <row r="635" spans="1:27" x14ac:dyDescent="0.25">
      <c r="A635" t="s">
        <v>4</v>
      </c>
    </row>
    <row r="636" spans="1:27" x14ac:dyDescent="0.25">
      <c r="A636" t="s">
        <v>153</v>
      </c>
    </row>
    <row r="637" spans="1:27" x14ac:dyDescent="0.25">
      <c r="A637" t="s">
        <v>6</v>
      </c>
      <c r="B637" t="s">
        <v>7</v>
      </c>
    </row>
    <row r="638" spans="1:27" x14ac:dyDescent="0.25">
      <c r="A638" t="s">
        <v>8</v>
      </c>
      <c r="B638" t="s">
        <v>9</v>
      </c>
    </row>
    <row r="639" spans="1:27" x14ac:dyDescent="0.25">
      <c r="A639" t="s">
        <v>10</v>
      </c>
      <c r="B639" t="s">
        <v>11</v>
      </c>
      <c r="C639">
        <v>1</v>
      </c>
      <c r="D639">
        <v>0.16</v>
      </c>
    </row>
    <row r="640" spans="1:27" x14ac:dyDescent="0.25">
      <c r="A640" t="s">
        <v>12</v>
      </c>
      <c r="B640" t="s">
        <v>13</v>
      </c>
    </row>
    <row r="641" spans="1:27" x14ac:dyDescent="0.25">
      <c r="A641" t="s">
        <v>14</v>
      </c>
      <c r="B641" t="s">
        <v>15</v>
      </c>
    </row>
    <row r="642" spans="1:27" x14ac:dyDescent="0.25">
      <c r="A642" t="s">
        <v>154</v>
      </c>
    </row>
    <row r="643" spans="1:27" x14ac:dyDescent="0.25">
      <c r="A643" t="s">
        <v>17</v>
      </c>
      <c r="B643" t="s">
        <v>18</v>
      </c>
      <c r="C643" t="s">
        <v>19</v>
      </c>
      <c r="D643" t="s">
        <v>20</v>
      </c>
      <c r="E643" t="s">
        <v>21</v>
      </c>
      <c r="F643" t="s">
        <v>22</v>
      </c>
      <c r="G643" t="s">
        <v>23</v>
      </c>
      <c r="H643" t="s">
        <v>24</v>
      </c>
      <c r="I643" t="s">
        <v>25</v>
      </c>
      <c r="J643" t="s">
        <v>26</v>
      </c>
      <c r="K643" t="s">
        <v>27</v>
      </c>
      <c r="L643" t="s">
        <v>28</v>
      </c>
      <c r="M643" t="s">
        <v>29</v>
      </c>
      <c r="N643" t="s">
        <v>30</v>
      </c>
      <c r="O643" t="s">
        <v>31</v>
      </c>
      <c r="P643" t="s">
        <v>32</v>
      </c>
      <c r="Q643" t="s">
        <v>33</v>
      </c>
      <c r="R643" t="s">
        <v>34</v>
      </c>
      <c r="S643" t="s">
        <v>35</v>
      </c>
      <c r="T643" t="s">
        <v>36</v>
      </c>
      <c r="U643" t="s">
        <v>37</v>
      </c>
      <c r="V643" t="s">
        <v>38</v>
      </c>
      <c r="W643" t="s">
        <v>39</v>
      </c>
      <c r="X643" t="s">
        <v>40</v>
      </c>
      <c r="Y643" t="s">
        <v>41</v>
      </c>
      <c r="Z643" t="s">
        <v>42</v>
      </c>
    </row>
    <row r="644" spans="1:27" x14ac:dyDescent="0.25">
      <c r="A644">
        <v>1</v>
      </c>
      <c r="B644">
        <v>224.4</v>
      </c>
      <c r="C644">
        <v>47.4</v>
      </c>
      <c r="D644">
        <v>0.69</v>
      </c>
      <c r="E644">
        <v>218</v>
      </c>
      <c r="F644">
        <v>9.85</v>
      </c>
      <c r="G644">
        <v>1.48</v>
      </c>
      <c r="H644">
        <v>1</v>
      </c>
      <c r="I644">
        <v>1</v>
      </c>
      <c r="J644">
        <v>4.8600000000000003</v>
      </c>
      <c r="K644">
        <v>21.45</v>
      </c>
      <c r="L644">
        <v>23.63</v>
      </c>
      <c r="M644">
        <v>20.04</v>
      </c>
      <c r="N644">
        <v>359.2</v>
      </c>
      <c r="O644">
        <v>349</v>
      </c>
      <c r="P644">
        <v>13.715999999999999</v>
      </c>
      <c r="Q644">
        <v>15.657</v>
      </c>
      <c r="R644">
        <v>49.6</v>
      </c>
      <c r="S644">
        <v>56.62</v>
      </c>
      <c r="T644">
        <v>499.6</v>
      </c>
      <c r="U644">
        <v>1198</v>
      </c>
      <c r="V644">
        <v>1</v>
      </c>
      <c r="W644">
        <v>92.78</v>
      </c>
      <c r="X644">
        <v>2.93</v>
      </c>
      <c r="Y644">
        <v>0.84</v>
      </c>
      <c r="AA644">
        <v>111105</v>
      </c>
    </row>
    <row r="645" spans="1:27" x14ac:dyDescent="0.25">
      <c r="A645">
        <v>2</v>
      </c>
      <c r="B645">
        <v>234.2</v>
      </c>
      <c r="C645">
        <v>37.799999999999997</v>
      </c>
      <c r="D645">
        <v>0.42199999999999999</v>
      </c>
      <c r="E645">
        <v>188</v>
      </c>
      <c r="F645">
        <v>6.42</v>
      </c>
      <c r="G645">
        <v>1.5</v>
      </c>
      <c r="H645">
        <v>1</v>
      </c>
      <c r="I645">
        <v>1</v>
      </c>
      <c r="J645">
        <v>4.8600000000000003</v>
      </c>
      <c r="K645">
        <v>21.48</v>
      </c>
      <c r="L645">
        <v>23.69</v>
      </c>
      <c r="M645">
        <v>20.059999999999999</v>
      </c>
      <c r="N645">
        <v>356.4</v>
      </c>
      <c r="O645">
        <v>348.4</v>
      </c>
      <c r="P645">
        <v>14.273</v>
      </c>
      <c r="Q645">
        <v>15.538</v>
      </c>
      <c r="R645">
        <v>51.53</v>
      </c>
      <c r="S645">
        <v>56.09</v>
      </c>
      <c r="T645">
        <v>499.6</v>
      </c>
      <c r="U645">
        <v>1200</v>
      </c>
      <c r="V645">
        <v>1</v>
      </c>
      <c r="W645">
        <v>92.78</v>
      </c>
      <c r="X645">
        <v>2.93</v>
      </c>
      <c r="Y645">
        <v>0.84</v>
      </c>
      <c r="AA645">
        <v>111105</v>
      </c>
    </row>
    <row r="647" spans="1:27" x14ac:dyDescent="0.25">
      <c r="A647" t="s">
        <v>4</v>
      </c>
    </row>
    <row r="648" spans="1:27" x14ac:dyDescent="0.25">
      <c r="A648" t="s">
        <v>155</v>
      </c>
    </row>
    <row r="649" spans="1:27" x14ac:dyDescent="0.25">
      <c r="A649" t="s">
        <v>6</v>
      </c>
      <c r="B649" t="s">
        <v>7</v>
      </c>
    </row>
    <row r="650" spans="1:27" x14ac:dyDescent="0.25">
      <c r="A650" t="s">
        <v>8</v>
      </c>
      <c r="B650" t="s">
        <v>9</v>
      </c>
    </row>
    <row r="651" spans="1:27" x14ac:dyDescent="0.25">
      <c r="A651" t="s">
        <v>10</v>
      </c>
      <c r="B651" t="s">
        <v>11</v>
      </c>
      <c r="C651">
        <v>1</v>
      </c>
      <c r="D651">
        <v>0.16</v>
      </c>
    </row>
    <row r="652" spans="1:27" x14ac:dyDescent="0.25">
      <c r="A652" t="s">
        <v>12</v>
      </c>
      <c r="B652" t="s">
        <v>13</v>
      </c>
    </row>
    <row r="653" spans="1:27" x14ac:dyDescent="0.25">
      <c r="A653" t="s">
        <v>14</v>
      </c>
      <c r="B653" t="s">
        <v>15</v>
      </c>
    </row>
    <row r="654" spans="1:27" x14ac:dyDescent="0.25">
      <c r="A654" t="s">
        <v>156</v>
      </c>
    </row>
    <row r="655" spans="1:27" x14ac:dyDescent="0.25">
      <c r="A655" t="s">
        <v>17</v>
      </c>
      <c r="B655" t="s">
        <v>18</v>
      </c>
      <c r="C655" t="s">
        <v>19</v>
      </c>
      <c r="D655" t="s">
        <v>20</v>
      </c>
      <c r="E655" t="s">
        <v>21</v>
      </c>
      <c r="F655" t="s">
        <v>22</v>
      </c>
      <c r="G655" t="s">
        <v>23</v>
      </c>
      <c r="H655" t="s">
        <v>24</v>
      </c>
      <c r="I655" t="s">
        <v>25</v>
      </c>
      <c r="J655" t="s">
        <v>26</v>
      </c>
      <c r="K655" t="s">
        <v>27</v>
      </c>
      <c r="L655" t="s">
        <v>28</v>
      </c>
      <c r="M655" t="s">
        <v>29</v>
      </c>
      <c r="N655" t="s">
        <v>30</v>
      </c>
      <c r="O655" t="s">
        <v>31</v>
      </c>
      <c r="P655" t="s">
        <v>32</v>
      </c>
      <c r="Q655" t="s">
        <v>33</v>
      </c>
      <c r="R655" t="s">
        <v>34</v>
      </c>
      <c r="S655" t="s">
        <v>35</v>
      </c>
      <c r="T655" t="s">
        <v>36</v>
      </c>
      <c r="U655" t="s">
        <v>37</v>
      </c>
      <c r="V655" t="s">
        <v>38</v>
      </c>
      <c r="W655" t="s">
        <v>39</v>
      </c>
      <c r="X655" t="s">
        <v>40</v>
      </c>
      <c r="Y655" t="s">
        <v>41</v>
      </c>
      <c r="Z655" t="s">
        <v>42</v>
      </c>
    </row>
    <row r="656" spans="1:27" x14ac:dyDescent="0.25">
      <c r="A656">
        <v>1</v>
      </c>
      <c r="B656">
        <v>130.19999999999999</v>
      </c>
      <c r="C656">
        <v>1.45</v>
      </c>
      <c r="D656">
        <v>0.46100000000000002</v>
      </c>
      <c r="E656">
        <v>341</v>
      </c>
      <c r="F656">
        <v>5.92</v>
      </c>
      <c r="G656">
        <v>1.28</v>
      </c>
      <c r="H656">
        <v>1</v>
      </c>
      <c r="I656">
        <v>1</v>
      </c>
      <c r="J656">
        <v>4.8600000000000003</v>
      </c>
      <c r="K656">
        <v>21.32</v>
      </c>
      <c r="L656">
        <v>22.38</v>
      </c>
      <c r="M656">
        <v>20.04</v>
      </c>
      <c r="N656">
        <v>354.9</v>
      </c>
      <c r="O656">
        <v>354.2</v>
      </c>
      <c r="P656">
        <v>14.35</v>
      </c>
      <c r="Q656">
        <v>15.518000000000001</v>
      </c>
      <c r="R656">
        <v>52.31</v>
      </c>
      <c r="S656">
        <v>56.57</v>
      </c>
      <c r="T656">
        <v>499.5</v>
      </c>
      <c r="U656">
        <v>51</v>
      </c>
      <c r="V656">
        <v>2</v>
      </c>
      <c r="W656">
        <v>92.78</v>
      </c>
      <c r="X656">
        <v>2.93</v>
      </c>
      <c r="Y656">
        <v>0.84</v>
      </c>
      <c r="AA656">
        <v>111105</v>
      </c>
    </row>
    <row r="657" spans="1:27" x14ac:dyDescent="0.25">
      <c r="A657">
        <v>2</v>
      </c>
      <c r="B657">
        <v>204.4</v>
      </c>
      <c r="C657">
        <v>7.58</v>
      </c>
      <c r="D657">
        <v>0.40400000000000003</v>
      </c>
      <c r="E657">
        <v>315</v>
      </c>
      <c r="F657">
        <v>5.37</v>
      </c>
      <c r="G657">
        <v>1.31</v>
      </c>
      <c r="H657">
        <v>1</v>
      </c>
      <c r="I657">
        <v>1</v>
      </c>
      <c r="J657">
        <v>4.8600000000000003</v>
      </c>
      <c r="K657">
        <v>21.31</v>
      </c>
      <c r="L657">
        <v>22.28</v>
      </c>
      <c r="M657">
        <v>20.04</v>
      </c>
      <c r="N657">
        <v>356.4</v>
      </c>
      <c r="O657">
        <v>354.5</v>
      </c>
      <c r="P657">
        <v>13.952999999999999</v>
      </c>
      <c r="Q657">
        <v>15.013</v>
      </c>
      <c r="R657">
        <v>50.88</v>
      </c>
      <c r="S657">
        <v>54.74</v>
      </c>
      <c r="T657">
        <v>499.6</v>
      </c>
      <c r="U657">
        <v>51</v>
      </c>
      <c r="V657">
        <v>2</v>
      </c>
      <c r="W657">
        <v>92.78</v>
      </c>
      <c r="X657">
        <v>2.93</v>
      </c>
      <c r="Y657">
        <v>0.84</v>
      </c>
      <c r="AA657">
        <v>111105</v>
      </c>
    </row>
    <row r="659" spans="1:27" x14ac:dyDescent="0.25">
      <c r="A659" t="s">
        <v>4</v>
      </c>
    </row>
    <row r="660" spans="1:27" x14ac:dyDescent="0.25">
      <c r="A660" t="s">
        <v>157</v>
      </c>
    </row>
    <row r="661" spans="1:27" x14ac:dyDescent="0.25">
      <c r="A661" t="s">
        <v>6</v>
      </c>
      <c r="B661" t="s">
        <v>7</v>
      </c>
    </row>
    <row r="662" spans="1:27" x14ac:dyDescent="0.25">
      <c r="A662" t="s">
        <v>8</v>
      </c>
      <c r="B662" t="s">
        <v>9</v>
      </c>
    </row>
    <row r="663" spans="1:27" x14ac:dyDescent="0.25">
      <c r="A663" t="s">
        <v>10</v>
      </c>
      <c r="B663" t="s">
        <v>11</v>
      </c>
      <c r="C663">
        <v>1</v>
      </c>
      <c r="D663">
        <v>0.16</v>
      </c>
    </row>
    <row r="664" spans="1:27" x14ac:dyDescent="0.25">
      <c r="A664" t="s">
        <v>12</v>
      </c>
      <c r="B664" t="s">
        <v>13</v>
      </c>
    </row>
    <row r="665" spans="1:27" x14ac:dyDescent="0.25">
      <c r="A665" t="s">
        <v>14</v>
      </c>
      <c r="B665" t="s">
        <v>15</v>
      </c>
    </row>
    <row r="666" spans="1:27" x14ac:dyDescent="0.25">
      <c r="A666" t="s">
        <v>158</v>
      </c>
    </row>
    <row r="667" spans="1:27" x14ac:dyDescent="0.25">
      <c r="A667" t="s">
        <v>17</v>
      </c>
      <c r="B667" t="s">
        <v>18</v>
      </c>
      <c r="C667" t="s">
        <v>19</v>
      </c>
      <c r="D667" t="s">
        <v>20</v>
      </c>
      <c r="E667" t="s">
        <v>21</v>
      </c>
      <c r="F667" t="s">
        <v>22</v>
      </c>
      <c r="G667" t="s">
        <v>23</v>
      </c>
      <c r="H667" t="s">
        <v>24</v>
      </c>
      <c r="I667" t="s">
        <v>25</v>
      </c>
      <c r="J667" t="s">
        <v>26</v>
      </c>
      <c r="K667" t="s">
        <v>27</v>
      </c>
      <c r="L667" t="s">
        <v>28</v>
      </c>
      <c r="M667" t="s">
        <v>29</v>
      </c>
      <c r="N667" t="s">
        <v>30</v>
      </c>
      <c r="O667" t="s">
        <v>31</v>
      </c>
      <c r="P667" t="s">
        <v>32</v>
      </c>
      <c r="Q667" t="s">
        <v>33</v>
      </c>
      <c r="R667" t="s">
        <v>34</v>
      </c>
      <c r="S667" t="s">
        <v>35</v>
      </c>
      <c r="T667" t="s">
        <v>36</v>
      </c>
      <c r="U667" t="s">
        <v>37</v>
      </c>
      <c r="V667" t="s">
        <v>38</v>
      </c>
      <c r="W667" t="s">
        <v>39</v>
      </c>
      <c r="X667" t="s">
        <v>40</v>
      </c>
      <c r="Y667" t="s">
        <v>41</v>
      </c>
      <c r="Z667" t="s">
        <v>42</v>
      </c>
    </row>
    <row r="668" spans="1:27" x14ac:dyDescent="0.25">
      <c r="A668">
        <v>1</v>
      </c>
      <c r="B668">
        <v>666.1</v>
      </c>
      <c r="C668">
        <v>31.2</v>
      </c>
      <c r="D668">
        <v>0.65700000000000003</v>
      </c>
      <c r="E668">
        <v>261</v>
      </c>
      <c r="F668">
        <v>11.2</v>
      </c>
      <c r="G668">
        <v>1.75</v>
      </c>
      <c r="H668">
        <v>1</v>
      </c>
      <c r="I668">
        <v>1</v>
      </c>
      <c r="J668">
        <v>4.8600000000000003</v>
      </c>
      <c r="K668">
        <v>22.05</v>
      </c>
      <c r="L668">
        <v>24.44</v>
      </c>
      <c r="M668">
        <v>20.04</v>
      </c>
      <c r="N668">
        <v>361.7</v>
      </c>
      <c r="O668">
        <v>354.6</v>
      </c>
      <c r="P668">
        <v>12.106</v>
      </c>
      <c r="Q668">
        <v>14.31</v>
      </c>
      <c r="R668">
        <v>42.19</v>
      </c>
      <c r="S668">
        <v>49.87</v>
      </c>
      <c r="T668">
        <v>499.7</v>
      </c>
      <c r="U668">
        <v>1200</v>
      </c>
      <c r="V668">
        <v>2</v>
      </c>
      <c r="W668">
        <v>92.77</v>
      </c>
      <c r="X668">
        <v>2.93</v>
      </c>
      <c r="Y668">
        <v>0.84</v>
      </c>
      <c r="AA668">
        <v>111105</v>
      </c>
    </row>
    <row r="669" spans="1:27" x14ac:dyDescent="0.25">
      <c r="A669">
        <v>2</v>
      </c>
      <c r="B669">
        <v>677.3</v>
      </c>
      <c r="C669">
        <v>23.3</v>
      </c>
      <c r="D669">
        <v>0.32500000000000001</v>
      </c>
      <c r="E669">
        <v>223</v>
      </c>
      <c r="F669">
        <v>5.92</v>
      </c>
      <c r="G669">
        <v>1.76</v>
      </c>
      <c r="H669">
        <v>1</v>
      </c>
      <c r="I669">
        <v>1</v>
      </c>
      <c r="J669">
        <v>4.8600000000000003</v>
      </c>
      <c r="K669">
        <v>21.8</v>
      </c>
      <c r="L669">
        <v>24.43</v>
      </c>
      <c r="M669">
        <v>20.03</v>
      </c>
      <c r="N669">
        <v>358.2</v>
      </c>
      <c r="O669">
        <v>353.2</v>
      </c>
      <c r="P669">
        <v>12.989000000000001</v>
      </c>
      <c r="Q669">
        <v>14.156000000000001</v>
      </c>
      <c r="R669">
        <v>45.97</v>
      </c>
      <c r="S669">
        <v>50.1</v>
      </c>
      <c r="T669">
        <v>500</v>
      </c>
      <c r="U669">
        <v>1200</v>
      </c>
      <c r="V669">
        <v>2</v>
      </c>
      <c r="W669">
        <v>92.77</v>
      </c>
      <c r="X669">
        <v>2.93</v>
      </c>
      <c r="Y669">
        <v>0.84</v>
      </c>
      <c r="AA669">
        <v>111105</v>
      </c>
    </row>
    <row r="671" spans="1:27" x14ac:dyDescent="0.25">
      <c r="A671" t="s">
        <v>4</v>
      </c>
    </row>
    <row r="672" spans="1:27" x14ac:dyDescent="0.25">
      <c r="A672" t="s">
        <v>159</v>
      </c>
    </row>
    <row r="673" spans="1:27" x14ac:dyDescent="0.25">
      <c r="A673" t="s">
        <v>6</v>
      </c>
      <c r="B673" t="s">
        <v>7</v>
      </c>
    </row>
    <row r="674" spans="1:27" x14ac:dyDescent="0.25">
      <c r="A674" t="s">
        <v>8</v>
      </c>
      <c r="B674" t="s">
        <v>9</v>
      </c>
    </row>
    <row r="675" spans="1:27" x14ac:dyDescent="0.25">
      <c r="A675" t="s">
        <v>10</v>
      </c>
      <c r="B675" t="s">
        <v>11</v>
      </c>
      <c r="C675">
        <v>1</v>
      </c>
      <c r="D675">
        <v>0.16</v>
      </c>
    </row>
    <row r="676" spans="1:27" x14ac:dyDescent="0.25">
      <c r="A676" t="s">
        <v>12</v>
      </c>
      <c r="B676" t="s">
        <v>13</v>
      </c>
    </row>
    <row r="677" spans="1:27" x14ac:dyDescent="0.25">
      <c r="A677" t="s">
        <v>14</v>
      </c>
      <c r="B677" t="s">
        <v>15</v>
      </c>
    </row>
    <row r="678" spans="1:27" x14ac:dyDescent="0.25">
      <c r="A678" t="s">
        <v>160</v>
      </c>
    </row>
    <row r="679" spans="1:27" x14ac:dyDescent="0.25">
      <c r="A679" t="s">
        <v>17</v>
      </c>
      <c r="B679" t="s">
        <v>18</v>
      </c>
      <c r="C679" t="s">
        <v>19</v>
      </c>
      <c r="D679" t="s">
        <v>20</v>
      </c>
      <c r="E679" t="s">
        <v>21</v>
      </c>
      <c r="F679" t="s">
        <v>22</v>
      </c>
      <c r="G679" t="s">
        <v>23</v>
      </c>
      <c r="H679" t="s">
        <v>24</v>
      </c>
      <c r="I679" t="s">
        <v>25</v>
      </c>
      <c r="J679" t="s">
        <v>26</v>
      </c>
      <c r="K679" t="s">
        <v>27</v>
      </c>
      <c r="L679" t="s">
        <v>28</v>
      </c>
      <c r="M679" t="s">
        <v>29</v>
      </c>
      <c r="N679" t="s">
        <v>30</v>
      </c>
      <c r="O679" t="s">
        <v>31</v>
      </c>
      <c r="P679" t="s">
        <v>32</v>
      </c>
      <c r="Q679" t="s">
        <v>33</v>
      </c>
      <c r="R679" t="s">
        <v>34</v>
      </c>
      <c r="S679" t="s">
        <v>35</v>
      </c>
      <c r="T679" t="s">
        <v>36</v>
      </c>
      <c r="U679" t="s">
        <v>37</v>
      </c>
      <c r="V679" t="s">
        <v>38</v>
      </c>
      <c r="W679" t="s">
        <v>39</v>
      </c>
      <c r="X679" t="s">
        <v>40</v>
      </c>
      <c r="Y679" t="s">
        <v>41</v>
      </c>
      <c r="Z679" t="s">
        <v>42</v>
      </c>
    </row>
    <row r="680" spans="1:27" x14ac:dyDescent="0.25">
      <c r="A680">
        <v>1</v>
      </c>
      <c r="B680">
        <v>46.8</v>
      </c>
      <c r="C680">
        <v>-2.4500000000000002</v>
      </c>
      <c r="D680">
        <v>0.40899999999999997</v>
      </c>
      <c r="E680">
        <v>360</v>
      </c>
      <c r="F680">
        <v>6.68</v>
      </c>
      <c r="G680">
        <v>1.6</v>
      </c>
      <c r="H680">
        <v>1</v>
      </c>
      <c r="I680">
        <v>1</v>
      </c>
      <c r="J680">
        <v>4.8600000000000003</v>
      </c>
      <c r="K680">
        <v>21.86</v>
      </c>
      <c r="L680">
        <v>23.9</v>
      </c>
      <c r="M680">
        <v>20.05</v>
      </c>
      <c r="N680">
        <v>360</v>
      </c>
      <c r="O680">
        <v>360</v>
      </c>
      <c r="P680">
        <v>13.500999999999999</v>
      </c>
      <c r="Q680">
        <v>14.817</v>
      </c>
      <c r="R680">
        <v>47.6</v>
      </c>
      <c r="S680">
        <v>52.23</v>
      </c>
      <c r="T680">
        <v>500</v>
      </c>
      <c r="U680">
        <v>51</v>
      </c>
      <c r="V680">
        <v>1</v>
      </c>
      <c r="W680">
        <v>92.77</v>
      </c>
      <c r="X680">
        <v>2.93</v>
      </c>
      <c r="Y680">
        <v>0.84</v>
      </c>
      <c r="AA680">
        <v>111105</v>
      </c>
    </row>
    <row r="681" spans="1:27" x14ac:dyDescent="0.25">
      <c r="A681">
        <v>2</v>
      </c>
      <c r="B681">
        <v>55.1</v>
      </c>
      <c r="C681">
        <v>1.31</v>
      </c>
      <c r="D681">
        <v>0.76500000000000001</v>
      </c>
      <c r="E681">
        <v>348</v>
      </c>
      <c r="F681">
        <v>11.9</v>
      </c>
      <c r="G681">
        <v>1.64</v>
      </c>
      <c r="H681">
        <v>1</v>
      </c>
      <c r="I681">
        <v>1</v>
      </c>
      <c r="J681">
        <v>4.8600000000000003</v>
      </c>
      <c r="K681">
        <v>21.87</v>
      </c>
      <c r="L681">
        <v>23.84</v>
      </c>
      <c r="M681">
        <v>20.04</v>
      </c>
      <c r="N681">
        <v>362.2</v>
      </c>
      <c r="O681">
        <v>361.1</v>
      </c>
      <c r="P681">
        <v>11.968</v>
      </c>
      <c r="Q681">
        <v>14.323</v>
      </c>
      <c r="R681">
        <v>42.18</v>
      </c>
      <c r="S681">
        <v>50.48</v>
      </c>
      <c r="T681">
        <v>499.9</v>
      </c>
      <c r="U681">
        <v>50</v>
      </c>
      <c r="V681">
        <v>1</v>
      </c>
      <c r="W681">
        <v>92.77</v>
      </c>
      <c r="X681">
        <v>2.93</v>
      </c>
      <c r="Y681">
        <v>0.84</v>
      </c>
      <c r="AA681">
        <v>111105</v>
      </c>
    </row>
    <row r="683" spans="1:27" x14ac:dyDescent="0.25">
      <c r="A683" t="s">
        <v>4</v>
      </c>
    </row>
    <row r="684" spans="1:27" x14ac:dyDescent="0.25">
      <c r="A684" t="s">
        <v>161</v>
      </c>
    </row>
    <row r="685" spans="1:27" x14ac:dyDescent="0.25">
      <c r="A685" t="s">
        <v>6</v>
      </c>
      <c r="B685" t="s">
        <v>7</v>
      </c>
    </row>
    <row r="686" spans="1:27" x14ac:dyDescent="0.25">
      <c r="A686" t="s">
        <v>8</v>
      </c>
      <c r="B686" t="s">
        <v>9</v>
      </c>
    </row>
    <row r="687" spans="1:27" x14ac:dyDescent="0.25">
      <c r="A687" t="s">
        <v>10</v>
      </c>
      <c r="B687" t="s">
        <v>11</v>
      </c>
      <c r="C687">
        <v>1</v>
      </c>
      <c r="D687">
        <v>0.16</v>
      </c>
    </row>
    <row r="688" spans="1:27" x14ac:dyDescent="0.25">
      <c r="A688" t="s">
        <v>12</v>
      </c>
      <c r="B688" t="s">
        <v>13</v>
      </c>
    </row>
    <row r="689" spans="1:27" x14ac:dyDescent="0.25">
      <c r="A689" t="s">
        <v>14</v>
      </c>
      <c r="B689" t="s">
        <v>15</v>
      </c>
    </row>
    <row r="690" spans="1:27" x14ac:dyDescent="0.25">
      <c r="A690" t="s">
        <v>162</v>
      </c>
    </row>
    <row r="691" spans="1:27" x14ac:dyDescent="0.25">
      <c r="A691" t="s">
        <v>17</v>
      </c>
      <c r="B691" t="s">
        <v>18</v>
      </c>
      <c r="C691" t="s">
        <v>19</v>
      </c>
      <c r="D691" t="s">
        <v>20</v>
      </c>
      <c r="E691" t="s">
        <v>21</v>
      </c>
      <c r="F691" t="s">
        <v>22</v>
      </c>
      <c r="G691" t="s">
        <v>23</v>
      </c>
      <c r="H691" t="s">
        <v>24</v>
      </c>
      <c r="I691" t="s">
        <v>25</v>
      </c>
      <c r="J691" t="s">
        <v>26</v>
      </c>
      <c r="K691" t="s">
        <v>27</v>
      </c>
      <c r="L691" t="s">
        <v>28</v>
      </c>
      <c r="M691" t="s">
        <v>29</v>
      </c>
      <c r="N691" t="s">
        <v>30</v>
      </c>
      <c r="O691" t="s">
        <v>31</v>
      </c>
      <c r="P691" t="s">
        <v>32</v>
      </c>
      <c r="Q691" t="s">
        <v>33</v>
      </c>
      <c r="R691" t="s">
        <v>34</v>
      </c>
      <c r="S691" t="s">
        <v>35</v>
      </c>
      <c r="T691" t="s">
        <v>36</v>
      </c>
      <c r="U691" t="s">
        <v>37</v>
      </c>
      <c r="V691" t="s">
        <v>38</v>
      </c>
      <c r="W691" t="s">
        <v>39</v>
      </c>
      <c r="X691" t="s">
        <v>40</v>
      </c>
      <c r="Y691" t="s">
        <v>41</v>
      </c>
      <c r="Z691" t="s">
        <v>42</v>
      </c>
    </row>
    <row r="692" spans="1:27" x14ac:dyDescent="0.25">
      <c r="A692">
        <v>1</v>
      </c>
      <c r="B692">
        <v>74.8</v>
      </c>
      <c r="C692">
        <v>26.7</v>
      </c>
      <c r="D692">
        <v>0.54200000000000004</v>
      </c>
      <c r="E692">
        <v>261</v>
      </c>
      <c r="F692">
        <v>7.63</v>
      </c>
      <c r="G692">
        <v>1.42</v>
      </c>
      <c r="H692">
        <v>1</v>
      </c>
      <c r="I692">
        <v>1</v>
      </c>
      <c r="J692">
        <v>4.8600000000000003</v>
      </c>
      <c r="K692">
        <v>21.07</v>
      </c>
      <c r="L692">
        <v>21.82</v>
      </c>
      <c r="M692">
        <v>20.059999999999999</v>
      </c>
      <c r="N692">
        <v>360.7</v>
      </c>
      <c r="O692">
        <v>354.8</v>
      </c>
      <c r="P692">
        <v>11.452999999999999</v>
      </c>
      <c r="Q692">
        <v>12.96</v>
      </c>
      <c r="R692">
        <v>42.39</v>
      </c>
      <c r="S692">
        <v>47.96</v>
      </c>
      <c r="T692">
        <v>499.9</v>
      </c>
      <c r="U692">
        <v>1200</v>
      </c>
      <c r="V692">
        <v>0</v>
      </c>
      <c r="W692">
        <v>92.78</v>
      </c>
      <c r="X692">
        <v>2.93</v>
      </c>
      <c r="Y692">
        <v>0.84</v>
      </c>
      <c r="AA692">
        <v>111105</v>
      </c>
    </row>
    <row r="693" spans="1:27" x14ac:dyDescent="0.25">
      <c r="A693">
        <v>2</v>
      </c>
      <c r="B693">
        <v>90.6</v>
      </c>
      <c r="C693">
        <v>38.4</v>
      </c>
      <c r="D693">
        <v>0.20699999999999999</v>
      </c>
      <c r="E693">
        <v>40.799999999999997</v>
      </c>
      <c r="F693">
        <v>2.99</v>
      </c>
      <c r="G693">
        <v>1.37</v>
      </c>
      <c r="H693">
        <v>1</v>
      </c>
      <c r="I693">
        <v>1</v>
      </c>
      <c r="J693">
        <v>4.8600000000000003</v>
      </c>
      <c r="K693">
        <v>21.18</v>
      </c>
      <c r="L693">
        <v>21.88</v>
      </c>
      <c r="M693">
        <v>20.05</v>
      </c>
      <c r="N693">
        <v>360.4</v>
      </c>
      <c r="O693">
        <v>352.5</v>
      </c>
      <c r="P693">
        <v>13.061999999999999</v>
      </c>
      <c r="Q693">
        <v>13.651999999999999</v>
      </c>
      <c r="R693">
        <v>48.02</v>
      </c>
      <c r="S693">
        <v>50.19</v>
      </c>
      <c r="T693">
        <v>499.6</v>
      </c>
      <c r="U693">
        <v>1199</v>
      </c>
      <c r="V693">
        <v>1</v>
      </c>
      <c r="W693">
        <v>92.78</v>
      </c>
      <c r="X693">
        <v>2.93</v>
      </c>
      <c r="Y693">
        <v>0.84</v>
      </c>
      <c r="AA693">
        <v>111105</v>
      </c>
    </row>
    <row r="695" spans="1:27" x14ac:dyDescent="0.25">
      <c r="A695" t="s">
        <v>4</v>
      </c>
    </row>
    <row r="696" spans="1:27" x14ac:dyDescent="0.25">
      <c r="A696" t="s">
        <v>163</v>
      </c>
    </row>
    <row r="697" spans="1:27" x14ac:dyDescent="0.25">
      <c r="A697" t="s">
        <v>6</v>
      </c>
      <c r="B697" t="s">
        <v>7</v>
      </c>
    </row>
    <row r="698" spans="1:27" x14ac:dyDescent="0.25">
      <c r="A698" t="s">
        <v>8</v>
      </c>
      <c r="B698" t="s">
        <v>9</v>
      </c>
    </row>
    <row r="699" spans="1:27" x14ac:dyDescent="0.25">
      <c r="A699" t="s">
        <v>10</v>
      </c>
      <c r="B699" t="s">
        <v>11</v>
      </c>
      <c r="C699">
        <v>1</v>
      </c>
      <c r="D699">
        <v>0.16</v>
      </c>
    </row>
    <row r="700" spans="1:27" x14ac:dyDescent="0.25">
      <c r="A700" t="s">
        <v>12</v>
      </c>
      <c r="B700" t="s">
        <v>13</v>
      </c>
    </row>
    <row r="701" spans="1:27" x14ac:dyDescent="0.25">
      <c r="A701" t="s">
        <v>14</v>
      </c>
      <c r="B701" t="s">
        <v>15</v>
      </c>
    </row>
    <row r="702" spans="1:27" x14ac:dyDescent="0.25">
      <c r="A702" t="s">
        <v>164</v>
      </c>
    </row>
    <row r="703" spans="1:27" x14ac:dyDescent="0.25">
      <c r="A703" t="s">
        <v>17</v>
      </c>
      <c r="B703" t="s">
        <v>18</v>
      </c>
      <c r="C703" t="s">
        <v>19</v>
      </c>
      <c r="D703" t="s">
        <v>20</v>
      </c>
      <c r="E703" t="s">
        <v>21</v>
      </c>
      <c r="F703" t="s">
        <v>22</v>
      </c>
      <c r="G703" t="s">
        <v>23</v>
      </c>
      <c r="H703" t="s">
        <v>24</v>
      </c>
      <c r="I703" t="s">
        <v>25</v>
      </c>
      <c r="J703" t="s">
        <v>26</v>
      </c>
      <c r="K703" t="s">
        <v>27</v>
      </c>
      <c r="L703" t="s">
        <v>28</v>
      </c>
      <c r="M703" t="s">
        <v>29</v>
      </c>
      <c r="N703" t="s">
        <v>30</v>
      </c>
      <c r="O703" t="s">
        <v>31</v>
      </c>
      <c r="P703" t="s">
        <v>32</v>
      </c>
      <c r="Q703" t="s">
        <v>33</v>
      </c>
      <c r="R703" t="s">
        <v>34</v>
      </c>
      <c r="S703" t="s">
        <v>35</v>
      </c>
      <c r="T703" t="s">
        <v>36</v>
      </c>
      <c r="U703" t="s">
        <v>37</v>
      </c>
      <c r="V703" t="s">
        <v>38</v>
      </c>
      <c r="W703" t="s">
        <v>39</v>
      </c>
      <c r="X703" t="s">
        <v>40</v>
      </c>
      <c r="Y703" t="s">
        <v>41</v>
      </c>
      <c r="Z703" t="s">
        <v>42</v>
      </c>
    </row>
    <row r="704" spans="1:27" x14ac:dyDescent="0.25">
      <c r="A704">
        <v>1</v>
      </c>
      <c r="B704">
        <v>203.8</v>
      </c>
      <c r="C704">
        <v>-1.91</v>
      </c>
      <c r="D704">
        <v>0.41499999999999998</v>
      </c>
      <c r="E704">
        <v>361</v>
      </c>
      <c r="F704">
        <v>4.7</v>
      </c>
      <c r="G704">
        <v>1.1200000000000001</v>
      </c>
      <c r="H704">
        <v>1</v>
      </c>
      <c r="I704">
        <v>1</v>
      </c>
      <c r="J704">
        <v>4.8600000000000003</v>
      </c>
      <c r="K704">
        <v>21.05</v>
      </c>
      <c r="L704">
        <v>20.48</v>
      </c>
      <c r="M704">
        <v>20.04</v>
      </c>
      <c r="N704">
        <v>360.3</v>
      </c>
      <c r="O704">
        <v>360.4</v>
      </c>
      <c r="P704">
        <v>13.095000000000001</v>
      </c>
      <c r="Q704">
        <v>14.023</v>
      </c>
      <c r="R704">
        <v>48.53</v>
      </c>
      <c r="S704">
        <v>51.96</v>
      </c>
      <c r="T704">
        <v>499.6</v>
      </c>
      <c r="U704">
        <v>51</v>
      </c>
      <c r="V704">
        <v>1</v>
      </c>
      <c r="W704">
        <v>92.77</v>
      </c>
      <c r="X704">
        <v>2.93</v>
      </c>
      <c r="Y704">
        <v>0.84</v>
      </c>
      <c r="AA704">
        <v>111105</v>
      </c>
    </row>
    <row r="705" spans="1:27" x14ac:dyDescent="0.25">
      <c r="A705">
        <v>2</v>
      </c>
      <c r="B705">
        <v>252.6</v>
      </c>
      <c r="C705">
        <v>-4.25</v>
      </c>
      <c r="D705">
        <v>0.79700000000000004</v>
      </c>
      <c r="E705">
        <v>361</v>
      </c>
      <c r="F705">
        <v>8.82</v>
      </c>
      <c r="G705">
        <v>1.17</v>
      </c>
      <c r="H705">
        <v>1</v>
      </c>
      <c r="I705">
        <v>1</v>
      </c>
      <c r="J705">
        <v>4.8600000000000003</v>
      </c>
      <c r="K705">
        <v>20.76</v>
      </c>
      <c r="L705">
        <v>20.350000000000001</v>
      </c>
      <c r="M705">
        <v>20.04</v>
      </c>
      <c r="N705">
        <v>358.8</v>
      </c>
      <c r="O705">
        <v>359</v>
      </c>
      <c r="P705">
        <v>11.478999999999999</v>
      </c>
      <c r="Q705">
        <v>13.22</v>
      </c>
      <c r="R705">
        <v>43.3</v>
      </c>
      <c r="S705">
        <v>49.86</v>
      </c>
      <c r="T705">
        <v>499.8</v>
      </c>
      <c r="U705">
        <v>51</v>
      </c>
      <c r="V705">
        <v>1</v>
      </c>
      <c r="W705">
        <v>92.77</v>
      </c>
      <c r="X705">
        <v>2.93</v>
      </c>
      <c r="Y705">
        <v>0.84</v>
      </c>
      <c r="AA705">
        <v>111105</v>
      </c>
    </row>
    <row r="707" spans="1:27" x14ac:dyDescent="0.25">
      <c r="A707" t="s">
        <v>4</v>
      </c>
    </row>
    <row r="708" spans="1:27" x14ac:dyDescent="0.25">
      <c r="A708" t="s">
        <v>165</v>
      </c>
    </row>
    <row r="709" spans="1:27" x14ac:dyDescent="0.25">
      <c r="A709" t="s">
        <v>6</v>
      </c>
      <c r="B709" t="s">
        <v>7</v>
      </c>
    </row>
    <row r="710" spans="1:27" x14ac:dyDescent="0.25">
      <c r="A710" t="s">
        <v>8</v>
      </c>
      <c r="B710" t="s">
        <v>9</v>
      </c>
    </row>
    <row r="711" spans="1:27" x14ac:dyDescent="0.25">
      <c r="A711" t="s">
        <v>10</v>
      </c>
      <c r="B711" t="s">
        <v>11</v>
      </c>
      <c r="C711">
        <v>1</v>
      </c>
      <c r="D711">
        <v>0.16</v>
      </c>
    </row>
    <row r="712" spans="1:27" x14ac:dyDescent="0.25">
      <c r="A712" t="s">
        <v>12</v>
      </c>
      <c r="B712" t="s">
        <v>13</v>
      </c>
    </row>
    <row r="713" spans="1:27" x14ac:dyDescent="0.25">
      <c r="A713" t="s">
        <v>14</v>
      </c>
      <c r="B713" t="s">
        <v>15</v>
      </c>
    </row>
    <row r="714" spans="1:27" x14ac:dyDescent="0.25">
      <c r="A714" t="s">
        <v>166</v>
      </c>
    </row>
    <row r="715" spans="1:27" x14ac:dyDescent="0.25">
      <c r="A715" t="s">
        <v>17</v>
      </c>
      <c r="B715" t="s">
        <v>18</v>
      </c>
      <c r="C715" t="s">
        <v>19</v>
      </c>
      <c r="D715" t="s">
        <v>20</v>
      </c>
      <c r="E715" t="s">
        <v>21</v>
      </c>
      <c r="F715" t="s">
        <v>22</v>
      </c>
      <c r="G715" t="s">
        <v>23</v>
      </c>
      <c r="H715" t="s">
        <v>24</v>
      </c>
      <c r="I715" t="s">
        <v>25</v>
      </c>
      <c r="J715" t="s">
        <v>26</v>
      </c>
      <c r="K715" t="s">
        <v>27</v>
      </c>
      <c r="L715" t="s">
        <v>28</v>
      </c>
      <c r="M715" t="s">
        <v>29</v>
      </c>
      <c r="N715" t="s">
        <v>30</v>
      </c>
      <c r="O715" t="s">
        <v>31</v>
      </c>
      <c r="P715" t="s">
        <v>32</v>
      </c>
      <c r="Q715" t="s">
        <v>33</v>
      </c>
      <c r="R715" t="s">
        <v>34</v>
      </c>
      <c r="S715" t="s">
        <v>35</v>
      </c>
      <c r="T715" t="s">
        <v>36</v>
      </c>
      <c r="U715" t="s">
        <v>37</v>
      </c>
      <c r="V715" t="s">
        <v>38</v>
      </c>
      <c r="W715" t="s">
        <v>39</v>
      </c>
      <c r="X715" t="s">
        <v>40</v>
      </c>
      <c r="Y715" t="s">
        <v>41</v>
      </c>
      <c r="Z715" t="s">
        <v>42</v>
      </c>
    </row>
    <row r="716" spans="1:27" x14ac:dyDescent="0.25">
      <c r="A716">
        <v>1</v>
      </c>
      <c r="B716">
        <v>154.30000000000001</v>
      </c>
      <c r="C716">
        <v>1.62</v>
      </c>
      <c r="D716">
        <v>0.95899999999999996</v>
      </c>
      <c r="E716">
        <v>352</v>
      </c>
      <c r="F716">
        <v>10.199999999999999</v>
      </c>
      <c r="G716">
        <v>1.1599999999999999</v>
      </c>
      <c r="H716">
        <v>1</v>
      </c>
      <c r="I716">
        <v>1</v>
      </c>
      <c r="J716">
        <v>4.8600000000000003</v>
      </c>
      <c r="K716">
        <v>20.55</v>
      </c>
      <c r="L716">
        <v>19.72</v>
      </c>
      <c r="M716">
        <v>20.02</v>
      </c>
      <c r="N716">
        <v>363.4</v>
      </c>
      <c r="O716">
        <v>362.3</v>
      </c>
      <c r="P716">
        <v>10.340999999999999</v>
      </c>
      <c r="Q716">
        <v>12.353999999999999</v>
      </c>
      <c r="R716">
        <v>39.51</v>
      </c>
      <c r="S716">
        <v>47.2</v>
      </c>
      <c r="T716">
        <v>500.4</v>
      </c>
      <c r="U716">
        <v>50</v>
      </c>
      <c r="V716">
        <v>1</v>
      </c>
      <c r="W716">
        <v>92.78</v>
      </c>
      <c r="X716">
        <v>2.93</v>
      </c>
      <c r="Y716">
        <v>0.84</v>
      </c>
      <c r="AA716">
        <v>111105</v>
      </c>
    </row>
    <row r="717" spans="1:27" x14ac:dyDescent="0.25">
      <c r="A717">
        <v>2</v>
      </c>
      <c r="B717">
        <v>172.3</v>
      </c>
      <c r="C717">
        <v>-2.87</v>
      </c>
      <c r="D717">
        <v>0.93600000000000005</v>
      </c>
      <c r="E717">
        <v>363</v>
      </c>
      <c r="F717">
        <v>10</v>
      </c>
      <c r="G717">
        <v>1.17</v>
      </c>
      <c r="H717">
        <v>1</v>
      </c>
      <c r="I717">
        <v>1</v>
      </c>
      <c r="J717">
        <v>4.8600000000000003</v>
      </c>
      <c r="K717">
        <v>20.52</v>
      </c>
      <c r="L717">
        <v>19.68</v>
      </c>
      <c r="M717">
        <v>20.02</v>
      </c>
      <c r="N717">
        <v>364.6</v>
      </c>
      <c r="O717">
        <v>364.5</v>
      </c>
      <c r="P717">
        <v>10.234999999999999</v>
      </c>
      <c r="Q717">
        <v>12.22</v>
      </c>
      <c r="R717">
        <v>39.19</v>
      </c>
      <c r="S717">
        <v>46.79</v>
      </c>
      <c r="T717">
        <v>500.2</v>
      </c>
      <c r="U717">
        <v>50</v>
      </c>
      <c r="V717">
        <v>1</v>
      </c>
      <c r="W717">
        <v>92.78</v>
      </c>
      <c r="X717">
        <v>2.93</v>
      </c>
      <c r="Y717">
        <v>0.84</v>
      </c>
      <c r="AA717">
        <v>111105</v>
      </c>
    </row>
    <row r="719" spans="1:27" x14ac:dyDescent="0.25">
      <c r="A719" t="s">
        <v>4</v>
      </c>
    </row>
    <row r="720" spans="1:27" x14ac:dyDescent="0.25">
      <c r="A720" t="s">
        <v>167</v>
      </c>
    </row>
    <row r="721" spans="1:27" x14ac:dyDescent="0.25">
      <c r="A721" t="s">
        <v>6</v>
      </c>
      <c r="B721" t="s">
        <v>7</v>
      </c>
    </row>
    <row r="722" spans="1:27" x14ac:dyDescent="0.25">
      <c r="A722" t="s">
        <v>8</v>
      </c>
      <c r="B722" t="s">
        <v>9</v>
      </c>
    </row>
    <row r="723" spans="1:27" x14ac:dyDescent="0.25">
      <c r="A723" t="s">
        <v>10</v>
      </c>
      <c r="B723" t="s">
        <v>11</v>
      </c>
      <c r="C723">
        <v>1</v>
      </c>
      <c r="D723">
        <v>0.16</v>
      </c>
    </row>
    <row r="724" spans="1:27" x14ac:dyDescent="0.25">
      <c r="A724" t="s">
        <v>12</v>
      </c>
      <c r="B724" t="s">
        <v>13</v>
      </c>
    </row>
    <row r="725" spans="1:27" x14ac:dyDescent="0.25">
      <c r="A725" t="s">
        <v>14</v>
      </c>
      <c r="B725" t="s">
        <v>15</v>
      </c>
    </row>
    <row r="726" spans="1:27" x14ac:dyDescent="0.25">
      <c r="A726" t="s">
        <v>168</v>
      </c>
    </row>
    <row r="727" spans="1:27" x14ac:dyDescent="0.25">
      <c r="A727" t="s">
        <v>17</v>
      </c>
      <c r="B727" t="s">
        <v>18</v>
      </c>
      <c r="C727" t="s">
        <v>19</v>
      </c>
      <c r="D727" t="s">
        <v>20</v>
      </c>
      <c r="E727" t="s">
        <v>21</v>
      </c>
      <c r="F727" t="s">
        <v>22</v>
      </c>
      <c r="G727" t="s">
        <v>23</v>
      </c>
      <c r="H727" t="s">
        <v>24</v>
      </c>
      <c r="I727" t="s">
        <v>25</v>
      </c>
      <c r="J727" t="s">
        <v>26</v>
      </c>
      <c r="K727" t="s">
        <v>27</v>
      </c>
      <c r="L727" t="s">
        <v>28</v>
      </c>
      <c r="M727" t="s">
        <v>29</v>
      </c>
      <c r="N727" t="s">
        <v>30</v>
      </c>
      <c r="O727" t="s">
        <v>31</v>
      </c>
      <c r="P727" t="s">
        <v>32</v>
      </c>
      <c r="Q727" t="s">
        <v>33</v>
      </c>
      <c r="R727" t="s">
        <v>34</v>
      </c>
      <c r="S727" t="s">
        <v>35</v>
      </c>
      <c r="T727" t="s">
        <v>36</v>
      </c>
      <c r="U727" t="s">
        <v>37</v>
      </c>
      <c r="V727" t="s">
        <v>38</v>
      </c>
      <c r="W727" t="s">
        <v>39</v>
      </c>
      <c r="X727" t="s">
        <v>40</v>
      </c>
      <c r="Y727" t="s">
        <v>41</v>
      </c>
      <c r="Z727" t="s">
        <v>42</v>
      </c>
    </row>
    <row r="728" spans="1:27" x14ac:dyDescent="0.25">
      <c r="A728">
        <v>1</v>
      </c>
      <c r="B728">
        <v>25.8</v>
      </c>
      <c r="C728">
        <v>39.5</v>
      </c>
      <c r="D728">
        <v>0.94899999999999995</v>
      </c>
      <c r="E728">
        <v>269</v>
      </c>
      <c r="F728">
        <v>10.3</v>
      </c>
      <c r="G728">
        <v>1.18</v>
      </c>
      <c r="H728">
        <v>1</v>
      </c>
      <c r="I728">
        <v>1</v>
      </c>
      <c r="J728">
        <v>4.8600000000000003</v>
      </c>
      <c r="K728">
        <v>20.48</v>
      </c>
      <c r="L728">
        <v>20.25</v>
      </c>
      <c r="M728">
        <v>20.05</v>
      </c>
      <c r="N728">
        <v>361.7</v>
      </c>
      <c r="O728">
        <v>353</v>
      </c>
      <c r="P728">
        <v>10.884</v>
      </c>
      <c r="Q728">
        <v>12.925000000000001</v>
      </c>
      <c r="R728">
        <v>41.77</v>
      </c>
      <c r="S728">
        <v>49.6</v>
      </c>
      <c r="T728">
        <v>499.9</v>
      </c>
      <c r="U728">
        <v>1199</v>
      </c>
      <c r="V728">
        <v>3</v>
      </c>
      <c r="W728">
        <v>92.77</v>
      </c>
      <c r="X728">
        <v>2.93</v>
      </c>
      <c r="Y728">
        <v>0.84</v>
      </c>
      <c r="AA728">
        <v>111105</v>
      </c>
    </row>
    <row r="729" spans="1:27" x14ac:dyDescent="0.25">
      <c r="A729">
        <v>2</v>
      </c>
      <c r="B729">
        <v>40.1</v>
      </c>
      <c r="C729">
        <v>39.200000000000003</v>
      </c>
      <c r="D729">
        <v>0.97899999999999998</v>
      </c>
      <c r="E729">
        <v>272</v>
      </c>
      <c r="F729">
        <v>11.2</v>
      </c>
      <c r="G729">
        <v>1.25</v>
      </c>
      <c r="H729">
        <v>1</v>
      </c>
      <c r="I729">
        <v>1</v>
      </c>
      <c r="J729">
        <v>4.8600000000000003</v>
      </c>
      <c r="K729">
        <v>20.5</v>
      </c>
      <c r="L729">
        <v>20.399999999999999</v>
      </c>
      <c r="M729">
        <v>20.059999999999999</v>
      </c>
      <c r="N729">
        <v>362.4</v>
      </c>
      <c r="O729">
        <v>353.8</v>
      </c>
      <c r="P729">
        <v>10.249000000000001</v>
      </c>
      <c r="Q729">
        <v>12.459</v>
      </c>
      <c r="R729">
        <v>39.29</v>
      </c>
      <c r="S729">
        <v>47.76</v>
      </c>
      <c r="T729">
        <v>500.3</v>
      </c>
      <c r="U729">
        <v>1200</v>
      </c>
      <c r="V729">
        <v>1</v>
      </c>
      <c r="W729">
        <v>92.78</v>
      </c>
      <c r="X729">
        <v>2.93</v>
      </c>
      <c r="Y729">
        <v>0.84</v>
      </c>
      <c r="AA729">
        <v>111105</v>
      </c>
    </row>
    <row r="731" spans="1:27" x14ac:dyDescent="0.25">
      <c r="A731" t="s">
        <v>4</v>
      </c>
    </row>
    <row r="732" spans="1:27" x14ac:dyDescent="0.25">
      <c r="A732" t="s">
        <v>169</v>
      </c>
    </row>
    <row r="733" spans="1:27" x14ac:dyDescent="0.25">
      <c r="A733" t="s">
        <v>6</v>
      </c>
      <c r="B733" t="s">
        <v>7</v>
      </c>
    </row>
    <row r="734" spans="1:27" x14ac:dyDescent="0.25">
      <c r="A734" t="s">
        <v>8</v>
      </c>
      <c r="B734" t="s">
        <v>9</v>
      </c>
    </row>
    <row r="735" spans="1:27" x14ac:dyDescent="0.25">
      <c r="A735" t="s">
        <v>10</v>
      </c>
      <c r="B735" t="s">
        <v>11</v>
      </c>
      <c r="C735">
        <v>1</v>
      </c>
      <c r="D735">
        <v>0.16</v>
      </c>
    </row>
    <row r="736" spans="1:27" x14ac:dyDescent="0.25">
      <c r="A736" t="s">
        <v>12</v>
      </c>
      <c r="B736" t="s">
        <v>13</v>
      </c>
    </row>
    <row r="737" spans="1:27" x14ac:dyDescent="0.25">
      <c r="A737" t="s">
        <v>14</v>
      </c>
      <c r="B737" t="s">
        <v>15</v>
      </c>
    </row>
    <row r="738" spans="1:27" x14ac:dyDescent="0.25">
      <c r="A738" t="s">
        <v>170</v>
      </c>
    </row>
    <row r="739" spans="1:27" x14ac:dyDescent="0.25">
      <c r="A739" t="s">
        <v>17</v>
      </c>
      <c r="B739" t="s">
        <v>18</v>
      </c>
      <c r="C739" t="s">
        <v>19</v>
      </c>
      <c r="D739" t="s">
        <v>20</v>
      </c>
      <c r="E739" t="s">
        <v>21</v>
      </c>
      <c r="F739" t="s">
        <v>22</v>
      </c>
      <c r="G739" t="s">
        <v>23</v>
      </c>
      <c r="H739" t="s">
        <v>24</v>
      </c>
      <c r="I739" t="s">
        <v>25</v>
      </c>
      <c r="J739" t="s">
        <v>26</v>
      </c>
      <c r="K739" t="s">
        <v>27</v>
      </c>
      <c r="L739" t="s">
        <v>28</v>
      </c>
      <c r="M739" t="s">
        <v>29</v>
      </c>
      <c r="N739" t="s">
        <v>30</v>
      </c>
      <c r="O739" t="s">
        <v>31</v>
      </c>
      <c r="P739" t="s">
        <v>32</v>
      </c>
      <c r="Q739" t="s">
        <v>33</v>
      </c>
      <c r="R739" t="s">
        <v>34</v>
      </c>
      <c r="S739" t="s">
        <v>35</v>
      </c>
      <c r="T739" t="s">
        <v>36</v>
      </c>
      <c r="U739" t="s">
        <v>37</v>
      </c>
      <c r="V739" t="s">
        <v>38</v>
      </c>
      <c r="W739" t="s">
        <v>39</v>
      </c>
      <c r="X739" t="s">
        <v>40</v>
      </c>
      <c r="Y739" t="s">
        <v>41</v>
      </c>
      <c r="Z739" t="s">
        <v>42</v>
      </c>
    </row>
    <row r="740" spans="1:27" x14ac:dyDescent="0.25">
      <c r="A740">
        <v>1</v>
      </c>
      <c r="B740">
        <v>104.1</v>
      </c>
      <c r="C740">
        <v>37.5</v>
      </c>
      <c r="D740">
        <v>0.57699999999999996</v>
      </c>
      <c r="E740">
        <v>231</v>
      </c>
      <c r="F740">
        <v>7.68</v>
      </c>
      <c r="G740">
        <v>1.35</v>
      </c>
      <c r="H740">
        <v>1</v>
      </c>
      <c r="I740">
        <v>1</v>
      </c>
      <c r="J740">
        <v>4.8600000000000003</v>
      </c>
      <c r="K740">
        <v>20.73</v>
      </c>
      <c r="L740">
        <v>21.17</v>
      </c>
      <c r="M740">
        <v>20.03</v>
      </c>
      <c r="N740">
        <v>360.7</v>
      </c>
      <c r="O740">
        <v>352.7</v>
      </c>
      <c r="P740">
        <v>11.071999999999999</v>
      </c>
      <c r="Q740">
        <v>12.589</v>
      </c>
      <c r="R740">
        <v>41.84</v>
      </c>
      <c r="S740">
        <v>47.57</v>
      </c>
      <c r="T740">
        <v>499.9</v>
      </c>
      <c r="U740">
        <v>1200</v>
      </c>
      <c r="V740">
        <v>2</v>
      </c>
      <c r="W740">
        <v>92.77</v>
      </c>
      <c r="X740">
        <v>2.93</v>
      </c>
      <c r="Y740">
        <v>0.84</v>
      </c>
      <c r="AA740">
        <v>111105</v>
      </c>
    </row>
    <row r="741" spans="1:27" x14ac:dyDescent="0.25">
      <c r="A741">
        <v>2</v>
      </c>
      <c r="B741">
        <v>120.6</v>
      </c>
      <c r="C741">
        <v>32.700000000000003</v>
      </c>
      <c r="D741">
        <v>0.629</v>
      </c>
      <c r="E741">
        <v>252</v>
      </c>
      <c r="F741">
        <v>8.25</v>
      </c>
      <c r="G741">
        <v>1.35</v>
      </c>
      <c r="H741">
        <v>1</v>
      </c>
      <c r="I741">
        <v>1</v>
      </c>
      <c r="J741">
        <v>4.8600000000000003</v>
      </c>
      <c r="K741">
        <v>20.75</v>
      </c>
      <c r="L741">
        <v>21.27</v>
      </c>
      <c r="M741">
        <v>20.03</v>
      </c>
      <c r="N741">
        <v>358.1</v>
      </c>
      <c r="O741">
        <v>351</v>
      </c>
      <c r="P741">
        <v>11.217000000000001</v>
      </c>
      <c r="Q741">
        <v>12.846</v>
      </c>
      <c r="R741">
        <v>42.35</v>
      </c>
      <c r="S741">
        <v>48.49</v>
      </c>
      <c r="T741">
        <v>500.1</v>
      </c>
      <c r="U741">
        <v>1199</v>
      </c>
      <c r="V741">
        <v>2</v>
      </c>
      <c r="W741">
        <v>92.77</v>
      </c>
      <c r="X741">
        <v>2.93</v>
      </c>
      <c r="Y741">
        <v>0.84</v>
      </c>
      <c r="AA741">
        <v>111105</v>
      </c>
    </row>
    <row r="743" spans="1:27" x14ac:dyDescent="0.25">
      <c r="A743" t="s">
        <v>4</v>
      </c>
    </row>
    <row r="744" spans="1:27" x14ac:dyDescent="0.25">
      <c r="A744" t="s">
        <v>171</v>
      </c>
    </row>
    <row r="745" spans="1:27" x14ac:dyDescent="0.25">
      <c r="A745" t="s">
        <v>6</v>
      </c>
      <c r="B745" t="s">
        <v>7</v>
      </c>
    </row>
    <row r="746" spans="1:27" x14ac:dyDescent="0.25">
      <c r="A746" t="s">
        <v>8</v>
      </c>
      <c r="B746" t="s">
        <v>9</v>
      </c>
    </row>
    <row r="747" spans="1:27" x14ac:dyDescent="0.25">
      <c r="A747" t="s">
        <v>10</v>
      </c>
      <c r="B747" t="s">
        <v>11</v>
      </c>
      <c r="C747">
        <v>1</v>
      </c>
      <c r="D747">
        <v>0.16</v>
      </c>
    </row>
    <row r="748" spans="1:27" x14ac:dyDescent="0.25">
      <c r="A748" t="s">
        <v>12</v>
      </c>
      <c r="B748" t="s">
        <v>13</v>
      </c>
    </row>
    <row r="749" spans="1:27" x14ac:dyDescent="0.25">
      <c r="A749" t="s">
        <v>14</v>
      </c>
      <c r="B749" t="s">
        <v>15</v>
      </c>
    </row>
    <row r="750" spans="1:27" x14ac:dyDescent="0.25">
      <c r="A750" t="s">
        <v>172</v>
      </c>
    </row>
    <row r="751" spans="1:27" x14ac:dyDescent="0.25">
      <c r="A751" t="s">
        <v>17</v>
      </c>
      <c r="B751" t="s">
        <v>18</v>
      </c>
      <c r="C751" t="s">
        <v>19</v>
      </c>
      <c r="D751" t="s">
        <v>20</v>
      </c>
      <c r="E751" t="s">
        <v>21</v>
      </c>
      <c r="F751" t="s">
        <v>22</v>
      </c>
      <c r="G751" t="s">
        <v>23</v>
      </c>
      <c r="H751" t="s">
        <v>24</v>
      </c>
      <c r="I751" t="s">
        <v>25</v>
      </c>
      <c r="J751" t="s">
        <v>26</v>
      </c>
      <c r="K751" t="s">
        <v>27</v>
      </c>
      <c r="L751" t="s">
        <v>28</v>
      </c>
      <c r="M751" t="s">
        <v>29</v>
      </c>
      <c r="N751" t="s">
        <v>30</v>
      </c>
      <c r="O751" t="s">
        <v>31</v>
      </c>
      <c r="P751" t="s">
        <v>32</v>
      </c>
      <c r="Q751" t="s">
        <v>33</v>
      </c>
      <c r="R751" t="s">
        <v>34</v>
      </c>
      <c r="S751" t="s">
        <v>35</v>
      </c>
      <c r="T751" t="s">
        <v>36</v>
      </c>
      <c r="U751" t="s">
        <v>37</v>
      </c>
      <c r="V751" t="s">
        <v>38</v>
      </c>
      <c r="W751" t="s">
        <v>39</v>
      </c>
      <c r="X751" t="s">
        <v>40</v>
      </c>
      <c r="Y751" t="s">
        <v>41</v>
      </c>
      <c r="Z751" t="s">
        <v>42</v>
      </c>
    </row>
    <row r="752" spans="1:27" x14ac:dyDescent="0.25">
      <c r="A752">
        <v>1</v>
      </c>
      <c r="B752">
        <v>24.1</v>
      </c>
      <c r="C752">
        <v>-6.68</v>
      </c>
      <c r="D752">
        <v>0.29099999999999998</v>
      </c>
      <c r="E752">
        <v>388</v>
      </c>
      <c r="F752">
        <v>3.88</v>
      </c>
      <c r="G752">
        <v>1.29</v>
      </c>
      <c r="H752">
        <v>1</v>
      </c>
      <c r="I752">
        <v>1</v>
      </c>
      <c r="J752">
        <v>4.8600000000000003</v>
      </c>
      <c r="K752">
        <v>21.24</v>
      </c>
      <c r="L752">
        <v>21.12</v>
      </c>
      <c r="M752">
        <v>20.03</v>
      </c>
      <c r="N752">
        <v>357</v>
      </c>
      <c r="O752">
        <v>358.1</v>
      </c>
      <c r="P752">
        <v>12.478</v>
      </c>
      <c r="Q752">
        <v>13.243</v>
      </c>
      <c r="R752">
        <v>45.69</v>
      </c>
      <c r="S752">
        <v>48.5</v>
      </c>
      <c r="T752">
        <v>500.1</v>
      </c>
      <c r="U752">
        <v>51</v>
      </c>
      <c r="V752">
        <v>1</v>
      </c>
      <c r="W752">
        <v>92.77</v>
      </c>
      <c r="X752">
        <v>2.93</v>
      </c>
      <c r="Y752">
        <v>0.84</v>
      </c>
      <c r="AA752">
        <v>111105</v>
      </c>
    </row>
    <row r="753" spans="1:27" x14ac:dyDescent="0.25">
      <c r="A753">
        <v>2</v>
      </c>
      <c r="B753">
        <v>31.6</v>
      </c>
      <c r="C753">
        <v>-1.38</v>
      </c>
      <c r="D753">
        <v>0.50800000000000001</v>
      </c>
      <c r="E753">
        <v>353</v>
      </c>
      <c r="F753">
        <v>6.41</v>
      </c>
      <c r="G753">
        <v>1.27</v>
      </c>
      <c r="H753">
        <v>1</v>
      </c>
      <c r="I753">
        <v>1</v>
      </c>
      <c r="J753">
        <v>4.8600000000000003</v>
      </c>
      <c r="K753">
        <v>20.87</v>
      </c>
      <c r="L753">
        <v>21.18</v>
      </c>
      <c r="M753">
        <v>20.059999999999999</v>
      </c>
      <c r="N753">
        <v>356.7</v>
      </c>
      <c r="O753">
        <v>356.5</v>
      </c>
      <c r="P753">
        <v>12.282</v>
      </c>
      <c r="Q753">
        <v>13.547000000000001</v>
      </c>
      <c r="R753">
        <v>46.02</v>
      </c>
      <c r="S753">
        <v>50.75</v>
      </c>
      <c r="T753">
        <v>499.7</v>
      </c>
      <c r="U753">
        <v>51</v>
      </c>
      <c r="V753">
        <v>1</v>
      </c>
      <c r="W753">
        <v>92.77</v>
      </c>
      <c r="X753">
        <v>2.93</v>
      </c>
      <c r="Y753">
        <v>0.84</v>
      </c>
      <c r="AA753">
        <v>111105</v>
      </c>
    </row>
    <row r="754" spans="1:27" x14ac:dyDescent="0.25">
      <c r="A754">
        <v>3</v>
      </c>
      <c r="B754">
        <v>53.3</v>
      </c>
      <c r="C754">
        <v>12.2</v>
      </c>
      <c r="D754">
        <v>0.67800000000000005</v>
      </c>
      <c r="E754">
        <v>317</v>
      </c>
      <c r="F754">
        <v>8.25</v>
      </c>
      <c r="G754">
        <v>1.26</v>
      </c>
      <c r="H754">
        <v>1</v>
      </c>
      <c r="I754">
        <v>1</v>
      </c>
      <c r="J754">
        <v>4.8600000000000003</v>
      </c>
      <c r="K754">
        <v>20.86</v>
      </c>
      <c r="L754">
        <v>21.2</v>
      </c>
      <c r="M754">
        <v>20.04</v>
      </c>
      <c r="N754">
        <v>359.3</v>
      </c>
      <c r="O754">
        <v>356.3</v>
      </c>
      <c r="P754">
        <v>12.036</v>
      </c>
      <c r="Q754">
        <v>13.661</v>
      </c>
      <c r="R754">
        <v>45.14</v>
      </c>
      <c r="S754">
        <v>51.23</v>
      </c>
      <c r="T754">
        <v>500.2</v>
      </c>
      <c r="U754">
        <v>51</v>
      </c>
      <c r="V754">
        <v>3</v>
      </c>
      <c r="W754">
        <v>92.78</v>
      </c>
      <c r="X754">
        <v>2.93</v>
      </c>
      <c r="Y754">
        <v>0.84</v>
      </c>
      <c r="AA754">
        <v>111105</v>
      </c>
    </row>
    <row r="757" spans="1:27" x14ac:dyDescent="0.25">
      <c r="A757" t="s">
        <v>173</v>
      </c>
    </row>
    <row r="758" spans="1:27" x14ac:dyDescent="0.25">
      <c r="A758" t="s">
        <v>174</v>
      </c>
    </row>
    <row r="759" spans="1:27" x14ac:dyDescent="0.25">
      <c r="A759" t="s">
        <v>175</v>
      </c>
    </row>
    <row r="760" spans="1:27" x14ac:dyDescent="0.25">
      <c r="A760" t="s">
        <v>3</v>
      </c>
    </row>
    <row r="762" spans="1:27" x14ac:dyDescent="0.25">
      <c r="A762" t="s">
        <v>4</v>
      </c>
    </row>
    <row r="763" spans="1:27" x14ac:dyDescent="0.25">
      <c r="A763" t="s">
        <v>176</v>
      </c>
    </row>
    <row r="764" spans="1:27" x14ac:dyDescent="0.25">
      <c r="A764" t="s">
        <v>6</v>
      </c>
      <c r="B764" t="s">
        <v>7</v>
      </c>
    </row>
    <row r="765" spans="1:27" x14ac:dyDescent="0.25">
      <c r="A765" t="s">
        <v>8</v>
      </c>
      <c r="B765" t="s">
        <v>9</v>
      </c>
    </row>
    <row r="766" spans="1:27" x14ac:dyDescent="0.25">
      <c r="A766" t="s">
        <v>10</v>
      </c>
      <c r="B766" t="s">
        <v>11</v>
      </c>
      <c r="C766">
        <v>1</v>
      </c>
      <c r="D766">
        <v>0.16</v>
      </c>
    </row>
    <row r="767" spans="1:27" x14ac:dyDescent="0.25">
      <c r="A767" t="s">
        <v>12</v>
      </c>
      <c r="B767" t="s">
        <v>13</v>
      </c>
    </row>
    <row r="768" spans="1:27" x14ac:dyDescent="0.25">
      <c r="A768" t="s">
        <v>14</v>
      </c>
      <c r="B768" t="s">
        <v>15</v>
      </c>
    </row>
    <row r="769" spans="1:27" x14ac:dyDescent="0.25">
      <c r="A769" t="s">
        <v>177</v>
      </c>
    </row>
    <row r="770" spans="1:27" x14ac:dyDescent="0.25">
      <c r="A770" t="s">
        <v>17</v>
      </c>
      <c r="B770" t="s">
        <v>18</v>
      </c>
      <c r="C770" t="s">
        <v>19</v>
      </c>
      <c r="D770" t="s">
        <v>20</v>
      </c>
      <c r="E770" t="s">
        <v>21</v>
      </c>
      <c r="F770" t="s">
        <v>22</v>
      </c>
      <c r="G770" t="s">
        <v>23</v>
      </c>
      <c r="H770" t="s">
        <v>24</v>
      </c>
      <c r="I770" t="s">
        <v>25</v>
      </c>
      <c r="J770" t="s">
        <v>26</v>
      </c>
      <c r="K770" t="s">
        <v>27</v>
      </c>
      <c r="L770" t="s">
        <v>28</v>
      </c>
      <c r="M770" t="s">
        <v>29</v>
      </c>
      <c r="N770" t="s">
        <v>30</v>
      </c>
      <c r="O770" t="s">
        <v>31</v>
      </c>
      <c r="P770" t="s">
        <v>32</v>
      </c>
      <c r="Q770" t="s">
        <v>33</v>
      </c>
      <c r="R770" t="s">
        <v>34</v>
      </c>
      <c r="S770" t="s">
        <v>35</v>
      </c>
      <c r="T770" t="s">
        <v>36</v>
      </c>
      <c r="U770" t="s">
        <v>37</v>
      </c>
      <c r="V770" t="s">
        <v>38</v>
      </c>
      <c r="W770" t="s">
        <v>39</v>
      </c>
      <c r="X770" t="s">
        <v>40</v>
      </c>
      <c r="Y770" t="s">
        <v>41</v>
      </c>
      <c r="Z770" t="s">
        <v>42</v>
      </c>
    </row>
    <row r="771" spans="1:27" x14ac:dyDescent="0.25">
      <c r="A771">
        <v>1</v>
      </c>
      <c r="B771">
        <v>25.3</v>
      </c>
      <c r="C771">
        <v>4.8499999999999996</v>
      </c>
      <c r="D771">
        <v>6.7599999999999993E-2</v>
      </c>
      <c r="E771">
        <v>231</v>
      </c>
      <c r="F771">
        <v>1.02</v>
      </c>
      <c r="G771">
        <v>1.41</v>
      </c>
      <c r="H771">
        <v>6</v>
      </c>
      <c r="I771">
        <v>1</v>
      </c>
      <c r="J771">
        <v>2.84</v>
      </c>
      <c r="K771">
        <v>19.5</v>
      </c>
      <c r="L771">
        <v>20.58</v>
      </c>
      <c r="M771">
        <v>18.100000000000001</v>
      </c>
      <c r="N771">
        <v>362.1</v>
      </c>
      <c r="O771">
        <v>355.8</v>
      </c>
      <c r="P771">
        <v>9.7490000000000006</v>
      </c>
      <c r="Q771">
        <v>10.958</v>
      </c>
      <c r="R771">
        <v>39.92</v>
      </c>
      <c r="S771">
        <v>44.87</v>
      </c>
      <c r="T771">
        <v>500.2</v>
      </c>
      <c r="U771">
        <v>1199</v>
      </c>
      <c r="V771">
        <v>0</v>
      </c>
      <c r="W771">
        <v>93.13</v>
      </c>
      <c r="X771">
        <v>-9.1700000000000004E-2</v>
      </c>
      <c r="Y771">
        <v>0.78800000000000003</v>
      </c>
      <c r="AA771">
        <v>111105</v>
      </c>
    </row>
    <row r="772" spans="1:27" x14ac:dyDescent="0.25">
      <c r="A772">
        <v>2</v>
      </c>
      <c r="B772">
        <v>39.5</v>
      </c>
      <c r="C772">
        <v>4.3899999999999997</v>
      </c>
      <c r="D772">
        <v>4.4400000000000002E-2</v>
      </c>
      <c r="E772">
        <v>189</v>
      </c>
      <c r="F772">
        <v>0.68300000000000005</v>
      </c>
      <c r="G772">
        <v>1.43</v>
      </c>
      <c r="H772">
        <v>6</v>
      </c>
      <c r="I772">
        <v>1</v>
      </c>
      <c r="J772">
        <v>2.84</v>
      </c>
      <c r="K772">
        <v>19.5</v>
      </c>
      <c r="L772">
        <v>20.67</v>
      </c>
      <c r="M772">
        <v>18.079999999999998</v>
      </c>
      <c r="N772">
        <v>362</v>
      </c>
      <c r="O772">
        <v>356.5</v>
      </c>
      <c r="P772">
        <v>10.132999999999999</v>
      </c>
      <c r="Q772">
        <v>10.942</v>
      </c>
      <c r="R772">
        <v>41.49</v>
      </c>
      <c r="S772">
        <v>44.81</v>
      </c>
      <c r="T772">
        <v>500.3</v>
      </c>
      <c r="U772">
        <v>1198</v>
      </c>
      <c r="V772">
        <v>3</v>
      </c>
      <c r="W772">
        <v>93.13</v>
      </c>
      <c r="X772">
        <v>-9.1700000000000004E-2</v>
      </c>
      <c r="Y772">
        <v>0.78800000000000003</v>
      </c>
      <c r="AA772">
        <v>111105</v>
      </c>
    </row>
    <row r="774" spans="1:27" x14ac:dyDescent="0.25">
      <c r="A774" t="s">
        <v>4</v>
      </c>
    </row>
    <row r="775" spans="1:27" x14ac:dyDescent="0.25">
      <c r="A775" t="s">
        <v>178</v>
      </c>
    </row>
    <row r="776" spans="1:27" x14ac:dyDescent="0.25">
      <c r="A776" t="s">
        <v>6</v>
      </c>
      <c r="B776" t="s">
        <v>7</v>
      </c>
    </row>
    <row r="777" spans="1:27" x14ac:dyDescent="0.25">
      <c r="A777" t="s">
        <v>8</v>
      </c>
      <c r="B777" t="s">
        <v>9</v>
      </c>
    </row>
    <row r="778" spans="1:27" x14ac:dyDescent="0.25">
      <c r="A778" t="s">
        <v>10</v>
      </c>
      <c r="B778" t="s">
        <v>11</v>
      </c>
      <c r="C778">
        <v>1</v>
      </c>
      <c r="D778">
        <v>0.16</v>
      </c>
    </row>
    <row r="779" spans="1:27" x14ac:dyDescent="0.25">
      <c r="A779" t="s">
        <v>12</v>
      </c>
      <c r="B779" t="s">
        <v>13</v>
      </c>
    </row>
    <row r="780" spans="1:27" x14ac:dyDescent="0.25">
      <c r="A780" t="s">
        <v>14</v>
      </c>
      <c r="B780" t="s">
        <v>15</v>
      </c>
    </row>
    <row r="781" spans="1:27" x14ac:dyDescent="0.25">
      <c r="A781" t="s">
        <v>179</v>
      </c>
    </row>
    <row r="782" spans="1:27" x14ac:dyDescent="0.25">
      <c r="A782" t="s">
        <v>17</v>
      </c>
      <c r="B782" t="s">
        <v>18</v>
      </c>
      <c r="C782" t="s">
        <v>19</v>
      </c>
      <c r="D782" t="s">
        <v>20</v>
      </c>
      <c r="E782" t="s">
        <v>21</v>
      </c>
      <c r="F782" t="s">
        <v>22</v>
      </c>
      <c r="G782" t="s">
        <v>23</v>
      </c>
      <c r="H782" t="s">
        <v>24</v>
      </c>
      <c r="I782" t="s">
        <v>25</v>
      </c>
      <c r="J782" t="s">
        <v>26</v>
      </c>
      <c r="K782" t="s">
        <v>27</v>
      </c>
      <c r="L782" t="s">
        <v>28</v>
      </c>
      <c r="M782" t="s">
        <v>29</v>
      </c>
      <c r="N782" t="s">
        <v>30</v>
      </c>
      <c r="O782" t="s">
        <v>31</v>
      </c>
      <c r="P782" t="s">
        <v>32</v>
      </c>
      <c r="Q782" t="s">
        <v>33</v>
      </c>
      <c r="R782" t="s">
        <v>34</v>
      </c>
      <c r="S782" t="s">
        <v>35</v>
      </c>
      <c r="T782" t="s">
        <v>36</v>
      </c>
      <c r="U782" t="s">
        <v>37</v>
      </c>
      <c r="V782" t="s">
        <v>38</v>
      </c>
      <c r="W782" t="s">
        <v>39</v>
      </c>
      <c r="X782" t="s">
        <v>40</v>
      </c>
      <c r="Y782" t="s">
        <v>41</v>
      </c>
      <c r="Z782" t="s">
        <v>42</v>
      </c>
    </row>
    <row r="783" spans="1:27" x14ac:dyDescent="0.25">
      <c r="A783">
        <v>1</v>
      </c>
      <c r="B783">
        <v>97.5</v>
      </c>
      <c r="C783">
        <v>1.95</v>
      </c>
      <c r="D783">
        <v>2.7300000000000001E-2</v>
      </c>
      <c r="E783">
        <v>238</v>
      </c>
      <c r="F783">
        <v>0.39600000000000002</v>
      </c>
      <c r="G783">
        <v>1.34</v>
      </c>
      <c r="H783">
        <v>6</v>
      </c>
      <c r="I783">
        <v>1</v>
      </c>
      <c r="J783">
        <v>2.84</v>
      </c>
      <c r="K783">
        <v>19.37</v>
      </c>
      <c r="L783">
        <v>20.03</v>
      </c>
      <c r="M783">
        <v>18.079999999999998</v>
      </c>
      <c r="N783">
        <v>362.6</v>
      </c>
      <c r="O783">
        <v>360.1</v>
      </c>
      <c r="P783">
        <v>10.411</v>
      </c>
      <c r="Q783">
        <v>10.88</v>
      </c>
      <c r="R783">
        <v>42.97</v>
      </c>
      <c r="S783">
        <v>44.91</v>
      </c>
      <c r="T783">
        <v>500.4</v>
      </c>
      <c r="U783">
        <v>51</v>
      </c>
      <c r="V783">
        <v>0</v>
      </c>
      <c r="W783">
        <v>93.13</v>
      </c>
      <c r="X783">
        <v>-9.1700000000000004E-2</v>
      </c>
      <c r="Y783">
        <v>0.78800000000000003</v>
      </c>
      <c r="AA783">
        <v>111105</v>
      </c>
    </row>
    <row r="784" spans="1:27" x14ac:dyDescent="0.25">
      <c r="A784">
        <v>2</v>
      </c>
      <c r="B784">
        <v>113.3</v>
      </c>
      <c r="C784">
        <v>0.36</v>
      </c>
      <c r="D784">
        <v>4.8399999999999999E-2</v>
      </c>
      <c r="E784">
        <v>343</v>
      </c>
      <c r="F784">
        <v>0.68500000000000005</v>
      </c>
      <c r="G784">
        <v>1.32</v>
      </c>
      <c r="H784">
        <v>6</v>
      </c>
      <c r="I784">
        <v>1</v>
      </c>
      <c r="J784">
        <v>2.84</v>
      </c>
      <c r="K784">
        <v>19.350000000000001</v>
      </c>
      <c r="L784">
        <v>19.97</v>
      </c>
      <c r="M784">
        <v>18.07</v>
      </c>
      <c r="N784">
        <v>363.8</v>
      </c>
      <c r="O784">
        <v>363</v>
      </c>
      <c r="P784">
        <v>10.208</v>
      </c>
      <c r="Q784">
        <v>11.02</v>
      </c>
      <c r="R784">
        <v>42.17</v>
      </c>
      <c r="S784">
        <v>45.52</v>
      </c>
      <c r="T784">
        <v>500.5</v>
      </c>
      <c r="U784">
        <v>51</v>
      </c>
      <c r="V784">
        <v>0</v>
      </c>
      <c r="W784">
        <v>93.13</v>
      </c>
      <c r="X784">
        <v>-9.1700000000000004E-2</v>
      </c>
      <c r="Y784">
        <v>0.78800000000000003</v>
      </c>
      <c r="AA784">
        <v>111105</v>
      </c>
    </row>
    <row r="786" spans="1:27" x14ac:dyDescent="0.25">
      <c r="A786" t="s">
        <v>4</v>
      </c>
    </row>
    <row r="787" spans="1:27" x14ac:dyDescent="0.25">
      <c r="A787" t="s">
        <v>180</v>
      </c>
    </row>
    <row r="788" spans="1:27" x14ac:dyDescent="0.25">
      <c r="A788" t="s">
        <v>6</v>
      </c>
      <c r="B788" t="s">
        <v>7</v>
      </c>
    </row>
    <row r="789" spans="1:27" x14ac:dyDescent="0.25">
      <c r="A789" t="s">
        <v>8</v>
      </c>
      <c r="B789" t="s">
        <v>9</v>
      </c>
    </row>
    <row r="790" spans="1:27" x14ac:dyDescent="0.25">
      <c r="A790" t="s">
        <v>10</v>
      </c>
      <c r="B790" t="s">
        <v>11</v>
      </c>
      <c r="C790">
        <v>1</v>
      </c>
      <c r="D790">
        <v>0.16</v>
      </c>
    </row>
    <row r="791" spans="1:27" x14ac:dyDescent="0.25">
      <c r="A791" t="s">
        <v>12</v>
      </c>
      <c r="B791" t="s">
        <v>13</v>
      </c>
    </row>
    <row r="792" spans="1:27" x14ac:dyDescent="0.25">
      <c r="A792" t="s">
        <v>14</v>
      </c>
      <c r="B792" t="s">
        <v>15</v>
      </c>
    </row>
    <row r="793" spans="1:27" x14ac:dyDescent="0.25">
      <c r="A793" t="s">
        <v>181</v>
      </c>
    </row>
    <row r="794" spans="1:27" x14ac:dyDescent="0.25">
      <c r="A794" t="s">
        <v>17</v>
      </c>
      <c r="B794" t="s">
        <v>18</v>
      </c>
      <c r="C794" t="s">
        <v>19</v>
      </c>
      <c r="D794" t="s">
        <v>20</v>
      </c>
      <c r="E794" t="s">
        <v>21</v>
      </c>
      <c r="F794" t="s">
        <v>22</v>
      </c>
      <c r="G794" t="s">
        <v>23</v>
      </c>
      <c r="H794" t="s">
        <v>24</v>
      </c>
      <c r="I794" t="s">
        <v>25</v>
      </c>
      <c r="J794" t="s">
        <v>26</v>
      </c>
      <c r="K794" t="s">
        <v>27</v>
      </c>
      <c r="L794" t="s">
        <v>28</v>
      </c>
      <c r="M794" t="s">
        <v>29</v>
      </c>
      <c r="N794" t="s">
        <v>30</v>
      </c>
      <c r="O794" t="s">
        <v>31</v>
      </c>
      <c r="P794" t="s">
        <v>32</v>
      </c>
      <c r="Q794" t="s">
        <v>33</v>
      </c>
      <c r="R794" t="s">
        <v>34</v>
      </c>
      <c r="S794" t="s">
        <v>35</v>
      </c>
      <c r="T794" t="s">
        <v>36</v>
      </c>
      <c r="U794" t="s">
        <v>37</v>
      </c>
      <c r="V794" t="s">
        <v>38</v>
      </c>
      <c r="W794" t="s">
        <v>39</v>
      </c>
      <c r="X794" t="s">
        <v>40</v>
      </c>
      <c r="Y794" t="s">
        <v>41</v>
      </c>
      <c r="Z794" t="s">
        <v>42</v>
      </c>
    </row>
    <row r="795" spans="1:27" x14ac:dyDescent="0.25">
      <c r="A795">
        <v>1</v>
      </c>
      <c r="B795">
        <v>190.5</v>
      </c>
      <c r="C795">
        <v>0.96399999999999997</v>
      </c>
      <c r="D795">
        <v>6.7400000000000002E-2</v>
      </c>
      <c r="E795">
        <v>331</v>
      </c>
      <c r="F795">
        <v>0.88700000000000001</v>
      </c>
      <c r="G795">
        <v>1.23</v>
      </c>
      <c r="H795">
        <v>6</v>
      </c>
      <c r="I795">
        <v>1</v>
      </c>
      <c r="J795">
        <v>2.84</v>
      </c>
      <c r="K795">
        <v>18.95</v>
      </c>
      <c r="L795">
        <v>18.809999999999999</v>
      </c>
      <c r="M795">
        <v>18.079999999999998</v>
      </c>
      <c r="N795">
        <v>362.9</v>
      </c>
      <c r="O795">
        <v>361.3</v>
      </c>
      <c r="P795">
        <v>9.1020000000000003</v>
      </c>
      <c r="Q795">
        <v>10.154999999999999</v>
      </c>
      <c r="R795">
        <v>38.57</v>
      </c>
      <c r="S795">
        <v>43.03</v>
      </c>
      <c r="T795">
        <v>500.2</v>
      </c>
      <c r="U795">
        <v>51</v>
      </c>
      <c r="V795">
        <v>1</v>
      </c>
      <c r="W795">
        <v>93.13</v>
      </c>
      <c r="X795">
        <v>-9.1700000000000004E-2</v>
      </c>
      <c r="Y795">
        <v>0.78800000000000003</v>
      </c>
      <c r="AA795">
        <v>111105</v>
      </c>
    </row>
    <row r="796" spans="1:27" x14ac:dyDescent="0.25">
      <c r="A796">
        <v>2</v>
      </c>
      <c r="B796">
        <v>206.3</v>
      </c>
      <c r="C796">
        <v>0.92900000000000005</v>
      </c>
      <c r="D796">
        <v>4.5699999999999998E-2</v>
      </c>
      <c r="E796">
        <v>320</v>
      </c>
      <c r="F796">
        <v>0.59099999999999997</v>
      </c>
      <c r="G796">
        <v>1.2</v>
      </c>
      <c r="H796">
        <v>6</v>
      </c>
      <c r="I796">
        <v>1</v>
      </c>
      <c r="J796">
        <v>2.84</v>
      </c>
      <c r="K796">
        <v>18.940000000000001</v>
      </c>
      <c r="L796">
        <v>18.739999999999998</v>
      </c>
      <c r="M796">
        <v>18.07</v>
      </c>
      <c r="N796">
        <v>361.9</v>
      </c>
      <c r="O796">
        <v>360.5</v>
      </c>
      <c r="P796">
        <v>9.6669999999999998</v>
      </c>
      <c r="Q796">
        <v>10.369</v>
      </c>
      <c r="R796">
        <v>40.99</v>
      </c>
      <c r="S796">
        <v>43.96</v>
      </c>
      <c r="T796">
        <v>500.1</v>
      </c>
      <c r="U796">
        <v>51</v>
      </c>
      <c r="V796">
        <v>0</v>
      </c>
      <c r="W796">
        <v>93.13</v>
      </c>
      <c r="X796">
        <v>-9.1700000000000004E-2</v>
      </c>
      <c r="Y796">
        <v>0.78800000000000003</v>
      </c>
      <c r="AA796">
        <v>111105</v>
      </c>
    </row>
    <row r="798" spans="1:27" x14ac:dyDescent="0.25">
      <c r="A798" t="s">
        <v>4</v>
      </c>
    </row>
    <row r="799" spans="1:27" x14ac:dyDescent="0.25">
      <c r="A799" t="s">
        <v>182</v>
      </c>
    </row>
    <row r="800" spans="1:27" x14ac:dyDescent="0.25">
      <c r="A800" t="s">
        <v>6</v>
      </c>
      <c r="B800" t="s">
        <v>7</v>
      </c>
    </row>
    <row r="801" spans="1:27" x14ac:dyDescent="0.25">
      <c r="A801" t="s">
        <v>8</v>
      </c>
      <c r="B801" t="s">
        <v>9</v>
      </c>
    </row>
    <row r="802" spans="1:27" x14ac:dyDescent="0.25">
      <c r="A802" t="s">
        <v>10</v>
      </c>
      <c r="B802" t="s">
        <v>11</v>
      </c>
      <c r="C802">
        <v>1</v>
      </c>
      <c r="D802">
        <v>0.16</v>
      </c>
    </row>
    <row r="803" spans="1:27" x14ac:dyDescent="0.25">
      <c r="A803" t="s">
        <v>12</v>
      </c>
      <c r="B803" t="s">
        <v>13</v>
      </c>
    </row>
    <row r="804" spans="1:27" x14ac:dyDescent="0.25">
      <c r="A804" t="s">
        <v>14</v>
      </c>
      <c r="B804" t="s">
        <v>15</v>
      </c>
    </row>
    <row r="805" spans="1:27" x14ac:dyDescent="0.25">
      <c r="A805" t="s">
        <v>183</v>
      </c>
    </row>
    <row r="806" spans="1:27" x14ac:dyDescent="0.25">
      <c r="A806" t="s">
        <v>17</v>
      </c>
      <c r="B806" t="s">
        <v>18</v>
      </c>
      <c r="C806" t="s">
        <v>19</v>
      </c>
      <c r="D806" t="s">
        <v>20</v>
      </c>
      <c r="E806" t="s">
        <v>21</v>
      </c>
      <c r="F806" t="s">
        <v>22</v>
      </c>
      <c r="G806" t="s">
        <v>23</v>
      </c>
      <c r="H806" t="s">
        <v>24</v>
      </c>
      <c r="I806" t="s">
        <v>25</v>
      </c>
      <c r="J806" t="s">
        <v>26</v>
      </c>
      <c r="K806" t="s">
        <v>27</v>
      </c>
      <c r="L806" t="s">
        <v>28</v>
      </c>
      <c r="M806" t="s">
        <v>29</v>
      </c>
      <c r="N806" t="s">
        <v>30</v>
      </c>
      <c r="O806" t="s">
        <v>31</v>
      </c>
      <c r="P806" t="s">
        <v>32</v>
      </c>
      <c r="Q806" t="s">
        <v>33</v>
      </c>
      <c r="R806" t="s">
        <v>34</v>
      </c>
      <c r="S806" t="s">
        <v>35</v>
      </c>
      <c r="T806" t="s">
        <v>36</v>
      </c>
      <c r="U806" t="s">
        <v>37</v>
      </c>
      <c r="V806" t="s">
        <v>38</v>
      </c>
      <c r="W806" t="s">
        <v>39</v>
      </c>
      <c r="X806" t="s">
        <v>40</v>
      </c>
      <c r="Y806" t="s">
        <v>41</v>
      </c>
      <c r="Z806" t="s">
        <v>42</v>
      </c>
    </row>
    <row r="807" spans="1:27" x14ac:dyDescent="0.25">
      <c r="A807">
        <v>1</v>
      </c>
      <c r="B807">
        <v>144</v>
      </c>
      <c r="C807">
        <v>3.51</v>
      </c>
      <c r="D807">
        <v>6.5799999999999997E-2</v>
      </c>
      <c r="E807">
        <v>264</v>
      </c>
      <c r="F807">
        <v>0.93100000000000005</v>
      </c>
      <c r="G807">
        <v>1.32</v>
      </c>
      <c r="H807">
        <v>6</v>
      </c>
      <c r="I807">
        <v>1</v>
      </c>
      <c r="J807">
        <v>2.84</v>
      </c>
      <c r="K807">
        <v>18.899999999999999</v>
      </c>
      <c r="L807">
        <v>19.48</v>
      </c>
      <c r="M807">
        <v>18.079999999999998</v>
      </c>
      <c r="N807">
        <v>362.8</v>
      </c>
      <c r="O807">
        <v>358.2</v>
      </c>
      <c r="P807">
        <v>9.0709999999999997</v>
      </c>
      <c r="Q807">
        <v>10.176</v>
      </c>
      <c r="R807">
        <v>38.549999999999997</v>
      </c>
      <c r="S807">
        <v>43.24</v>
      </c>
      <c r="T807">
        <v>500.1</v>
      </c>
      <c r="U807">
        <v>1200</v>
      </c>
      <c r="V807">
        <v>3</v>
      </c>
      <c r="W807">
        <v>93.13</v>
      </c>
      <c r="X807">
        <v>-9.1700000000000004E-2</v>
      </c>
      <c r="Y807">
        <v>0.78800000000000003</v>
      </c>
      <c r="AA807">
        <v>111105</v>
      </c>
    </row>
    <row r="808" spans="1:27" x14ac:dyDescent="0.25">
      <c r="A808">
        <v>2</v>
      </c>
      <c r="B808">
        <v>184.5</v>
      </c>
      <c r="C808">
        <v>3.18</v>
      </c>
      <c r="D808">
        <v>4.5400000000000003E-2</v>
      </c>
      <c r="E808">
        <v>237</v>
      </c>
      <c r="F808">
        <v>0.64500000000000002</v>
      </c>
      <c r="G808">
        <v>1.32</v>
      </c>
      <c r="H808">
        <v>6</v>
      </c>
      <c r="I808">
        <v>1</v>
      </c>
      <c r="J808">
        <v>2.84</v>
      </c>
      <c r="K808">
        <v>18.89</v>
      </c>
      <c r="L808">
        <v>19.53</v>
      </c>
      <c r="M808">
        <v>18.09</v>
      </c>
      <c r="N808">
        <v>361.3</v>
      </c>
      <c r="O808">
        <v>357.2</v>
      </c>
      <c r="P808">
        <v>9.5250000000000004</v>
      </c>
      <c r="Q808">
        <v>10.291</v>
      </c>
      <c r="R808">
        <v>40.51</v>
      </c>
      <c r="S808">
        <v>43.76</v>
      </c>
      <c r="T808">
        <v>500.1</v>
      </c>
      <c r="U808">
        <v>1201</v>
      </c>
      <c r="V808">
        <v>0</v>
      </c>
      <c r="W808">
        <v>93.13</v>
      </c>
      <c r="X808">
        <v>-9.1700000000000004E-2</v>
      </c>
      <c r="Y808">
        <v>0.78800000000000003</v>
      </c>
      <c r="AA808">
        <v>111105</v>
      </c>
    </row>
    <row r="810" spans="1:27" x14ac:dyDescent="0.25">
      <c r="A810" t="s">
        <v>4</v>
      </c>
    </row>
    <row r="811" spans="1:27" x14ac:dyDescent="0.25">
      <c r="A811" t="s">
        <v>184</v>
      </c>
    </row>
    <row r="812" spans="1:27" x14ac:dyDescent="0.25">
      <c r="A812" t="s">
        <v>6</v>
      </c>
      <c r="B812" t="s">
        <v>7</v>
      </c>
    </row>
    <row r="813" spans="1:27" x14ac:dyDescent="0.25">
      <c r="A813" t="s">
        <v>8</v>
      </c>
      <c r="B813" t="s">
        <v>9</v>
      </c>
    </row>
    <row r="814" spans="1:27" x14ac:dyDescent="0.25">
      <c r="A814" t="s">
        <v>10</v>
      </c>
      <c r="B814" t="s">
        <v>11</v>
      </c>
      <c r="C814">
        <v>1</v>
      </c>
      <c r="D814">
        <v>0.16</v>
      </c>
    </row>
    <row r="815" spans="1:27" x14ac:dyDescent="0.25">
      <c r="A815" t="s">
        <v>12</v>
      </c>
      <c r="B815" t="s">
        <v>13</v>
      </c>
    </row>
    <row r="816" spans="1:27" x14ac:dyDescent="0.25">
      <c r="A816" t="s">
        <v>14</v>
      </c>
      <c r="B816" t="s">
        <v>15</v>
      </c>
    </row>
    <row r="817" spans="1:27" x14ac:dyDescent="0.25">
      <c r="A817" t="s">
        <v>185</v>
      </c>
    </row>
    <row r="818" spans="1:27" x14ac:dyDescent="0.25">
      <c r="A818" t="s">
        <v>17</v>
      </c>
      <c r="B818" t="s">
        <v>18</v>
      </c>
      <c r="C818" t="s">
        <v>19</v>
      </c>
      <c r="D818" t="s">
        <v>20</v>
      </c>
      <c r="E818" t="s">
        <v>21</v>
      </c>
      <c r="F818" t="s">
        <v>22</v>
      </c>
      <c r="G818" t="s">
        <v>23</v>
      </c>
      <c r="H818" t="s">
        <v>24</v>
      </c>
      <c r="I818" t="s">
        <v>25</v>
      </c>
      <c r="J818" t="s">
        <v>26</v>
      </c>
      <c r="K818" t="s">
        <v>27</v>
      </c>
      <c r="L818" t="s">
        <v>28</v>
      </c>
      <c r="M818" t="s">
        <v>29</v>
      </c>
      <c r="N818" t="s">
        <v>30</v>
      </c>
      <c r="O818" t="s">
        <v>31</v>
      </c>
      <c r="P818" t="s">
        <v>32</v>
      </c>
      <c r="Q818" t="s">
        <v>33</v>
      </c>
      <c r="R818" t="s">
        <v>34</v>
      </c>
      <c r="S818" t="s">
        <v>35</v>
      </c>
      <c r="T818" t="s">
        <v>36</v>
      </c>
      <c r="U818" t="s">
        <v>37</v>
      </c>
      <c r="V818" t="s">
        <v>38</v>
      </c>
      <c r="W818" t="s">
        <v>39</v>
      </c>
      <c r="X818" t="s">
        <v>40</v>
      </c>
      <c r="Y818" t="s">
        <v>41</v>
      </c>
      <c r="Z818" t="s">
        <v>42</v>
      </c>
    </row>
    <row r="819" spans="1:27" x14ac:dyDescent="0.25">
      <c r="A819">
        <v>1</v>
      </c>
      <c r="B819">
        <v>63</v>
      </c>
      <c r="C819">
        <v>4.29</v>
      </c>
      <c r="D819">
        <v>7.7200000000000005E-2</v>
      </c>
      <c r="E819">
        <v>258</v>
      </c>
      <c r="F819">
        <v>1.04</v>
      </c>
      <c r="G819">
        <v>1.27</v>
      </c>
      <c r="H819">
        <v>6</v>
      </c>
      <c r="I819">
        <v>1</v>
      </c>
      <c r="J819">
        <v>2.84</v>
      </c>
      <c r="K819">
        <v>19.09</v>
      </c>
      <c r="L819">
        <v>19.690000000000001</v>
      </c>
      <c r="M819">
        <v>18.059999999999999</v>
      </c>
      <c r="N819">
        <v>361.5</v>
      </c>
      <c r="O819">
        <v>356</v>
      </c>
      <c r="P819">
        <v>9.8859999999999992</v>
      </c>
      <c r="Q819">
        <v>11.12</v>
      </c>
      <c r="R819">
        <v>41.52</v>
      </c>
      <c r="S819">
        <v>46.71</v>
      </c>
      <c r="T819">
        <v>500.6</v>
      </c>
      <c r="U819">
        <v>1201</v>
      </c>
      <c r="V819">
        <v>1</v>
      </c>
      <c r="W819">
        <v>93.13</v>
      </c>
      <c r="X819">
        <v>-9.1700000000000004E-2</v>
      </c>
      <c r="Y819">
        <v>0.78800000000000003</v>
      </c>
      <c r="AA819">
        <v>111105</v>
      </c>
    </row>
    <row r="820" spans="1:27" x14ac:dyDescent="0.25">
      <c r="A820">
        <v>2</v>
      </c>
      <c r="B820">
        <v>99.8</v>
      </c>
      <c r="C820">
        <v>5.91</v>
      </c>
      <c r="D820">
        <v>5.0500000000000003E-2</v>
      </c>
      <c r="E820">
        <v>156</v>
      </c>
      <c r="F820">
        <v>0.68700000000000006</v>
      </c>
      <c r="G820">
        <v>1.27</v>
      </c>
      <c r="H820">
        <v>6</v>
      </c>
      <c r="I820">
        <v>1</v>
      </c>
      <c r="J820">
        <v>2.84</v>
      </c>
      <c r="K820">
        <v>19.12</v>
      </c>
      <c r="L820">
        <v>19.829999999999998</v>
      </c>
      <c r="M820">
        <v>18.07</v>
      </c>
      <c r="N820">
        <v>358.9</v>
      </c>
      <c r="O820">
        <v>351.5</v>
      </c>
      <c r="P820">
        <v>10.531000000000001</v>
      </c>
      <c r="Q820">
        <v>11.345000000000001</v>
      </c>
      <c r="R820">
        <v>44.14</v>
      </c>
      <c r="S820">
        <v>47.56</v>
      </c>
      <c r="T820">
        <v>500.7</v>
      </c>
      <c r="U820">
        <v>1200</v>
      </c>
      <c r="V820">
        <v>1</v>
      </c>
      <c r="W820">
        <v>93.13</v>
      </c>
      <c r="X820">
        <v>-9.1700000000000004E-2</v>
      </c>
      <c r="Y820">
        <v>0.78800000000000003</v>
      </c>
      <c r="AA820">
        <v>111105</v>
      </c>
    </row>
    <row r="822" spans="1:27" x14ac:dyDescent="0.25">
      <c r="A822" t="s">
        <v>4</v>
      </c>
    </row>
    <row r="823" spans="1:27" x14ac:dyDescent="0.25">
      <c r="A823" t="s">
        <v>186</v>
      </c>
    </row>
    <row r="824" spans="1:27" x14ac:dyDescent="0.25">
      <c r="A824" t="s">
        <v>6</v>
      </c>
      <c r="B824" t="s">
        <v>7</v>
      </c>
    </row>
    <row r="825" spans="1:27" x14ac:dyDescent="0.25">
      <c r="A825" t="s">
        <v>8</v>
      </c>
      <c r="B825" t="s">
        <v>9</v>
      </c>
    </row>
    <row r="826" spans="1:27" x14ac:dyDescent="0.25">
      <c r="A826" t="s">
        <v>10</v>
      </c>
      <c r="B826" t="s">
        <v>11</v>
      </c>
      <c r="C826">
        <v>1</v>
      </c>
      <c r="D826">
        <v>0.16</v>
      </c>
    </row>
    <row r="827" spans="1:27" x14ac:dyDescent="0.25">
      <c r="A827" t="s">
        <v>12</v>
      </c>
      <c r="B827" t="s">
        <v>13</v>
      </c>
    </row>
    <row r="828" spans="1:27" x14ac:dyDescent="0.25">
      <c r="A828" t="s">
        <v>14</v>
      </c>
      <c r="B828" t="s">
        <v>15</v>
      </c>
    </row>
    <row r="829" spans="1:27" x14ac:dyDescent="0.25">
      <c r="A829" t="s">
        <v>187</v>
      </c>
    </row>
    <row r="830" spans="1:27" x14ac:dyDescent="0.25">
      <c r="A830" t="s">
        <v>17</v>
      </c>
      <c r="B830" t="s">
        <v>18</v>
      </c>
      <c r="C830" t="s">
        <v>19</v>
      </c>
      <c r="D830" t="s">
        <v>20</v>
      </c>
      <c r="E830" t="s">
        <v>21</v>
      </c>
      <c r="F830" t="s">
        <v>22</v>
      </c>
      <c r="G830" t="s">
        <v>23</v>
      </c>
      <c r="H830" t="s">
        <v>24</v>
      </c>
      <c r="I830" t="s">
        <v>25</v>
      </c>
      <c r="J830" t="s">
        <v>26</v>
      </c>
      <c r="K830" t="s">
        <v>27</v>
      </c>
      <c r="L830" t="s">
        <v>28</v>
      </c>
      <c r="M830" t="s">
        <v>29</v>
      </c>
      <c r="N830" t="s">
        <v>30</v>
      </c>
      <c r="O830" t="s">
        <v>31</v>
      </c>
      <c r="P830" t="s">
        <v>32</v>
      </c>
      <c r="Q830" t="s">
        <v>33</v>
      </c>
      <c r="R830" t="s">
        <v>34</v>
      </c>
      <c r="S830" t="s">
        <v>35</v>
      </c>
      <c r="T830" t="s">
        <v>36</v>
      </c>
      <c r="U830" t="s">
        <v>37</v>
      </c>
      <c r="V830" t="s">
        <v>38</v>
      </c>
      <c r="W830" t="s">
        <v>39</v>
      </c>
      <c r="X830" t="s">
        <v>40</v>
      </c>
      <c r="Y830" t="s">
        <v>41</v>
      </c>
      <c r="Z830" t="s">
        <v>42</v>
      </c>
    </row>
    <row r="831" spans="1:27" x14ac:dyDescent="0.25">
      <c r="A831">
        <v>1</v>
      </c>
      <c r="B831">
        <v>105.3</v>
      </c>
      <c r="C831">
        <v>-0.497</v>
      </c>
      <c r="D831">
        <v>3.6400000000000002E-2</v>
      </c>
      <c r="E831">
        <v>374</v>
      </c>
      <c r="F831">
        <v>0.48599999999999999</v>
      </c>
      <c r="G831">
        <v>1.23</v>
      </c>
      <c r="H831">
        <v>6</v>
      </c>
      <c r="I831">
        <v>1</v>
      </c>
      <c r="J831">
        <v>2.84</v>
      </c>
      <c r="K831">
        <v>19.18</v>
      </c>
      <c r="L831">
        <v>19.57</v>
      </c>
      <c r="M831">
        <v>18.079999999999998</v>
      </c>
      <c r="N831">
        <v>359.1</v>
      </c>
      <c r="O831">
        <v>359.4</v>
      </c>
      <c r="P831">
        <v>10.705</v>
      </c>
      <c r="Q831">
        <v>11.281000000000001</v>
      </c>
      <c r="R831">
        <v>44.71</v>
      </c>
      <c r="S831">
        <v>47.11</v>
      </c>
      <c r="T831">
        <v>500.6</v>
      </c>
      <c r="U831">
        <v>49</v>
      </c>
      <c r="V831">
        <v>1</v>
      </c>
      <c r="W831">
        <v>93.13</v>
      </c>
      <c r="X831">
        <v>-9.1700000000000004E-2</v>
      </c>
      <c r="Y831">
        <v>0.78800000000000003</v>
      </c>
      <c r="AA831">
        <v>111105</v>
      </c>
    </row>
    <row r="832" spans="1:27" x14ac:dyDescent="0.25">
      <c r="A832">
        <v>2</v>
      </c>
      <c r="B832">
        <v>118.8</v>
      </c>
      <c r="C832">
        <v>0.96499999999999997</v>
      </c>
      <c r="D832">
        <v>7.8E-2</v>
      </c>
      <c r="E832">
        <v>332</v>
      </c>
      <c r="F832">
        <v>1.01</v>
      </c>
      <c r="G832">
        <v>1.22</v>
      </c>
      <c r="H832">
        <v>6</v>
      </c>
      <c r="I832">
        <v>1</v>
      </c>
      <c r="J832">
        <v>2.84</v>
      </c>
      <c r="K832">
        <v>19.170000000000002</v>
      </c>
      <c r="L832">
        <v>19.57</v>
      </c>
      <c r="M832">
        <v>18.09</v>
      </c>
      <c r="N832">
        <v>361.6</v>
      </c>
      <c r="O832">
        <v>360</v>
      </c>
      <c r="P832">
        <v>10.206</v>
      </c>
      <c r="Q832">
        <v>11.407999999999999</v>
      </c>
      <c r="R832">
        <v>42.65</v>
      </c>
      <c r="S832">
        <v>47.67</v>
      </c>
      <c r="T832">
        <v>500.5</v>
      </c>
      <c r="U832">
        <v>49</v>
      </c>
      <c r="V832">
        <v>0</v>
      </c>
      <c r="W832">
        <v>93.13</v>
      </c>
      <c r="X832">
        <v>-9.1700000000000004E-2</v>
      </c>
      <c r="Y832">
        <v>0.78800000000000003</v>
      </c>
      <c r="AA832">
        <v>111105</v>
      </c>
    </row>
    <row r="834" spans="1:27" x14ac:dyDescent="0.25">
      <c r="A834" t="s">
        <v>4</v>
      </c>
    </row>
    <row r="835" spans="1:27" x14ac:dyDescent="0.25">
      <c r="A835" t="s">
        <v>188</v>
      </c>
    </row>
    <row r="836" spans="1:27" x14ac:dyDescent="0.25">
      <c r="A836" t="s">
        <v>6</v>
      </c>
      <c r="B836" t="s">
        <v>7</v>
      </c>
    </row>
    <row r="837" spans="1:27" x14ac:dyDescent="0.25">
      <c r="A837" t="s">
        <v>8</v>
      </c>
      <c r="B837" t="s">
        <v>9</v>
      </c>
    </row>
    <row r="838" spans="1:27" x14ac:dyDescent="0.25">
      <c r="A838" t="s">
        <v>10</v>
      </c>
      <c r="B838" t="s">
        <v>11</v>
      </c>
      <c r="C838">
        <v>1</v>
      </c>
      <c r="D838">
        <v>0.16</v>
      </c>
    </row>
    <row r="839" spans="1:27" x14ac:dyDescent="0.25">
      <c r="A839" t="s">
        <v>12</v>
      </c>
      <c r="B839" t="s">
        <v>13</v>
      </c>
    </row>
    <row r="840" spans="1:27" x14ac:dyDescent="0.25">
      <c r="A840" t="s">
        <v>14</v>
      </c>
      <c r="B840" t="s">
        <v>15</v>
      </c>
    </row>
    <row r="841" spans="1:27" x14ac:dyDescent="0.25">
      <c r="A841" t="s">
        <v>189</v>
      </c>
    </row>
    <row r="842" spans="1:27" x14ac:dyDescent="0.25">
      <c r="A842" t="s">
        <v>17</v>
      </c>
      <c r="B842" t="s">
        <v>18</v>
      </c>
      <c r="C842" t="s">
        <v>19</v>
      </c>
      <c r="D842" t="s">
        <v>20</v>
      </c>
      <c r="E842" t="s">
        <v>21</v>
      </c>
      <c r="F842" t="s">
        <v>22</v>
      </c>
      <c r="G842" t="s">
        <v>23</v>
      </c>
      <c r="H842" t="s">
        <v>24</v>
      </c>
      <c r="I842" t="s">
        <v>25</v>
      </c>
      <c r="J842" t="s">
        <v>26</v>
      </c>
      <c r="K842" t="s">
        <v>27</v>
      </c>
      <c r="L842" t="s">
        <v>28</v>
      </c>
      <c r="M842" t="s">
        <v>29</v>
      </c>
      <c r="N842" t="s">
        <v>30</v>
      </c>
      <c r="O842" t="s">
        <v>31</v>
      </c>
      <c r="P842" t="s">
        <v>32</v>
      </c>
      <c r="Q842" t="s">
        <v>33</v>
      </c>
      <c r="R842" t="s">
        <v>34</v>
      </c>
      <c r="S842" t="s">
        <v>35</v>
      </c>
      <c r="T842" t="s">
        <v>36</v>
      </c>
      <c r="U842" t="s">
        <v>37</v>
      </c>
      <c r="V842" t="s">
        <v>38</v>
      </c>
      <c r="W842" t="s">
        <v>39</v>
      </c>
      <c r="X842" t="s">
        <v>40</v>
      </c>
      <c r="Y842" t="s">
        <v>41</v>
      </c>
      <c r="Z842" t="s">
        <v>42</v>
      </c>
    </row>
    <row r="843" spans="1:27" x14ac:dyDescent="0.25">
      <c r="A843">
        <v>1</v>
      </c>
      <c r="B843">
        <v>252.3</v>
      </c>
      <c r="C843">
        <v>-0.53900000000000003</v>
      </c>
      <c r="D843">
        <v>0.443</v>
      </c>
      <c r="E843">
        <v>357</v>
      </c>
      <c r="F843">
        <v>5.59</v>
      </c>
      <c r="G843">
        <v>1.26</v>
      </c>
      <c r="H843">
        <v>1</v>
      </c>
      <c r="I843">
        <v>1</v>
      </c>
      <c r="J843">
        <v>4.8600000000000003</v>
      </c>
      <c r="K843">
        <v>18.96</v>
      </c>
      <c r="L843">
        <v>18.93</v>
      </c>
      <c r="M843">
        <v>18.100000000000001</v>
      </c>
      <c r="N843">
        <v>363</v>
      </c>
      <c r="O843">
        <v>362.7</v>
      </c>
      <c r="P843">
        <v>8.9450000000000003</v>
      </c>
      <c r="Q843">
        <v>10.051</v>
      </c>
      <c r="R843">
        <v>37.880000000000003</v>
      </c>
      <c r="S843">
        <v>42.56</v>
      </c>
      <c r="T843">
        <v>499.9</v>
      </c>
      <c r="U843">
        <v>0</v>
      </c>
      <c r="V843">
        <v>0</v>
      </c>
      <c r="W843">
        <v>93.14</v>
      </c>
      <c r="X843">
        <v>-9.1700000000000004E-2</v>
      </c>
      <c r="Y843">
        <v>0.78800000000000003</v>
      </c>
      <c r="AA843">
        <v>111105</v>
      </c>
    </row>
    <row r="844" spans="1:27" x14ac:dyDescent="0.25">
      <c r="A844">
        <v>2</v>
      </c>
      <c r="B844">
        <v>266.5</v>
      </c>
      <c r="C844">
        <v>-3.32</v>
      </c>
      <c r="D844">
        <v>0.45</v>
      </c>
      <c r="E844">
        <v>368</v>
      </c>
      <c r="F844">
        <v>5.75</v>
      </c>
      <c r="G844">
        <v>1.28</v>
      </c>
      <c r="H844">
        <v>1</v>
      </c>
      <c r="I844">
        <v>1</v>
      </c>
      <c r="J844">
        <v>4.8600000000000003</v>
      </c>
      <c r="K844">
        <v>18.97</v>
      </c>
      <c r="L844">
        <v>18.89</v>
      </c>
      <c r="M844">
        <v>18.09</v>
      </c>
      <c r="N844">
        <v>363.2</v>
      </c>
      <c r="O844">
        <v>363.4</v>
      </c>
      <c r="P844">
        <v>8.6539999999999999</v>
      </c>
      <c r="Q844">
        <v>9.7929999999999993</v>
      </c>
      <c r="R844">
        <v>36.630000000000003</v>
      </c>
      <c r="S844">
        <v>41.45</v>
      </c>
      <c r="T844">
        <v>499.8</v>
      </c>
      <c r="U844">
        <v>0</v>
      </c>
      <c r="V844">
        <v>0</v>
      </c>
      <c r="W844">
        <v>93.13</v>
      </c>
      <c r="X844">
        <v>-9.1700000000000004E-2</v>
      </c>
      <c r="Y844">
        <v>0.78800000000000003</v>
      </c>
      <c r="AA844">
        <v>111105</v>
      </c>
    </row>
    <row r="845" spans="1:27" x14ac:dyDescent="0.25">
      <c r="A845">
        <v>3</v>
      </c>
      <c r="B845">
        <v>286.8</v>
      </c>
      <c r="C845">
        <v>0.76</v>
      </c>
      <c r="D845">
        <v>0.45</v>
      </c>
      <c r="E845">
        <v>352</v>
      </c>
      <c r="F845">
        <v>5.67</v>
      </c>
      <c r="G845">
        <v>1.26</v>
      </c>
      <c r="H845">
        <v>1</v>
      </c>
      <c r="I845">
        <v>1</v>
      </c>
      <c r="J845">
        <v>4.8600000000000003</v>
      </c>
      <c r="K845">
        <v>18.96</v>
      </c>
      <c r="L845">
        <v>18.899999999999999</v>
      </c>
      <c r="M845">
        <v>18.09</v>
      </c>
      <c r="N845">
        <v>363.2</v>
      </c>
      <c r="O845">
        <v>362.7</v>
      </c>
      <c r="P845">
        <v>8.8569999999999993</v>
      </c>
      <c r="Q845">
        <v>9.98</v>
      </c>
      <c r="R845">
        <v>37.5</v>
      </c>
      <c r="S845">
        <v>42.26</v>
      </c>
      <c r="T845">
        <v>500.1</v>
      </c>
      <c r="U845">
        <v>0</v>
      </c>
      <c r="V845">
        <v>0</v>
      </c>
      <c r="W845">
        <v>93.13</v>
      </c>
      <c r="X845">
        <v>-9.1700000000000004E-2</v>
      </c>
      <c r="Y845">
        <v>0.78800000000000003</v>
      </c>
      <c r="AA845">
        <v>111105</v>
      </c>
    </row>
    <row r="846" spans="1:27" x14ac:dyDescent="0.25">
      <c r="A846">
        <v>4</v>
      </c>
      <c r="B846">
        <v>292.7</v>
      </c>
      <c r="C846">
        <v>-1.95</v>
      </c>
      <c r="D846">
        <v>0.44800000000000001</v>
      </c>
      <c r="E846">
        <v>363</v>
      </c>
      <c r="F846">
        <v>5.71</v>
      </c>
      <c r="G846">
        <v>1.28</v>
      </c>
      <c r="H846">
        <v>1</v>
      </c>
      <c r="I846">
        <v>1</v>
      </c>
      <c r="J846">
        <v>4.8600000000000003</v>
      </c>
      <c r="K846">
        <v>18.95</v>
      </c>
      <c r="L846">
        <v>18.89</v>
      </c>
      <c r="M846">
        <v>18.079999999999998</v>
      </c>
      <c r="N846">
        <v>363.4</v>
      </c>
      <c r="O846">
        <v>363.4</v>
      </c>
      <c r="P846">
        <v>8.6940000000000008</v>
      </c>
      <c r="Q846">
        <v>9.8249999999999993</v>
      </c>
      <c r="R846">
        <v>36.840000000000003</v>
      </c>
      <c r="S846">
        <v>41.63</v>
      </c>
      <c r="T846">
        <v>499.9</v>
      </c>
      <c r="U846">
        <v>0</v>
      </c>
      <c r="V846">
        <v>0</v>
      </c>
      <c r="W846">
        <v>93.13</v>
      </c>
      <c r="X846">
        <v>-9.1700000000000004E-2</v>
      </c>
      <c r="Y846">
        <v>0.78800000000000003</v>
      </c>
      <c r="AA846">
        <v>111105</v>
      </c>
    </row>
    <row r="848" spans="1:27" x14ac:dyDescent="0.25">
      <c r="A848" t="s">
        <v>4</v>
      </c>
    </row>
    <row r="849" spans="1:27" x14ac:dyDescent="0.25">
      <c r="A849" t="s">
        <v>190</v>
      </c>
    </row>
    <row r="850" spans="1:27" x14ac:dyDescent="0.25">
      <c r="A850" t="s">
        <v>6</v>
      </c>
      <c r="B850" t="s">
        <v>7</v>
      </c>
    </row>
    <row r="851" spans="1:27" x14ac:dyDescent="0.25">
      <c r="A851" t="s">
        <v>8</v>
      </c>
      <c r="B851" t="s">
        <v>9</v>
      </c>
    </row>
    <row r="852" spans="1:27" x14ac:dyDescent="0.25">
      <c r="A852" t="s">
        <v>10</v>
      </c>
      <c r="B852" t="s">
        <v>11</v>
      </c>
      <c r="C852">
        <v>1</v>
      </c>
      <c r="D852">
        <v>0.16</v>
      </c>
    </row>
    <row r="853" spans="1:27" x14ac:dyDescent="0.25">
      <c r="A853" t="s">
        <v>12</v>
      </c>
      <c r="B853" t="s">
        <v>13</v>
      </c>
    </row>
    <row r="854" spans="1:27" x14ac:dyDescent="0.25">
      <c r="A854" t="s">
        <v>14</v>
      </c>
      <c r="B854" t="s">
        <v>15</v>
      </c>
    </row>
    <row r="855" spans="1:27" x14ac:dyDescent="0.25">
      <c r="A855" t="s">
        <v>191</v>
      </c>
    </row>
    <row r="856" spans="1:27" x14ac:dyDescent="0.25">
      <c r="A856" t="s">
        <v>17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 t="s">
        <v>24</v>
      </c>
      <c r="I856" t="s">
        <v>25</v>
      </c>
      <c r="J856" t="s">
        <v>26</v>
      </c>
      <c r="K856" t="s">
        <v>27</v>
      </c>
      <c r="L856" t="s">
        <v>28</v>
      </c>
      <c r="M856" t="s">
        <v>29</v>
      </c>
      <c r="N856" t="s">
        <v>30</v>
      </c>
      <c r="O856" t="s">
        <v>31</v>
      </c>
      <c r="P856" t="s">
        <v>32</v>
      </c>
      <c r="Q856" t="s">
        <v>33</v>
      </c>
      <c r="R856" t="s">
        <v>34</v>
      </c>
      <c r="S856" t="s">
        <v>35</v>
      </c>
      <c r="T856" t="s">
        <v>36</v>
      </c>
      <c r="U856" t="s">
        <v>37</v>
      </c>
      <c r="V856" t="s">
        <v>38</v>
      </c>
      <c r="W856" t="s">
        <v>39</v>
      </c>
      <c r="X856" t="s">
        <v>40</v>
      </c>
      <c r="Y856" t="s">
        <v>41</v>
      </c>
      <c r="Z856" t="s">
        <v>42</v>
      </c>
    </row>
    <row r="857" spans="1:27" x14ac:dyDescent="0.25">
      <c r="A857">
        <v>1</v>
      </c>
      <c r="B857">
        <v>87.2</v>
      </c>
      <c r="C857">
        <v>21</v>
      </c>
      <c r="D857">
        <v>0.371</v>
      </c>
      <c r="E857">
        <v>253</v>
      </c>
      <c r="F857">
        <v>5.19</v>
      </c>
      <c r="G857">
        <v>1.38</v>
      </c>
      <c r="H857">
        <v>1</v>
      </c>
      <c r="I857">
        <v>1</v>
      </c>
      <c r="J857">
        <v>4.8600000000000003</v>
      </c>
      <c r="K857">
        <v>19.04</v>
      </c>
      <c r="L857">
        <v>19.91</v>
      </c>
      <c r="M857">
        <v>18.09</v>
      </c>
      <c r="N857">
        <v>361.1</v>
      </c>
      <c r="O857">
        <v>356.5</v>
      </c>
      <c r="P857">
        <v>9.2390000000000008</v>
      </c>
      <c r="Q857">
        <v>10.266</v>
      </c>
      <c r="R857">
        <v>38.909999999999997</v>
      </c>
      <c r="S857">
        <v>43.24</v>
      </c>
      <c r="T857">
        <v>499.8</v>
      </c>
      <c r="U857">
        <v>1200</v>
      </c>
      <c r="V857">
        <v>1</v>
      </c>
      <c r="W857">
        <v>93.13</v>
      </c>
      <c r="X857">
        <v>-9.1700000000000004E-2</v>
      </c>
      <c r="Y857">
        <v>0.78800000000000003</v>
      </c>
      <c r="AA857">
        <v>111105</v>
      </c>
    </row>
    <row r="858" spans="1:27" x14ac:dyDescent="0.25">
      <c r="A858">
        <v>2</v>
      </c>
      <c r="B858">
        <v>95.5</v>
      </c>
      <c r="C858">
        <v>22.8</v>
      </c>
      <c r="D858">
        <v>0.27400000000000002</v>
      </c>
      <c r="E858">
        <v>210</v>
      </c>
      <c r="F858">
        <v>3.89</v>
      </c>
      <c r="G858">
        <v>1.37</v>
      </c>
      <c r="H858">
        <v>1</v>
      </c>
      <c r="I858">
        <v>1</v>
      </c>
      <c r="J858">
        <v>4.8600000000000003</v>
      </c>
      <c r="K858">
        <v>19.059999999999999</v>
      </c>
      <c r="L858">
        <v>19.940000000000001</v>
      </c>
      <c r="M858">
        <v>18.09</v>
      </c>
      <c r="N858">
        <v>361.2</v>
      </c>
      <c r="O858">
        <v>356.3</v>
      </c>
      <c r="P858">
        <v>9.6020000000000003</v>
      </c>
      <c r="Q858">
        <v>10.371</v>
      </c>
      <c r="R858">
        <v>40.409999999999997</v>
      </c>
      <c r="S858">
        <v>43.64</v>
      </c>
      <c r="T858">
        <v>500.1</v>
      </c>
      <c r="U858">
        <v>1199</v>
      </c>
      <c r="V858">
        <v>0</v>
      </c>
      <c r="W858">
        <v>93.14</v>
      </c>
      <c r="X858">
        <v>-9.1700000000000004E-2</v>
      </c>
      <c r="Y858">
        <v>0.78800000000000003</v>
      </c>
      <c r="AA858">
        <v>111105</v>
      </c>
    </row>
    <row r="860" spans="1:27" x14ac:dyDescent="0.25">
      <c r="A860" t="s">
        <v>4</v>
      </c>
    </row>
    <row r="861" spans="1:27" x14ac:dyDescent="0.25">
      <c r="A861" t="s">
        <v>192</v>
      </c>
    </row>
    <row r="862" spans="1:27" x14ac:dyDescent="0.25">
      <c r="A862" t="s">
        <v>6</v>
      </c>
      <c r="B862" t="s">
        <v>7</v>
      </c>
    </row>
    <row r="863" spans="1:27" x14ac:dyDescent="0.25">
      <c r="A863" t="s">
        <v>8</v>
      </c>
      <c r="B863" t="s">
        <v>9</v>
      </c>
    </row>
    <row r="864" spans="1:27" x14ac:dyDescent="0.25">
      <c r="A864" t="s">
        <v>10</v>
      </c>
      <c r="B864" t="s">
        <v>11</v>
      </c>
      <c r="C864">
        <v>1</v>
      </c>
      <c r="D864">
        <v>0.16</v>
      </c>
    </row>
    <row r="865" spans="1:27" x14ac:dyDescent="0.25">
      <c r="A865" t="s">
        <v>12</v>
      </c>
      <c r="B865" t="s">
        <v>13</v>
      </c>
    </row>
    <row r="866" spans="1:27" x14ac:dyDescent="0.25">
      <c r="A866" t="s">
        <v>14</v>
      </c>
      <c r="B866" t="s">
        <v>15</v>
      </c>
    </row>
    <row r="867" spans="1:27" x14ac:dyDescent="0.25">
      <c r="A867" t="s">
        <v>193</v>
      </c>
    </row>
    <row r="868" spans="1:27" x14ac:dyDescent="0.25">
      <c r="A868" t="s">
        <v>17</v>
      </c>
      <c r="B868" t="s">
        <v>18</v>
      </c>
      <c r="C868" t="s">
        <v>19</v>
      </c>
      <c r="D868" t="s">
        <v>20</v>
      </c>
      <c r="E868" t="s">
        <v>21</v>
      </c>
      <c r="F868" t="s">
        <v>22</v>
      </c>
      <c r="G868" t="s">
        <v>23</v>
      </c>
      <c r="H868" t="s">
        <v>24</v>
      </c>
      <c r="I868" t="s">
        <v>25</v>
      </c>
      <c r="J868" t="s">
        <v>26</v>
      </c>
      <c r="K868" t="s">
        <v>27</v>
      </c>
      <c r="L868" t="s">
        <v>28</v>
      </c>
      <c r="M868" t="s">
        <v>29</v>
      </c>
      <c r="N868" t="s">
        <v>30</v>
      </c>
      <c r="O868" t="s">
        <v>31</v>
      </c>
      <c r="P868" t="s">
        <v>32</v>
      </c>
      <c r="Q868" t="s">
        <v>33</v>
      </c>
      <c r="R868" t="s">
        <v>34</v>
      </c>
      <c r="S868" t="s">
        <v>35</v>
      </c>
      <c r="T868" t="s">
        <v>36</v>
      </c>
      <c r="U868" t="s">
        <v>37</v>
      </c>
      <c r="V868" t="s">
        <v>38</v>
      </c>
      <c r="W868" t="s">
        <v>39</v>
      </c>
      <c r="X868" t="s">
        <v>40</v>
      </c>
      <c r="Y868" t="s">
        <v>41</v>
      </c>
      <c r="Z868" t="s">
        <v>42</v>
      </c>
    </row>
    <row r="869" spans="1:27" x14ac:dyDescent="0.25">
      <c r="A869">
        <v>1</v>
      </c>
      <c r="B869">
        <v>81.5</v>
      </c>
      <c r="C869">
        <v>12.7</v>
      </c>
      <c r="D869">
        <v>0.29399999999999998</v>
      </c>
      <c r="E869">
        <v>278</v>
      </c>
      <c r="F869">
        <v>4.29</v>
      </c>
      <c r="G869">
        <v>1.42</v>
      </c>
      <c r="H869">
        <v>1</v>
      </c>
      <c r="I869">
        <v>1</v>
      </c>
      <c r="J869">
        <v>4.8600000000000003</v>
      </c>
      <c r="K869">
        <v>19.149999999999999</v>
      </c>
      <c r="L869">
        <v>20.09</v>
      </c>
      <c r="M869">
        <v>18.09</v>
      </c>
      <c r="N869">
        <v>361.4</v>
      </c>
      <c r="O869">
        <v>358.5</v>
      </c>
      <c r="P869">
        <v>9.2840000000000007</v>
      </c>
      <c r="Q869">
        <v>10.132999999999999</v>
      </c>
      <c r="R869">
        <v>38.86</v>
      </c>
      <c r="S869">
        <v>42.41</v>
      </c>
      <c r="T869">
        <v>499.7</v>
      </c>
      <c r="U869">
        <v>1200</v>
      </c>
      <c r="V869">
        <v>3</v>
      </c>
      <c r="W869">
        <v>93.14</v>
      </c>
      <c r="X869">
        <v>-9.1700000000000004E-2</v>
      </c>
      <c r="Y869">
        <v>0.78800000000000003</v>
      </c>
      <c r="AA869">
        <v>111105</v>
      </c>
    </row>
    <row r="870" spans="1:27" x14ac:dyDescent="0.25">
      <c r="A870">
        <v>2</v>
      </c>
      <c r="B870">
        <v>98</v>
      </c>
      <c r="C870">
        <v>15.1</v>
      </c>
      <c r="D870">
        <v>0.33800000000000002</v>
      </c>
      <c r="E870">
        <v>275</v>
      </c>
      <c r="F870">
        <v>4.74</v>
      </c>
      <c r="G870">
        <v>1.37</v>
      </c>
      <c r="H870">
        <v>1</v>
      </c>
      <c r="I870">
        <v>1</v>
      </c>
      <c r="J870">
        <v>4.8600000000000003</v>
      </c>
      <c r="K870">
        <v>19.14</v>
      </c>
      <c r="L870">
        <v>19.989999999999998</v>
      </c>
      <c r="M870">
        <v>18.09</v>
      </c>
      <c r="N870">
        <v>361.6</v>
      </c>
      <c r="O870">
        <v>358.3</v>
      </c>
      <c r="P870">
        <v>9.5220000000000002</v>
      </c>
      <c r="Q870">
        <v>10.46</v>
      </c>
      <c r="R870">
        <v>39.880000000000003</v>
      </c>
      <c r="S870">
        <v>43.8</v>
      </c>
      <c r="T870">
        <v>499.7</v>
      </c>
      <c r="U870">
        <v>1199</v>
      </c>
      <c r="V870">
        <v>1</v>
      </c>
      <c r="W870">
        <v>93.14</v>
      </c>
      <c r="X870">
        <v>-9.1700000000000004E-2</v>
      </c>
      <c r="Y870">
        <v>0.78800000000000003</v>
      </c>
      <c r="AA870">
        <v>111105</v>
      </c>
    </row>
    <row r="872" spans="1:27" x14ac:dyDescent="0.25">
      <c r="A872" t="s">
        <v>4</v>
      </c>
    </row>
    <row r="873" spans="1:27" x14ac:dyDescent="0.25">
      <c r="A873" t="s">
        <v>194</v>
      </c>
    </row>
    <row r="874" spans="1:27" x14ac:dyDescent="0.25">
      <c r="A874" t="s">
        <v>6</v>
      </c>
      <c r="B874" t="s">
        <v>7</v>
      </c>
    </row>
    <row r="875" spans="1:27" x14ac:dyDescent="0.25">
      <c r="A875" t="s">
        <v>8</v>
      </c>
      <c r="B875" t="s">
        <v>9</v>
      </c>
    </row>
    <row r="876" spans="1:27" x14ac:dyDescent="0.25">
      <c r="A876" t="s">
        <v>10</v>
      </c>
      <c r="B876" t="s">
        <v>11</v>
      </c>
      <c r="C876">
        <v>1</v>
      </c>
      <c r="D876">
        <v>0.16</v>
      </c>
    </row>
    <row r="877" spans="1:27" x14ac:dyDescent="0.25">
      <c r="A877" t="s">
        <v>12</v>
      </c>
      <c r="B877" t="s">
        <v>13</v>
      </c>
    </row>
    <row r="878" spans="1:27" x14ac:dyDescent="0.25">
      <c r="A878" t="s">
        <v>14</v>
      </c>
      <c r="B878" t="s">
        <v>15</v>
      </c>
    </row>
    <row r="879" spans="1:27" x14ac:dyDescent="0.25">
      <c r="A879" t="s">
        <v>195</v>
      </c>
    </row>
    <row r="880" spans="1:27" x14ac:dyDescent="0.25">
      <c r="A880" t="s">
        <v>17</v>
      </c>
      <c r="B880" t="s">
        <v>18</v>
      </c>
      <c r="C880" t="s">
        <v>19</v>
      </c>
      <c r="D880" t="s">
        <v>20</v>
      </c>
      <c r="E880" t="s">
        <v>21</v>
      </c>
      <c r="F880" t="s">
        <v>22</v>
      </c>
      <c r="G880" t="s">
        <v>23</v>
      </c>
      <c r="H880" t="s">
        <v>24</v>
      </c>
      <c r="I880" t="s">
        <v>25</v>
      </c>
      <c r="J880" t="s">
        <v>26</v>
      </c>
      <c r="K880" t="s">
        <v>27</v>
      </c>
      <c r="L880" t="s">
        <v>28</v>
      </c>
      <c r="M880" t="s">
        <v>29</v>
      </c>
      <c r="N880" t="s">
        <v>30</v>
      </c>
      <c r="O880" t="s">
        <v>31</v>
      </c>
      <c r="P880" t="s">
        <v>32</v>
      </c>
      <c r="Q880" t="s">
        <v>33</v>
      </c>
      <c r="R880" t="s">
        <v>34</v>
      </c>
      <c r="S880" t="s">
        <v>35</v>
      </c>
      <c r="T880" t="s">
        <v>36</v>
      </c>
      <c r="U880" t="s">
        <v>37</v>
      </c>
      <c r="V880" t="s">
        <v>38</v>
      </c>
      <c r="W880" t="s">
        <v>39</v>
      </c>
      <c r="X880" t="s">
        <v>40</v>
      </c>
      <c r="Y880" t="s">
        <v>41</v>
      </c>
      <c r="Z880" t="s">
        <v>42</v>
      </c>
    </row>
    <row r="881" spans="1:27" x14ac:dyDescent="0.25">
      <c r="A881">
        <v>1</v>
      </c>
      <c r="B881">
        <v>9</v>
      </c>
      <c r="C881">
        <v>-0.47299999999999998</v>
      </c>
      <c r="D881">
        <v>0.34599999999999997</v>
      </c>
      <c r="E881">
        <v>356</v>
      </c>
      <c r="F881">
        <v>4.82</v>
      </c>
      <c r="G881">
        <v>1.37</v>
      </c>
      <c r="H881">
        <v>1</v>
      </c>
      <c r="I881">
        <v>1</v>
      </c>
      <c r="J881">
        <v>4.8600000000000003</v>
      </c>
      <c r="K881">
        <v>19.46</v>
      </c>
      <c r="L881">
        <v>19.670000000000002</v>
      </c>
      <c r="M881">
        <v>18.07</v>
      </c>
      <c r="N881">
        <v>362.3</v>
      </c>
      <c r="O881">
        <v>362</v>
      </c>
      <c r="P881">
        <v>9.0709999999999997</v>
      </c>
      <c r="Q881">
        <v>10.026</v>
      </c>
      <c r="R881">
        <v>37.229999999999997</v>
      </c>
      <c r="S881">
        <v>41.15</v>
      </c>
      <c r="T881">
        <v>500</v>
      </c>
      <c r="U881">
        <v>50</v>
      </c>
      <c r="V881">
        <v>2</v>
      </c>
      <c r="W881">
        <v>93.14</v>
      </c>
      <c r="X881">
        <v>-9.1700000000000004E-2</v>
      </c>
      <c r="Y881">
        <v>0.78800000000000003</v>
      </c>
      <c r="AA881">
        <v>111105</v>
      </c>
    </row>
    <row r="882" spans="1:27" x14ac:dyDescent="0.25">
      <c r="A882">
        <v>2</v>
      </c>
      <c r="B882">
        <v>30.7</v>
      </c>
      <c r="C882">
        <v>1.99</v>
      </c>
      <c r="D882">
        <v>0.31900000000000001</v>
      </c>
      <c r="E882">
        <v>343</v>
      </c>
      <c r="F882">
        <v>4.43</v>
      </c>
      <c r="G882">
        <v>1.36</v>
      </c>
      <c r="H882">
        <v>1</v>
      </c>
      <c r="I882">
        <v>1</v>
      </c>
      <c r="J882">
        <v>4.8600000000000003</v>
      </c>
      <c r="K882">
        <v>19.100000000000001</v>
      </c>
      <c r="L882">
        <v>19.63</v>
      </c>
      <c r="M882">
        <v>18.079999999999998</v>
      </c>
      <c r="N882">
        <v>362.2</v>
      </c>
      <c r="O882">
        <v>361.5</v>
      </c>
      <c r="P882">
        <v>9.1639999999999997</v>
      </c>
      <c r="Q882">
        <v>10.042</v>
      </c>
      <c r="R882">
        <v>38.46</v>
      </c>
      <c r="S882">
        <v>42.14</v>
      </c>
      <c r="T882">
        <v>499.9</v>
      </c>
      <c r="U882">
        <v>51</v>
      </c>
      <c r="V882">
        <v>2</v>
      </c>
      <c r="W882">
        <v>93.14</v>
      </c>
      <c r="X882">
        <v>-9.1700000000000004E-2</v>
      </c>
      <c r="Y882">
        <v>0.78800000000000003</v>
      </c>
      <c r="AA882">
        <v>111105</v>
      </c>
    </row>
    <row r="883" spans="1:27" x14ac:dyDescent="0.25">
      <c r="A883">
        <v>3</v>
      </c>
      <c r="B883">
        <v>53.2</v>
      </c>
      <c r="C883">
        <v>-2.65</v>
      </c>
      <c r="D883">
        <v>0.26</v>
      </c>
      <c r="E883">
        <v>370</v>
      </c>
      <c r="F883">
        <v>3.71</v>
      </c>
      <c r="G883">
        <v>1.38</v>
      </c>
      <c r="H883">
        <v>1</v>
      </c>
      <c r="I883">
        <v>1</v>
      </c>
      <c r="J883">
        <v>4.8600000000000003</v>
      </c>
      <c r="K883">
        <v>19.100000000000001</v>
      </c>
      <c r="L883">
        <v>19.57</v>
      </c>
      <c r="M883">
        <v>18.079999999999998</v>
      </c>
      <c r="N883">
        <v>361.7</v>
      </c>
      <c r="O883">
        <v>361.9</v>
      </c>
      <c r="P883">
        <v>9.016</v>
      </c>
      <c r="Q883">
        <v>9.7509999999999994</v>
      </c>
      <c r="R883">
        <v>37.85</v>
      </c>
      <c r="S883">
        <v>40.93</v>
      </c>
      <c r="T883">
        <v>500</v>
      </c>
      <c r="U883">
        <v>50</v>
      </c>
      <c r="V883">
        <v>2</v>
      </c>
      <c r="W883">
        <v>93.14</v>
      </c>
      <c r="X883">
        <v>-9.1700000000000004E-2</v>
      </c>
      <c r="Y883">
        <v>0.78800000000000003</v>
      </c>
      <c r="AA883">
        <v>111105</v>
      </c>
    </row>
    <row r="885" spans="1:27" x14ac:dyDescent="0.25">
      <c r="A885" t="s">
        <v>4</v>
      </c>
    </row>
    <row r="886" spans="1:27" x14ac:dyDescent="0.25">
      <c r="A886" t="s">
        <v>196</v>
      </c>
    </row>
    <row r="887" spans="1:27" x14ac:dyDescent="0.25">
      <c r="A887" t="s">
        <v>6</v>
      </c>
      <c r="B887" t="s">
        <v>7</v>
      </c>
    </row>
    <row r="888" spans="1:27" x14ac:dyDescent="0.25">
      <c r="A888" t="s">
        <v>8</v>
      </c>
      <c r="B888" t="s">
        <v>9</v>
      </c>
    </row>
    <row r="889" spans="1:27" x14ac:dyDescent="0.25">
      <c r="A889" t="s">
        <v>10</v>
      </c>
      <c r="B889" t="s">
        <v>11</v>
      </c>
      <c r="C889">
        <v>1</v>
      </c>
      <c r="D889">
        <v>0.16</v>
      </c>
    </row>
    <row r="890" spans="1:27" x14ac:dyDescent="0.25">
      <c r="A890" t="s">
        <v>12</v>
      </c>
      <c r="B890" t="s">
        <v>13</v>
      </c>
    </row>
    <row r="891" spans="1:27" x14ac:dyDescent="0.25">
      <c r="A891" t="s">
        <v>14</v>
      </c>
      <c r="B891" t="s">
        <v>15</v>
      </c>
    </row>
    <row r="892" spans="1:27" x14ac:dyDescent="0.25">
      <c r="A892" t="s">
        <v>197</v>
      </c>
    </row>
    <row r="893" spans="1:27" x14ac:dyDescent="0.25">
      <c r="A893" t="s">
        <v>17</v>
      </c>
      <c r="B893" t="s">
        <v>18</v>
      </c>
      <c r="C893" t="s">
        <v>19</v>
      </c>
      <c r="D893" t="s">
        <v>20</v>
      </c>
      <c r="E893" t="s">
        <v>21</v>
      </c>
      <c r="F893" t="s">
        <v>22</v>
      </c>
      <c r="G893" t="s">
        <v>23</v>
      </c>
      <c r="H893" t="s">
        <v>24</v>
      </c>
      <c r="I893" t="s">
        <v>25</v>
      </c>
      <c r="J893" t="s">
        <v>26</v>
      </c>
      <c r="K893" t="s">
        <v>27</v>
      </c>
      <c r="L893" t="s">
        <v>28</v>
      </c>
      <c r="M893" t="s">
        <v>29</v>
      </c>
      <c r="N893" t="s">
        <v>30</v>
      </c>
      <c r="O893" t="s">
        <v>31</v>
      </c>
      <c r="P893" t="s">
        <v>32</v>
      </c>
      <c r="Q893" t="s">
        <v>33</v>
      </c>
      <c r="R893" t="s">
        <v>34</v>
      </c>
      <c r="S893" t="s">
        <v>35</v>
      </c>
      <c r="T893" t="s">
        <v>36</v>
      </c>
      <c r="U893" t="s">
        <v>37</v>
      </c>
      <c r="V893" t="s">
        <v>38</v>
      </c>
      <c r="W893" t="s">
        <v>39</v>
      </c>
      <c r="X893" t="s">
        <v>40</v>
      </c>
      <c r="Y893" t="s">
        <v>41</v>
      </c>
      <c r="Z893" t="s">
        <v>42</v>
      </c>
    </row>
    <row r="894" spans="1:27" x14ac:dyDescent="0.25">
      <c r="A894">
        <v>1</v>
      </c>
      <c r="B894">
        <v>195</v>
      </c>
      <c r="C894">
        <v>0.72499999999999998</v>
      </c>
      <c r="D894">
        <v>0.40600000000000003</v>
      </c>
      <c r="E894">
        <v>351</v>
      </c>
      <c r="F894">
        <v>5.54</v>
      </c>
      <c r="G894">
        <v>1.35</v>
      </c>
      <c r="H894">
        <v>1</v>
      </c>
      <c r="I894">
        <v>1</v>
      </c>
      <c r="J894">
        <v>4.8600000000000003</v>
      </c>
      <c r="K894">
        <v>19.28</v>
      </c>
      <c r="L894">
        <v>19.8</v>
      </c>
      <c r="M894">
        <v>18.07</v>
      </c>
      <c r="N894">
        <v>362.5</v>
      </c>
      <c r="O894">
        <v>362</v>
      </c>
      <c r="P894">
        <v>9.2569999999999997</v>
      </c>
      <c r="Q894">
        <v>10.353</v>
      </c>
      <c r="R894">
        <v>38.42</v>
      </c>
      <c r="S894">
        <v>42.97</v>
      </c>
      <c r="T894">
        <v>500.1</v>
      </c>
      <c r="U894">
        <v>50</v>
      </c>
      <c r="V894">
        <v>2</v>
      </c>
      <c r="W894">
        <v>93.14</v>
      </c>
      <c r="X894">
        <v>-9.1700000000000004E-2</v>
      </c>
      <c r="Y894">
        <v>0.78800000000000003</v>
      </c>
      <c r="AA894">
        <v>111105</v>
      </c>
    </row>
    <row r="895" spans="1:27" x14ac:dyDescent="0.25">
      <c r="A895">
        <v>2</v>
      </c>
      <c r="B895">
        <v>228.7</v>
      </c>
      <c r="C895">
        <v>1.04</v>
      </c>
      <c r="D895">
        <v>0.25800000000000001</v>
      </c>
      <c r="E895">
        <v>349</v>
      </c>
      <c r="F895">
        <v>3.52</v>
      </c>
      <c r="G895">
        <v>1.31</v>
      </c>
      <c r="H895">
        <v>1</v>
      </c>
      <c r="I895">
        <v>1</v>
      </c>
      <c r="J895">
        <v>4.8600000000000003</v>
      </c>
      <c r="K895">
        <v>19.29</v>
      </c>
      <c r="L895">
        <v>19.89</v>
      </c>
      <c r="M895">
        <v>18.079999999999998</v>
      </c>
      <c r="N895">
        <v>364.4</v>
      </c>
      <c r="O895">
        <v>363.9</v>
      </c>
      <c r="P895">
        <v>10.234999999999999</v>
      </c>
      <c r="Q895">
        <v>10.930999999999999</v>
      </c>
      <c r="R895">
        <v>42.45</v>
      </c>
      <c r="S895">
        <v>45.33</v>
      </c>
      <c r="T895">
        <v>500</v>
      </c>
      <c r="U895">
        <v>50</v>
      </c>
      <c r="V895">
        <v>1</v>
      </c>
      <c r="W895">
        <v>93.14</v>
      </c>
      <c r="X895">
        <v>-9.1700000000000004E-2</v>
      </c>
      <c r="Y895">
        <v>0.78800000000000003</v>
      </c>
      <c r="AA895">
        <v>111105</v>
      </c>
    </row>
    <row r="897" spans="1:27" x14ac:dyDescent="0.25">
      <c r="A897" t="s">
        <v>4</v>
      </c>
    </row>
    <row r="898" spans="1:27" x14ac:dyDescent="0.25">
      <c r="A898" t="s">
        <v>198</v>
      </c>
    </row>
    <row r="899" spans="1:27" x14ac:dyDescent="0.25">
      <c r="A899" t="s">
        <v>6</v>
      </c>
      <c r="B899" t="s">
        <v>7</v>
      </c>
    </row>
    <row r="900" spans="1:27" x14ac:dyDescent="0.25">
      <c r="A900" t="s">
        <v>8</v>
      </c>
      <c r="B900" t="s">
        <v>9</v>
      </c>
    </row>
    <row r="901" spans="1:27" x14ac:dyDescent="0.25">
      <c r="A901" t="s">
        <v>10</v>
      </c>
      <c r="B901" t="s">
        <v>11</v>
      </c>
      <c r="C901">
        <v>1</v>
      </c>
      <c r="D901">
        <v>0.16</v>
      </c>
    </row>
    <row r="902" spans="1:27" x14ac:dyDescent="0.25">
      <c r="A902" t="s">
        <v>12</v>
      </c>
      <c r="B902" t="s">
        <v>13</v>
      </c>
    </row>
    <row r="903" spans="1:27" x14ac:dyDescent="0.25">
      <c r="A903" t="s">
        <v>14</v>
      </c>
      <c r="B903" t="s">
        <v>15</v>
      </c>
    </row>
    <row r="904" spans="1:27" x14ac:dyDescent="0.25">
      <c r="A904" t="s">
        <v>199</v>
      </c>
    </row>
    <row r="905" spans="1:27" x14ac:dyDescent="0.25">
      <c r="A905" t="s">
        <v>17</v>
      </c>
      <c r="B905" t="s">
        <v>18</v>
      </c>
      <c r="C905" t="s">
        <v>19</v>
      </c>
      <c r="D905" t="s">
        <v>20</v>
      </c>
      <c r="E905" t="s">
        <v>21</v>
      </c>
      <c r="F905" t="s">
        <v>22</v>
      </c>
      <c r="G905" t="s">
        <v>23</v>
      </c>
      <c r="H905" t="s">
        <v>24</v>
      </c>
      <c r="I905" t="s">
        <v>25</v>
      </c>
      <c r="J905" t="s">
        <v>26</v>
      </c>
      <c r="K905" t="s">
        <v>27</v>
      </c>
      <c r="L905" t="s">
        <v>28</v>
      </c>
      <c r="M905" t="s">
        <v>29</v>
      </c>
      <c r="N905" t="s">
        <v>30</v>
      </c>
      <c r="O905" t="s">
        <v>31</v>
      </c>
      <c r="P905" t="s">
        <v>32</v>
      </c>
      <c r="Q905" t="s">
        <v>33</v>
      </c>
      <c r="R905" t="s">
        <v>34</v>
      </c>
      <c r="S905" t="s">
        <v>35</v>
      </c>
      <c r="T905" t="s">
        <v>36</v>
      </c>
      <c r="U905" t="s">
        <v>37</v>
      </c>
      <c r="V905" t="s">
        <v>38</v>
      </c>
      <c r="W905" t="s">
        <v>39</v>
      </c>
      <c r="X905" t="s">
        <v>40</v>
      </c>
      <c r="Y905" t="s">
        <v>41</v>
      </c>
      <c r="Z905" t="s">
        <v>42</v>
      </c>
    </row>
    <row r="906" spans="1:27" x14ac:dyDescent="0.25">
      <c r="A906">
        <v>1</v>
      </c>
      <c r="B906">
        <v>66.5</v>
      </c>
      <c r="C906">
        <v>25.3</v>
      </c>
      <c r="D906">
        <v>0.377</v>
      </c>
      <c r="E906">
        <v>235</v>
      </c>
      <c r="F906">
        <v>5.85</v>
      </c>
      <c r="G906">
        <v>1.53</v>
      </c>
      <c r="H906">
        <v>1</v>
      </c>
      <c r="I906">
        <v>1</v>
      </c>
      <c r="J906">
        <v>4.8600000000000003</v>
      </c>
      <c r="K906">
        <v>19.37</v>
      </c>
      <c r="L906">
        <v>20.8</v>
      </c>
      <c r="M906">
        <v>18.14</v>
      </c>
      <c r="N906">
        <v>362.6</v>
      </c>
      <c r="O906">
        <v>357.2</v>
      </c>
      <c r="P906">
        <v>8.9130000000000003</v>
      </c>
      <c r="Q906">
        <v>10.07</v>
      </c>
      <c r="R906">
        <v>36.79</v>
      </c>
      <c r="S906">
        <v>41.57</v>
      </c>
      <c r="T906">
        <v>500.1</v>
      </c>
      <c r="U906">
        <v>1199</v>
      </c>
      <c r="V906">
        <v>2</v>
      </c>
      <c r="W906">
        <v>93.14</v>
      </c>
      <c r="X906">
        <v>-9.1700000000000004E-2</v>
      </c>
      <c r="Y906">
        <v>0.78800000000000003</v>
      </c>
      <c r="AA906">
        <v>111105</v>
      </c>
    </row>
    <row r="907" spans="1:27" x14ac:dyDescent="0.25">
      <c r="A907">
        <v>2</v>
      </c>
      <c r="B907">
        <v>80.7</v>
      </c>
      <c r="C907">
        <v>21.6</v>
      </c>
      <c r="D907">
        <v>0.35499999999999998</v>
      </c>
      <c r="E907">
        <v>247</v>
      </c>
      <c r="F907">
        <v>5.72</v>
      </c>
      <c r="G907">
        <v>1.58</v>
      </c>
      <c r="H907">
        <v>1</v>
      </c>
      <c r="I907">
        <v>1</v>
      </c>
      <c r="J907">
        <v>4.8600000000000003</v>
      </c>
      <c r="K907">
        <v>19.38</v>
      </c>
      <c r="L907">
        <v>20.86</v>
      </c>
      <c r="M907">
        <v>18.079999999999998</v>
      </c>
      <c r="N907">
        <v>363.6</v>
      </c>
      <c r="O907">
        <v>358.8</v>
      </c>
      <c r="P907">
        <v>8.4730000000000008</v>
      </c>
      <c r="Q907">
        <v>9.6050000000000004</v>
      </c>
      <c r="R907">
        <v>34.96</v>
      </c>
      <c r="S907">
        <v>39.630000000000003</v>
      </c>
      <c r="T907">
        <v>500</v>
      </c>
      <c r="U907">
        <v>1200</v>
      </c>
      <c r="V907">
        <v>3</v>
      </c>
      <c r="W907">
        <v>93.15</v>
      </c>
      <c r="X907">
        <v>-9.1700000000000004E-2</v>
      </c>
      <c r="Y907">
        <v>0.78800000000000003</v>
      </c>
      <c r="AA907">
        <v>111105</v>
      </c>
    </row>
    <row r="910" spans="1:27" x14ac:dyDescent="0.25">
      <c r="A910" t="s">
        <v>200</v>
      </c>
    </row>
    <row r="911" spans="1:27" x14ac:dyDescent="0.25">
      <c r="A911" t="s">
        <v>201</v>
      </c>
    </row>
    <row r="912" spans="1:27" x14ac:dyDescent="0.25">
      <c r="A912" t="s">
        <v>202</v>
      </c>
    </row>
    <row r="913" spans="1:27" x14ac:dyDescent="0.25">
      <c r="A913" t="s">
        <v>3</v>
      </c>
    </row>
    <row r="915" spans="1:27" x14ac:dyDescent="0.25">
      <c r="A915" t="s">
        <v>4</v>
      </c>
    </row>
    <row r="916" spans="1:27" x14ac:dyDescent="0.25">
      <c r="A916" t="s">
        <v>203</v>
      </c>
    </row>
    <row r="917" spans="1:27" x14ac:dyDescent="0.25">
      <c r="A917" t="s">
        <v>6</v>
      </c>
      <c r="B917" t="s">
        <v>7</v>
      </c>
    </row>
    <row r="918" spans="1:27" x14ac:dyDescent="0.25">
      <c r="A918" t="s">
        <v>8</v>
      </c>
      <c r="B918" t="s">
        <v>9</v>
      </c>
    </row>
    <row r="919" spans="1:27" x14ac:dyDescent="0.25">
      <c r="A919" t="s">
        <v>10</v>
      </c>
      <c r="B919" t="s">
        <v>11</v>
      </c>
      <c r="C919">
        <v>1</v>
      </c>
      <c r="D919">
        <v>0.16</v>
      </c>
    </row>
    <row r="920" spans="1:27" x14ac:dyDescent="0.25">
      <c r="A920" t="s">
        <v>12</v>
      </c>
      <c r="B920" t="s">
        <v>13</v>
      </c>
    </row>
    <row r="921" spans="1:27" x14ac:dyDescent="0.25">
      <c r="A921" t="s">
        <v>14</v>
      </c>
      <c r="B921" t="s">
        <v>15</v>
      </c>
    </row>
    <row r="922" spans="1:27" x14ac:dyDescent="0.25">
      <c r="A922" t="s">
        <v>204</v>
      </c>
    </row>
    <row r="923" spans="1:27" x14ac:dyDescent="0.25">
      <c r="A923" t="s">
        <v>17</v>
      </c>
      <c r="B923" t="s">
        <v>18</v>
      </c>
      <c r="C923" t="s">
        <v>19</v>
      </c>
      <c r="D923" t="s">
        <v>20</v>
      </c>
      <c r="E923" t="s">
        <v>21</v>
      </c>
      <c r="F923" t="s">
        <v>22</v>
      </c>
      <c r="G923" t="s">
        <v>23</v>
      </c>
      <c r="H923" t="s">
        <v>24</v>
      </c>
      <c r="I923" t="s">
        <v>25</v>
      </c>
      <c r="J923" t="s">
        <v>26</v>
      </c>
      <c r="K923" t="s">
        <v>27</v>
      </c>
      <c r="L923" t="s">
        <v>28</v>
      </c>
      <c r="M923" t="s">
        <v>29</v>
      </c>
      <c r="N923" t="s">
        <v>30</v>
      </c>
      <c r="O923" t="s">
        <v>31</v>
      </c>
      <c r="P923" t="s">
        <v>32</v>
      </c>
      <c r="Q923" t="s">
        <v>33</v>
      </c>
      <c r="R923" t="s">
        <v>34</v>
      </c>
      <c r="S923" t="s">
        <v>35</v>
      </c>
      <c r="T923" t="s">
        <v>36</v>
      </c>
      <c r="U923" t="s">
        <v>37</v>
      </c>
      <c r="V923" t="s">
        <v>38</v>
      </c>
      <c r="W923" t="s">
        <v>39</v>
      </c>
      <c r="X923" t="s">
        <v>40</v>
      </c>
      <c r="Y923" t="s">
        <v>41</v>
      </c>
      <c r="Z923" t="s">
        <v>42</v>
      </c>
    </row>
    <row r="924" spans="1:27" x14ac:dyDescent="0.25">
      <c r="A924">
        <v>1</v>
      </c>
      <c r="B924">
        <v>185.5</v>
      </c>
      <c r="C924">
        <v>13.8</v>
      </c>
      <c r="D924">
        <v>2.86E-2</v>
      </c>
      <c r="E924">
        <v>-413</v>
      </c>
      <c r="F924">
        <v>0.40300000000000002</v>
      </c>
      <c r="G924">
        <v>1.3</v>
      </c>
      <c r="H924">
        <v>1</v>
      </c>
      <c r="I924">
        <v>1</v>
      </c>
      <c r="J924">
        <v>4.8600000000000003</v>
      </c>
      <c r="K924">
        <v>18.809999999999999</v>
      </c>
      <c r="L924">
        <v>19.02</v>
      </c>
      <c r="M924">
        <v>18.079999999999998</v>
      </c>
      <c r="N924">
        <v>366</v>
      </c>
      <c r="O924">
        <v>363.3</v>
      </c>
      <c r="P924">
        <v>9.6620000000000008</v>
      </c>
      <c r="Q924">
        <v>9.7420000000000009</v>
      </c>
      <c r="R924">
        <v>41.29</v>
      </c>
      <c r="S924">
        <v>41.64</v>
      </c>
      <c r="T924">
        <v>499.8</v>
      </c>
      <c r="U924">
        <v>1201</v>
      </c>
      <c r="V924">
        <v>1</v>
      </c>
      <c r="W924">
        <v>93.14</v>
      </c>
      <c r="X924">
        <v>-9.1700000000000004E-2</v>
      </c>
      <c r="Y924">
        <v>0.78800000000000003</v>
      </c>
      <c r="AA924">
        <v>111105</v>
      </c>
    </row>
    <row r="925" spans="1:27" x14ac:dyDescent="0.25">
      <c r="A925">
        <v>2</v>
      </c>
      <c r="B925">
        <v>245.5</v>
      </c>
      <c r="C925">
        <v>9.1300000000000008</v>
      </c>
      <c r="D925">
        <v>6.7799999999999999E-2</v>
      </c>
      <c r="E925">
        <v>137</v>
      </c>
      <c r="F925">
        <v>0.98499999999999999</v>
      </c>
      <c r="G925">
        <v>1.35</v>
      </c>
      <c r="H925">
        <v>1</v>
      </c>
      <c r="I925">
        <v>1</v>
      </c>
      <c r="J925">
        <v>4.8600000000000003</v>
      </c>
      <c r="K925">
        <v>18.75</v>
      </c>
      <c r="L925">
        <v>19.05</v>
      </c>
      <c r="M925">
        <v>18.14</v>
      </c>
      <c r="N925">
        <v>362.9</v>
      </c>
      <c r="O925">
        <v>361</v>
      </c>
      <c r="P925">
        <v>9.0619999999999994</v>
      </c>
      <c r="Q925">
        <v>9.2569999999999997</v>
      </c>
      <c r="R925">
        <v>38.880000000000003</v>
      </c>
      <c r="S925">
        <v>39.72</v>
      </c>
      <c r="T925">
        <v>500</v>
      </c>
      <c r="U925">
        <v>1200</v>
      </c>
      <c r="V925">
        <v>2</v>
      </c>
      <c r="W925">
        <v>93.14</v>
      </c>
      <c r="X925">
        <v>-9.1700000000000004E-2</v>
      </c>
      <c r="Y925">
        <v>0.78800000000000003</v>
      </c>
      <c r="AA925">
        <v>111105</v>
      </c>
    </row>
    <row r="926" spans="1:27" x14ac:dyDescent="0.25">
      <c r="A926">
        <v>3</v>
      </c>
      <c r="B926">
        <v>256</v>
      </c>
      <c r="C926">
        <v>5.79</v>
      </c>
      <c r="D926">
        <v>7.0699999999999999E-2</v>
      </c>
      <c r="E926">
        <v>222</v>
      </c>
      <c r="F926">
        <v>0.99</v>
      </c>
      <c r="G926">
        <v>1.3</v>
      </c>
      <c r="H926">
        <v>1</v>
      </c>
      <c r="I926">
        <v>1</v>
      </c>
      <c r="J926">
        <v>4.8600000000000003</v>
      </c>
      <c r="K926">
        <v>18.75</v>
      </c>
      <c r="L926">
        <v>18.940000000000001</v>
      </c>
      <c r="M926">
        <v>18.079999999999998</v>
      </c>
      <c r="N926">
        <v>362.3</v>
      </c>
      <c r="O926">
        <v>361.1</v>
      </c>
      <c r="P926">
        <v>9.4269999999999996</v>
      </c>
      <c r="Q926">
        <v>9.6229999999999993</v>
      </c>
      <c r="R926">
        <v>40.450000000000003</v>
      </c>
      <c r="S926">
        <v>41.29</v>
      </c>
      <c r="T926">
        <v>499.8</v>
      </c>
      <c r="U926">
        <v>1199</v>
      </c>
      <c r="V926">
        <v>3</v>
      </c>
      <c r="W926">
        <v>93.14</v>
      </c>
      <c r="X926">
        <v>-9.1700000000000004E-2</v>
      </c>
      <c r="Y926">
        <v>0.78800000000000003</v>
      </c>
      <c r="AA926">
        <v>111105</v>
      </c>
    </row>
    <row r="928" spans="1:27" x14ac:dyDescent="0.25">
      <c r="A928" t="s">
        <v>4</v>
      </c>
    </row>
    <row r="929" spans="1:27" x14ac:dyDescent="0.25">
      <c r="A929" t="s">
        <v>205</v>
      </c>
    </row>
    <row r="930" spans="1:27" x14ac:dyDescent="0.25">
      <c r="A930" t="s">
        <v>6</v>
      </c>
      <c r="B930" t="s">
        <v>7</v>
      </c>
    </row>
    <row r="931" spans="1:27" x14ac:dyDescent="0.25">
      <c r="A931" t="s">
        <v>8</v>
      </c>
      <c r="B931" t="s">
        <v>9</v>
      </c>
    </row>
    <row r="932" spans="1:27" x14ac:dyDescent="0.25">
      <c r="A932" t="s">
        <v>10</v>
      </c>
      <c r="B932" t="s">
        <v>11</v>
      </c>
      <c r="C932">
        <v>1</v>
      </c>
      <c r="D932">
        <v>0.16</v>
      </c>
    </row>
    <row r="933" spans="1:27" x14ac:dyDescent="0.25">
      <c r="A933" t="s">
        <v>12</v>
      </c>
      <c r="B933" t="s">
        <v>13</v>
      </c>
    </row>
    <row r="934" spans="1:27" x14ac:dyDescent="0.25">
      <c r="A934" t="s">
        <v>14</v>
      </c>
      <c r="B934" t="s">
        <v>15</v>
      </c>
    </row>
    <row r="935" spans="1:27" x14ac:dyDescent="0.25">
      <c r="A935" t="s">
        <v>206</v>
      </c>
    </row>
    <row r="936" spans="1:27" x14ac:dyDescent="0.25">
      <c r="A936" t="s">
        <v>17</v>
      </c>
      <c r="B936" t="s">
        <v>18</v>
      </c>
      <c r="C936" t="s">
        <v>19</v>
      </c>
      <c r="D936" t="s">
        <v>20</v>
      </c>
      <c r="E936" t="s">
        <v>21</v>
      </c>
      <c r="F936" t="s">
        <v>22</v>
      </c>
      <c r="G936" t="s">
        <v>23</v>
      </c>
      <c r="H936" t="s">
        <v>24</v>
      </c>
      <c r="I936" t="s">
        <v>25</v>
      </c>
      <c r="J936" t="s">
        <v>26</v>
      </c>
      <c r="K936" t="s">
        <v>27</v>
      </c>
      <c r="L936" t="s">
        <v>28</v>
      </c>
      <c r="M936" t="s">
        <v>29</v>
      </c>
      <c r="N936" t="s">
        <v>30</v>
      </c>
      <c r="O936" t="s">
        <v>31</v>
      </c>
      <c r="P936" t="s">
        <v>32</v>
      </c>
      <c r="Q936" t="s">
        <v>33</v>
      </c>
      <c r="R936" t="s">
        <v>34</v>
      </c>
      <c r="S936" t="s">
        <v>35</v>
      </c>
      <c r="T936" t="s">
        <v>36</v>
      </c>
      <c r="U936" t="s">
        <v>37</v>
      </c>
      <c r="V936" t="s">
        <v>38</v>
      </c>
      <c r="W936" t="s">
        <v>39</v>
      </c>
      <c r="X936" t="s">
        <v>40</v>
      </c>
      <c r="Y936" t="s">
        <v>41</v>
      </c>
      <c r="Z936" t="s">
        <v>42</v>
      </c>
    </row>
    <row r="937" spans="1:27" x14ac:dyDescent="0.25">
      <c r="A937">
        <v>1</v>
      </c>
      <c r="B937">
        <v>82.7</v>
      </c>
      <c r="C937">
        <v>0.70199999999999996</v>
      </c>
      <c r="D937">
        <v>0.23100000000000001</v>
      </c>
      <c r="E937">
        <v>350</v>
      </c>
      <c r="F937">
        <v>2.86</v>
      </c>
      <c r="G937">
        <v>1.19</v>
      </c>
      <c r="H937">
        <v>1</v>
      </c>
      <c r="I937">
        <v>1</v>
      </c>
      <c r="J937">
        <v>4.8600000000000003</v>
      </c>
      <c r="K937">
        <v>18.559999999999999</v>
      </c>
      <c r="L937">
        <v>17.96</v>
      </c>
      <c r="M937">
        <v>18.09</v>
      </c>
      <c r="N937">
        <v>363.2</v>
      </c>
      <c r="O937">
        <v>362.9</v>
      </c>
      <c r="P937">
        <v>8.8230000000000004</v>
      </c>
      <c r="Q937">
        <v>9.391</v>
      </c>
      <c r="R937">
        <v>38.31</v>
      </c>
      <c r="S937">
        <v>40.770000000000003</v>
      </c>
      <c r="T937">
        <v>500.1</v>
      </c>
      <c r="U937">
        <v>49</v>
      </c>
      <c r="V937">
        <v>1</v>
      </c>
      <c r="W937">
        <v>93.14</v>
      </c>
      <c r="X937">
        <v>-9.1700000000000004E-2</v>
      </c>
      <c r="Y937">
        <v>0.78800000000000003</v>
      </c>
      <c r="AA937">
        <v>111105</v>
      </c>
    </row>
    <row r="938" spans="1:27" x14ac:dyDescent="0.25">
      <c r="A938">
        <v>2</v>
      </c>
      <c r="B938">
        <v>85.7</v>
      </c>
      <c r="C938">
        <v>0.53200000000000003</v>
      </c>
      <c r="D938">
        <v>0.255</v>
      </c>
      <c r="E938">
        <v>352</v>
      </c>
      <c r="F938">
        <v>3.2</v>
      </c>
      <c r="G938">
        <v>1.21</v>
      </c>
      <c r="H938">
        <v>1</v>
      </c>
      <c r="I938">
        <v>1</v>
      </c>
      <c r="J938">
        <v>4.8600000000000003</v>
      </c>
      <c r="K938">
        <v>18.59</v>
      </c>
      <c r="L938">
        <v>18.010000000000002</v>
      </c>
      <c r="M938">
        <v>18.100000000000001</v>
      </c>
      <c r="N938">
        <v>363.3</v>
      </c>
      <c r="O938">
        <v>363</v>
      </c>
      <c r="P938">
        <v>8.6329999999999991</v>
      </c>
      <c r="Q938">
        <v>9.266</v>
      </c>
      <c r="R938">
        <v>37.42</v>
      </c>
      <c r="S938">
        <v>40.159999999999997</v>
      </c>
      <c r="T938">
        <v>500.2</v>
      </c>
      <c r="U938">
        <v>49</v>
      </c>
      <c r="V938">
        <v>3</v>
      </c>
      <c r="W938">
        <v>93.14</v>
      </c>
      <c r="X938">
        <v>-9.1700000000000004E-2</v>
      </c>
      <c r="Y938">
        <v>0.78800000000000003</v>
      </c>
      <c r="AA938">
        <v>111105</v>
      </c>
    </row>
    <row r="939" spans="1:27" x14ac:dyDescent="0.25">
      <c r="A939">
        <v>3</v>
      </c>
      <c r="B939">
        <v>149.5</v>
      </c>
      <c r="C939">
        <v>3.07</v>
      </c>
      <c r="D939">
        <v>5.0299999999999997E-2</v>
      </c>
      <c r="E939">
        <v>258</v>
      </c>
      <c r="F939">
        <v>0.64900000000000002</v>
      </c>
      <c r="G939">
        <v>1.19</v>
      </c>
      <c r="H939">
        <v>1</v>
      </c>
      <c r="I939">
        <v>1</v>
      </c>
      <c r="J939">
        <v>4.8600000000000003</v>
      </c>
      <c r="K939">
        <v>18.55</v>
      </c>
      <c r="L939">
        <v>17.89</v>
      </c>
      <c r="M939">
        <v>18.09</v>
      </c>
      <c r="N939">
        <v>363.1</v>
      </c>
      <c r="O939">
        <v>362.4</v>
      </c>
      <c r="P939">
        <v>9.1340000000000003</v>
      </c>
      <c r="Q939">
        <v>9.2629999999999999</v>
      </c>
      <c r="R939">
        <v>39.67</v>
      </c>
      <c r="S939">
        <v>40.229999999999997</v>
      </c>
      <c r="T939">
        <v>500.1</v>
      </c>
      <c r="U939">
        <v>49</v>
      </c>
      <c r="V939">
        <v>1</v>
      </c>
      <c r="W939">
        <v>93.14</v>
      </c>
      <c r="X939">
        <v>-9.1700000000000004E-2</v>
      </c>
      <c r="Y939">
        <v>0.78800000000000003</v>
      </c>
      <c r="AA939">
        <v>111105</v>
      </c>
    </row>
    <row r="941" spans="1:27" x14ac:dyDescent="0.25">
      <c r="A941" t="s">
        <v>4</v>
      </c>
    </row>
    <row r="942" spans="1:27" x14ac:dyDescent="0.25">
      <c r="A942" t="s">
        <v>207</v>
      </c>
    </row>
    <row r="943" spans="1:27" x14ac:dyDescent="0.25">
      <c r="A943" t="s">
        <v>6</v>
      </c>
      <c r="B943" t="s">
        <v>7</v>
      </c>
    </row>
    <row r="944" spans="1:27" x14ac:dyDescent="0.25">
      <c r="A944" t="s">
        <v>8</v>
      </c>
      <c r="B944" t="s">
        <v>9</v>
      </c>
    </row>
    <row r="945" spans="1:27" x14ac:dyDescent="0.25">
      <c r="A945" t="s">
        <v>10</v>
      </c>
      <c r="B945" t="s">
        <v>11</v>
      </c>
      <c r="C945">
        <v>1</v>
      </c>
      <c r="D945">
        <v>0.16</v>
      </c>
    </row>
    <row r="946" spans="1:27" x14ac:dyDescent="0.25">
      <c r="A946" t="s">
        <v>12</v>
      </c>
      <c r="B946" t="s">
        <v>13</v>
      </c>
    </row>
    <row r="947" spans="1:27" x14ac:dyDescent="0.25">
      <c r="A947" t="s">
        <v>14</v>
      </c>
      <c r="B947" t="s">
        <v>15</v>
      </c>
    </row>
    <row r="948" spans="1:27" x14ac:dyDescent="0.25">
      <c r="A948" t="s">
        <v>208</v>
      </c>
    </row>
    <row r="949" spans="1:27" x14ac:dyDescent="0.25">
      <c r="A949" t="s">
        <v>17</v>
      </c>
      <c r="B949" t="s">
        <v>18</v>
      </c>
      <c r="C949" t="s">
        <v>19</v>
      </c>
      <c r="D949" t="s">
        <v>20</v>
      </c>
      <c r="E949" t="s">
        <v>21</v>
      </c>
      <c r="F949" t="s">
        <v>22</v>
      </c>
      <c r="G949" t="s">
        <v>23</v>
      </c>
      <c r="H949" t="s">
        <v>24</v>
      </c>
      <c r="I949" t="s">
        <v>25</v>
      </c>
      <c r="J949" t="s">
        <v>26</v>
      </c>
      <c r="K949" t="s">
        <v>27</v>
      </c>
      <c r="L949" t="s">
        <v>28</v>
      </c>
      <c r="M949" t="s">
        <v>29</v>
      </c>
      <c r="N949" t="s">
        <v>30</v>
      </c>
      <c r="O949" t="s">
        <v>31</v>
      </c>
      <c r="P949" t="s">
        <v>32</v>
      </c>
      <c r="Q949" t="s">
        <v>33</v>
      </c>
      <c r="R949" t="s">
        <v>34</v>
      </c>
      <c r="S949" t="s">
        <v>35</v>
      </c>
      <c r="T949" t="s">
        <v>36</v>
      </c>
      <c r="U949" t="s">
        <v>37</v>
      </c>
      <c r="V949" t="s">
        <v>38</v>
      </c>
      <c r="W949" t="s">
        <v>39</v>
      </c>
      <c r="X949" t="s">
        <v>40</v>
      </c>
      <c r="Y949" t="s">
        <v>41</v>
      </c>
      <c r="Z949" t="s">
        <v>42</v>
      </c>
    </row>
    <row r="950" spans="1:27" x14ac:dyDescent="0.25">
      <c r="A950">
        <v>1</v>
      </c>
      <c r="B950">
        <v>135.19999999999999</v>
      </c>
      <c r="C950">
        <v>10.7</v>
      </c>
      <c r="D950">
        <v>0.436</v>
      </c>
      <c r="E950">
        <v>312</v>
      </c>
      <c r="F950">
        <v>4.8</v>
      </c>
      <c r="G950">
        <v>1.1000000000000001</v>
      </c>
      <c r="H950">
        <v>1</v>
      </c>
      <c r="I950">
        <v>1</v>
      </c>
      <c r="J950">
        <v>4.8600000000000003</v>
      </c>
      <c r="K950">
        <v>18.510000000000002</v>
      </c>
      <c r="L950">
        <v>17.63</v>
      </c>
      <c r="M950">
        <v>18.09</v>
      </c>
      <c r="N950">
        <v>363.6</v>
      </c>
      <c r="O950">
        <v>361.1</v>
      </c>
      <c r="P950">
        <v>8.98</v>
      </c>
      <c r="Q950">
        <v>9.93</v>
      </c>
      <c r="R950">
        <v>39.1</v>
      </c>
      <c r="S950">
        <v>43.24</v>
      </c>
      <c r="T950">
        <v>500</v>
      </c>
      <c r="U950">
        <v>51</v>
      </c>
      <c r="V950">
        <v>3</v>
      </c>
      <c r="W950">
        <v>93.13</v>
      </c>
      <c r="X950">
        <v>-9.1700000000000004E-2</v>
      </c>
      <c r="Y950">
        <v>0.78800000000000003</v>
      </c>
      <c r="AA950">
        <v>111105</v>
      </c>
    </row>
    <row r="951" spans="1:27" x14ac:dyDescent="0.25">
      <c r="A951">
        <v>2</v>
      </c>
      <c r="B951">
        <v>143.5</v>
      </c>
      <c r="C951">
        <v>6.32</v>
      </c>
      <c r="D951">
        <v>0.309</v>
      </c>
      <c r="E951">
        <v>320</v>
      </c>
      <c r="F951">
        <v>3.5</v>
      </c>
      <c r="G951">
        <v>1.1100000000000001</v>
      </c>
      <c r="H951">
        <v>1</v>
      </c>
      <c r="I951">
        <v>1</v>
      </c>
      <c r="J951">
        <v>4.8600000000000003</v>
      </c>
      <c r="K951">
        <v>18.48</v>
      </c>
      <c r="L951">
        <v>17.68</v>
      </c>
      <c r="M951">
        <v>18.07</v>
      </c>
      <c r="N951">
        <v>362.5</v>
      </c>
      <c r="O951">
        <v>360.9</v>
      </c>
      <c r="P951">
        <v>9.2200000000000006</v>
      </c>
      <c r="Q951">
        <v>9.9139999999999997</v>
      </c>
      <c r="R951">
        <v>40.229999999999997</v>
      </c>
      <c r="S951">
        <v>43.26</v>
      </c>
      <c r="T951">
        <v>500</v>
      </c>
      <c r="U951">
        <v>50</v>
      </c>
      <c r="V951">
        <v>2</v>
      </c>
      <c r="W951">
        <v>93.14</v>
      </c>
      <c r="X951">
        <v>-9.1700000000000004E-2</v>
      </c>
      <c r="Y951">
        <v>0.78800000000000003</v>
      </c>
      <c r="AA951">
        <v>111105</v>
      </c>
    </row>
    <row r="953" spans="1:27" x14ac:dyDescent="0.25">
      <c r="A953" t="s">
        <v>4</v>
      </c>
    </row>
    <row r="954" spans="1:27" x14ac:dyDescent="0.25">
      <c r="A954" t="s">
        <v>209</v>
      </c>
    </row>
    <row r="955" spans="1:27" x14ac:dyDescent="0.25">
      <c r="A955" t="s">
        <v>6</v>
      </c>
      <c r="B955" t="s">
        <v>7</v>
      </c>
    </row>
    <row r="956" spans="1:27" x14ac:dyDescent="0.25">
      <c r="A956" t="s">
        <v>8</v>
      </c>
      <c r="B956" t="s">
        <v>9</v>
      </c>
    </row>
    <row r="957" spans="1:27" x14ac:dyDescent="0.25">
      <c r="A957" t="s">
        <v>10</v>
      </c>
      <c r="B957" t="s">
        <v>11</v>
      </c>
      <c r="C957">
        <v>1</v>
      </c>
      <c r="D957">
        <v>0.16</v>
      </c>
    </row>
    <row r="958" spans="1:27" x14ac:dyDescent="0.25">
      <c r="A958" t="s">
        <v>12</v>
      </c>
      <c r="B958" t="s">
        <v>13</v>
      </c>
    </row>
    <row r="959" spans="1:27" x14ac:dyDescent="0.25">
      <c r="A959" t="s">
        <v>14</v>
      </c>
      <c r="B959" t="s">
        <v>15</v>
      </c>
    </row>
    <row r="960" spans="1:27" x14ac:dyDescent="0.25">
      <c r="A960" t="s">
        <v>210</v>
      </c>
    </row>
    <row r="961" spans="1:27" x14ac:dyDescent="0.25">
      <c r="A961" t="s">
        <v>17</v>
      </c>
      <c r="B961" t="s">
        <v>18</v>
      </c>
      <c r="C961" t="s">
        <v>19</v>
      </c>
      <c r="D961" t="s">
        <v>20</v>
      </c>
      <c r="E961" t="s">
        <v>21</v>
      </c>
      <c r="F961" t="s">
        <v>22</v>
      </c>
      <c r="G961" t="s">
        <v>23</v>
      </c>
      <c r="H961" t="s">
        <v>24</v>
      </c>
      <c r="I961" t="s">
        <v>25</v>
      </c>
      <c r="J961" t="s">
        <v>26</v>
      </c>
      <c r="K961" t="s">
        <v>27</v>
      </c>
      <c r="L961" t="s">
        <v>28</v>
      </c>
      <c r="M961" t="s">
        <v>29</v>
      </c>
      <c r="N961" t="s">
        <v>30</v>
      </c>
      <c r="O961" t="s">
        <v>31</v>
      </c>
      <c r="P961" t="s">
        <v>32</v>
      </c>
      <c r="Q961" t="s">
        <v>33</v>
      </c>
      <c r="R961" t="s">
        <v>34</v>
      </c>
      <c r="S961" t="s">
        <v>35</v>
      </c>
      <c r="T961" t="s">
        <v>36</v>
      </c>
      <c r="U961" t="s">
        <v>37</v>
      </c>
      <c r="V961" t="s">
        <v>38</v>
      </c>
      <c r="W961" t="s">
        <v>39</v>
      </c>
      <c r="X961" t="s">
        <v>40</v>
      </c>
      <c r="Y961" t="s">
        <v>41</v>
      </c>
      <c r="Z961" t="s">
        <v>42</v>
      </c>
    </row>
    <row r="962" spans="1:27" x14ac:dyDescent="0.25">
      <c r="A962">
        <v>1</v>
      </c>
      <c r="B962">
        <v>35.700000000000003</v>
      </c>
      <c r="C962">
        <v>22.1</v>
      </c>
      <c r="D962">
        <v>0.432</v>
      </c>
      <c r="E962">
        <v>263</v>
      </c>
      <c r="F962">
        <v>4.87</v>
      </c>
      <c r="G962">
        <v>1.1299999999999999</v>
      </c>
      <c r="H962">
        <v>1</v>
      </c>
      <c r="I962">
        <v>1</v>
      </c>
      <c r="J962">
        <v>4.8600000000000003</v>
      </c>
      <c r="K962">
        <v>18.55</v>
      </c>
      <c r="L962">
        <v>18</v>
      </c>
      <c r="M962">
        <v>18.07</v>
      </c>
      <c r="N962">
        <v>362.4</v>
      </c>
      <c r="O962">
        <v>357.6</v>
      </c>
      <c r="P962">
        <v>9.1790000000000003</v>
      </c>
      <c r="Q962">
        <v>10.143000000000001</v>
      </c>
      <c r="R962">
        <v>39.880000000000003</v>
      </c>
      <c r="S962">
        <v>44.07</v>
      </c>
      <c r="T962">
        <v>500.4</v>
      </c>
      <c r="U962">
        <v>1199</v>
      </c>
      <c r="V962">
        <v>4</v>
      </c>
      <c r="W962">
        <v>93.14</v>
      </c>
      <c r="X962">
        <v>-9.1700000000000004E-2</v>
      </c>
      <c r="Y962">
        <v>0.78800000000000003</v>
      </c>
      <c r="AA962">
        <v>111105</v>
      </c>
    </row>
    <row r="963" spans="1:27" x14ac:dyDescent="0.25">
      <c r="A963">
        <v>2</v>
      </c>
      <c r="B963">
        <v>47.7</v>
      </c>
      <c r="C963">
        <v>20.7</v>
      </c>
      <c r="D963">
        <v>0.49</v>
      </c>
      <c r="E963">
        <v>279</v>
      </c>
      <c r="F963">
        <v>5.5</v>
      </c>
      <c r="G963">
        <v>1.1299999999999999</v>
      </c>
      <c r="H963">
        <v>1</v>
      </c>
      <c r="I963">
        <v>1</v>
      </c>
      <c r="J963">
        <v>4.8600000000000003</v>
      </c>
      <c r="K963">
        <v>18.55</v>
      </c>
      <c r="L963">
        <v>17.88</v>
      </c>
      <c r="M963">
        <v>18.059999999999999</v>
      </c>
      <c r="N963">
        <v>362.5</v>
      </c>
      <c r="O963">
        <v>358</v>
      </c>
      <c r="P963">
        <v>8.8390000000000004</v>
      </c>
      <c r="Q963">
        <v>9.9269999999999996</v>
      </c>
      <c r="R963">
        <v>38.4</v>
      </c>
      <c r="S963">
        <v>43.13</v>
      </c>
      <c r="T963">
        <v>500.4</v>
      </c>
      <c r="U963">
        <v>1199</v>
      </c>
      <c r="V963">
        <v>3</v>
      </c>
      <c r="W963">
        <v>93.14</v>
      </c>
      <c r="X963">
        <v>-9.1700000000000004E-2</v>
      </c>
      <c r="Y963">
        <v>0.78800000000000003</v>
      </c>
      <c r="AA963">
        <v>111105</v>
      </c>
    </row>
    <row r="965" spans="1:27" x14ac:dyDescent="0.25">
      <c r="A965" t="s">
        <v>4</v>
      </c>
    </row>
    <row r="966" spans="1:27" x14ac:dyDescent="0.25">
      <c r="A966" t="s">
        <v>211</v>
      </c>
    </row>
    <row r="967" spans="1:27" x14ac:dyDescent="0.25">
      <c r="A967" t="s">
        <v>6</v>
      </c>
      <c r="B967" t="s">
        <v>7</v>
      </c>
    </row>
    <row r="968" spans="1:27" x14ac:dyDescent="0.25">
      <c r="A968" t="s">
        <v>8</v>
      </c>
      <c r="B968" t="s">
        <v>9</v>
      </c>
    </row>
    <row r="969" spans="1:27" x14ac:dyDescent="0.25">
      <c r="A969" t="s">
        <v>10</v>
      </c>
      <c r="B969" t="s">
        <v>11</v>
      </c>
      <c r="C969">
        <v>1</v>
      </c>
      <c r="D969">
        <v>0.16</v>
      </c>
    </row>
    <row r="970" spans="1:27" x14ac:dyDescent="0.25">
      <c r="A970" t="s">
        <v>12</v>
      </c>
      <c r="B970" t="s">
        <v>13</v>
      </c>
    </row>
    <row r="971" spans="1:27" x14ac:dyDescent="0.25">
      <c r="A971" t="s">
        <v>14</v>
      </c>
      <c r="B971" t="s">
        <v>15</v>
      </c>
    </row>
    <row r="972" spans="1:27" x14ac:dyDescent="0.25">
      <c r="A972" t="s">
        <v>212</v>
      </c>
    </row>
    <row r="973" spans="1:27" x14ac:dyDescent="0.25">
      <c r="A973" t="s">
        <v>17</v>
      </c>
      <c r="B973" t="s">
        <v>18</v>
      </c>
      <c r="C973" t="s">
        <v>19</v>
      </c>
      <c r="D973" t="s">
        <v>20</v>
      </c>
      <c r="E973" t="s">
        <v>21</v>
      </c>
      <c r="F973" t="s">
        <v>22</v>
      </c>
      <c r="G973" t="s">
        <v>23</v>
      </c>
      <c r="H973" t="s">
        <v>24</v>
      </c>
      <c r="I973" t="s">
        <v>25</v>
      </c>
      <c r="J973" t="s">
        <v>26</v>
      </c>
      <c r="K973" t="s">
        <v>27</v>
      </c>
      <c r="L973" t="s">
        <v>28</v>
      </c>
      <c r="M973" t="s">
        <v>29</v>
      </c>
      <c r="N973" t="s">
        <v>30</v>
      </c>
      <c r="O973" t="s">
        <v>31</v>
      </c>
      <c r="P973" t="s">
        <v>32</v>
      </c>
      <c r="Q973" t="s">
        <v>33</v>
      </c>
      <c r="R973" t="s">
        <v>34</v>
      </c>
      <c r="S973" t="s">
        <v>35</v>
      </c>
      <c r="T973" t="s">
        <v>36</v>
      </c>
      <c r="U973" t="s">
        <v>37</v>
      </c>
      <c r="V973" t="s">
        <v>38</v>
      </c>
      <c r="W973" t="s">
        <v>39</v>
      </c>
      <c r="X973" t="s">
        <v>40</v>
      </c>
      <c r="Y973" t="s">
        <v>41</v>
      </c>
      <c r="Z973" t="s">
        <v>42</v>
      </c>
    </row>
    <row r="974" spans="1:27" x14ac:dyDescent="0.25">
      <c r="A974">
        <v>1</v>
      </c>
      <c r="B974">
        <v>196.7</v>
      </c>
      <c r="C974">
        <v>15</v>
      </c>
      <c r="D974">
        <v>0.27800000000000002</v>
      </c>
      <c r="E974">
        <v>262</v>
      </c>
      <c r="F974">
        <v>3.53</v>
      </c>
      <c r="G974">
        <v>1.23</v>
      </c>
      <c r="H974">
        <v>1</v>
      </c>
      <c r="I974">
        <v>1</v>
      </c>
      <c r="J974">
        <v>4.8600000000000003</v>
      </c>
      <c r="K974">
        <v>18.47</v>
      </c>
      <c r="L974">
        <v>18.29</v>
      </c>
      <c r="M974">
        <v>18.07</v>
      </c>
      <c r="N974">
        <v>362.5</v>
      </c>
      <c r="O974">
        <v>359.3</v>
      </c>
      <c r="P974">
        <v>8.7309999999999999</v>
      </c>
      <c r="Q974">
        <v>9.43</v>
      </c>
      <c r="R974">
        <v>38.119999999999997</v>
      </c>
      <c r="S974">
        <v>41.17</v>
      </c>
      <c r="T974">
        <v>500.1</v>
      </c>
      <c r="U974">
        <v>1199</v>
      </c>
      <c r="V974">
        <v>1</v>
      </c>
      <c r="W974">
        <v>93.14</v>
      </c>
      <c r="X974">
        <v>-9.1700000000000004E-2</v>
      </c>
      <c r="Y974">
        <v>0.78800000000000003</v>
      </c>
      <c r="AA974">
        <v>111105</v>
      </c>
    </row>
    <row r="975" spans="1:27" x14ac:dyDescent="0.25">
      <c r="A975">
        <v>2</v>
      </c>
      <c r="B975">
        <v>208</v>
      </c>
      <c r="C975">
        <v>13</v>
      </c>
      <c r="D975">
        <v>0.15</v>
      </c>
      <c r="E975">
        <v>211</v>
      </c>
      <c r="F975">
        <v>1.94</v>
      </c>
      <c r="G975">
        <v>1.22</v>
      </c>
      <c r="H975">
        <v>1</v>
      </c>
      <c r="I975">
        <v>1</v>
      </c>
      <c r="J975">
        <v>4.8600000000000003</v>
      </c>
      <c r="K975">
        <v>18.5</v>
      </c>
      <c r="L975">
        <v>18.27</v>
      </c>
      <c r="M975">
        <v>18.09</v>
      </c>
      <c r="N975">
        <v>362.8</v>
      </c>
      <c r="O975">
        <v>360</v>
      </c>
      <c r="P975">
        <v>9.09</v>
      </c>
      <c r="Q975">
        <v>9.4730000000000008</v>
      </c>
      <c r="R975">
        <v>39.6</v>
      </c>
      <c r="S975">
        <v>41.27</v>
      </c>
      <c r="T975">
        <v>500.1</v>
      </c>
      <c r="U975">
        <v>1199</v>
      </c>
      <c r="V975">
        <v>1</v>
      </c>
      <c r="W975">
        <v>93.13</v>
      </c>
      <c r="X975">
        <v>-9.1700000000000004E-2</v>
      </c>
      <c r="Y975">
        <v>0.78800000000000003</v>
      </c>
      <c r="AA975">
        <v>111105</v>
      </c>
    </row>
    <row r="977" spans="1:27" x14ac:dyDescent="0.25">
      <c r="A977" t="s">
        <v>4</v>
      </c>
    </row>
    <row r="978" spans="1:27" x14ac:dyDescent="0.25">
      <c r="A978" t="s">
        <v>213</v>
      </c>
    </row>
    <row r="979" spans="1:27" x14ac:dyDescent="0.25">
      <c r="A979" t="s">
        <v>6</v>
      </c>
      <c r="B979" t="s">
        <v>7</v>
      </c>
    </row>
    <row r="980" spans="1:27" x14ac:dyDescent="0.25">
      <c r="A980" t="s">
        <v>8</v>
      </c>
      <c r="B980" t="s">
        <v>9</v>
      </c>
    </row>
    <row r="981" spans="1:27" x14ac:dyDescent="0.25">
      <c r="A981" t="s">
        <v>10</v>
      </c>
      <c r="B981" t="s">
        <v>11</v>
      </c>
      <c r="C981">
        <v>1</v>
      </c>
      <c r="D981">
        <v>0.16</v>
      </c>
    </row>
    <row r="982" spans="1:27" x14ac:dyDescent="0.25">
      <c r="A982" t="s">
        <v>12</v>
      </c>
      <c r="B982" t="s">
        <v>13</v>
      </c>
    </row>
    <row r="983" spans="1:27" x14ac:dyDescent="0.25">
      <c r="A983" t="s">
        <v>14</v>
      </c>
      <c r="B983" t="s">
        <v>15</v>
      </c>
    </row>
    <row r="984" spans="1:27" x14ac:dyDescent="0.25">
      <c r="A984" t="s">
        <v>214</v>
      </c>
    </row>
    <row r="985" spans="1:27" x14ac:dyDescent="0.25">
      <c r="A985" t="s">
        <v>17</v>
      </c>
      <c r="B985" t="s">
        <v>18</v>
      </c>
      <c r="C985" t="s">
        <v>19</v>
      </c>
      <c r="D985" t="s">
        <v>20</v>
      </c>
      <c r="E985" t="s">
        <v>21</v>
      </c>
      <c r="F985" t="s">
        <v>22</v>
      </c>
      <c r="G985" t="s">
        <v>23</v>
      </c>
      <c r="H985" t="s">
        <v>24</v>
      </c>
      <c r="I985" t="s">
        <v>25</v>
      </c>
      <c r="J985" t="s">
        <v>26</v>
      </c>
      <c r="K985" t="s">
        <v>27</v>
      </c>
      <c r="L985" t="s">
        <v>28</v>
      </c>
      <c r="M985" t="s">
        <v>29</v>
      </c>
      <c r="N985" t="s">
        <v>30</v>
      </c>
      <c r="O985" t="s">
        <v>31</v>
      </c>
      <c r="P985" t="s">
        <v>32</v>
      </c>
      <c r="Q985" t="s">
        <v>33</v>
      </c>
      <c r="R985" t="s">
        <v>34</v>
      </c>
      <c r="S985" t="s">
        <v>35</v>
      </c>
      <c r="T985" t="s">
        <v>36</v>
      </c>
      <c r="U985" t="s">
        <v>37</v>
      </c>
      <c r="V985" t="s">
        <v>38</v>
      </c>
      <c r="W985" t="s">
        <v>39</v>
      </c>
      <c r="X985" t="s">
        <v>40</v>
      </c>
      <c r="Y985" t="s">
        <v>41</v>
      </c>
      <c r="Z985" t="s">
        <v>42</v>
      </c>
    </row>
    <row r="986" spans="1:27" x14ac:dyDescent="0.25">
      <c r="A986">
        <v>1</v>
      </c>
      <c r="B986">
        <v>94.7</v>
      </c>
      <c r="C986">
        <v>1.89</v>
      </c>
      <c r="D986">
        <v>0.16500000000000001</v>
      </c>
      <c r="E986">
        <v>335</v>
      </c>
      <c r="F986">
        <v>1.97</v>
      </c>
      <c r="G986">
        <v>1.1299999999999999</v>
      </c>
      <c r="H986">
        <v>1</v>
      </c>
      <c r="I986">
        <v>1</v>
      </c>
      <c r="J986">
        <v>4.8600000000000003</v>
      </c>
      <c r="K986">
        <v>18.399999999999999</v>
      </c>
      <c r="L986">
        <v>17.61</v>
      </c>
      <c r="M986">
        <v>18.07</v>
      </c>
      <c r="N986">
        <v>361.2</v>
      </c>
      <c r="O986">
        <v>360.7</v>
      </c>
      <c r="P986">
        <v>9.1989999999999998</v>
      </c>
      <c r="Q986">
        <v>9.5890000000000004</v>
      </c>
      <c r="R986">
        <v>40.35</v>
      </c>
      <c r="S986">
        <v>42.06</v>
      </c>
      <c r="T986">
        <v>499.8</v>
      </c>
      <c r="U986">
        <v>50</v>
      </c>
      <c r="V986">
        <v>1</v>
      </c>
      <c r="W986">
        <v>93.14</v>
      </c>
      <c r="X986">
        <v>-9.1700000000000004E-2</v>
      </c>
      <c r="Y986">
        <v>0.78800000000000003</v>
      </c>
      <c r="AA986">
        <v>111105</v>
      </c>
    </row>
    <row r="987" spans="1:27" x14ac:dyDescent="0.25">
      <c r="A987">
        <v>2</v>
      </c>
      <c r="B987">
        <v>125.5</v>
      </c>
      <c r="C987">
        <v>2.66</v>
      </c>
      <c r="D987">
        <v>0.121</v>
      </c>
      <c r="E987">
        <v>319</v>
      </c>
      <c r="F987">
        <v>1.47</v>
      </c>
      <c r="G987">
        <v>1.1499999999999999</v>
      </c>
      <c r="H987">
        <v>1</v>
      </c>
      <c r="I987">
        <v>1</v>
      </c>
      <c r="J987">
        <v>4.8600000000000003</v>
      </c>
      <c r="K987">
        <v>18.34</v>
      </c>
      <c r="L987">
        <v>17.66</v>
      </c>
      <c r="M987">
        <v>18.07</v>
      </c>
      <c r="N987">
        <v>362.4</v>
      </c>
      <c r="O987">
        <v>361.8</v>
      </c>
      <c r="P987">
        <v>9.1630000000000003</v>
      </c>
      <c r="Q987">
        <v>9.4550000000000001</v>
      </c>
      <c r="R987">
        <v>40.33</v>
      </c>
      <c r="S987">
        <v>41.62</v>
      </c>
      <c r="T987">
        <v>500</v>
      </c>
      <c r="U987">
        <v>50</v>
      </c>
      <c r="V987">
        <v>1</v>
      </c>
      <c r="W987">
        <v>93.14</v>
      </c>
      <c r="X987">
        <v>-9.1700000000000004E-2</v>
      </c>
      <c r="Y987">
        <v>0.78800000000000003</v>
      </c>
      <c r="AA987">
        <v>111105</v>
      </c>
    </row>
    <row r="989" spans="1:27" x14ac:dyDescent="0.25">
      <c r="A989" t="s">
        <v>4</v>
      </c>
    </row>
    <row r="990" spans="1:27" x14ac:dyDescent="0.25">
      <c r="A990" t="s">
        <v>215</v>
      </c>
    </row>
    <row r="991" spans="1:27" x14ac:dyDescent="0.25">
      <c r="A991" t="s">
        <v>6</v>
      </c>
      <c r="B991" t="s">
        <v>7</v>
      </c>
    </row>
    <row r="992" spans="1:27" x14ac:dyDescent="0.25">
      <c r="A992" t="s">
        <v>8</v>
      </c>
      <c r="B992" t="s">
        <v>9</v>
      </c>
    </row>
    <row r="993" spans="1:27" x14ac:dyDescent="0.25">
      <c r="A993" t="s">
        <v>10</v>
      </c>
      <c r="B993" t="s">
        <v>11</v>
      </c>
      <c r="C993">
        <v>1</v>
      </c>
      <c r="D993">
        <v>0.16</v>
      </c>
    </row>
    <row r="994" spans="1:27" x14ac:dyDescent="0.25">
      <c r="A994" t="s">
        <v>12</v>
      </c>
      <c r="B994" t="s">
        <v>13</v>
      </c>
    </row>
    <row r="995" spans="1:27" x14ac:dyDescent="0.25">
      <c r="A995" t="s">
        <v>14</v>
      </c>
      <c r="B995" t="s">
        <v>15</v>
      </c>
    </row>
    <row r="996" spans="1:27" x14ac:dyDescent="0.25">
      <c r="A996" t="s">
        <v>216</v>
      </c>
    </row>
    <row r="997" spans="1:27" x14ac:dyDescent="0.25">
      <c r="A997" t="s">
        <v>17</v>
      </c>
      <c r="B997" t="s">
        <v>18</v>
      </c>
      <c r="C997" t="s">
        <v>19</v>
      </c>
      <c r="D997" t="s">
        <v>20</v>
      </c>
      <c r="E997" t="s">
        <v>21</v>
      </c>
      <c r="F997" t="s">
        <v>22</v>
      </c>
      <c r="G997" t="s">
        <v>23</v>
      </c>
      <c r="H997" t="s">
        <v>24</v>
      </c>
      <c r="I997" t="s">
        <v>25</v>
      </c>
      <c r="J997" t="s">
        <v>26</v>
      </c>
      <c r="K997" t="s">
        <v>27</v>
      </c>
      <c r="L997" t="s">
        <v>28</v>
      </c>
      <c r="M997" t="s">
        <v>29</v>
      </c>
      <c r="N997" t="s">
        <v>30</v>
      </c>
      <c r="O997" t="s">
        <v>31</v>
      </c>
      <c r="P997" t="s">
        <v>32</v>
      </c>
      <c r="Q997" t="s">
        <v>33</v>
      </c>
      <c r="R997" t="s">
        <v>34</v>
      </c>
      <c r="S997" t="s">
        <v>35</v>
      </c>
      <c r="T997" t="s">
        <v>36</v>
      </c>
      <c r="U997" t="s">
        <v>37</v>
      </c>
      <c r="V997" t="s">
        <v>38</v>
      </c>
      <c r="W997" t="s">
        <v>39</v>
      </c>
      <c r="X997" t="s">
        <v>40</v>
      </c>
      <c r="Y997" t="s">
        <v>41</v>
      </c>
      <c r="Z997" t="s">
        <v>42</v>
      </c>
    </row>
    <row r="998" spans="1:27" x14ac:dyDescent="0.25">
      <c r="A998">
        <v>1</v>
      </c>
      <c r="B998">
        <v>229.2</v>
      </c>
      <c r="C998">
        <v>10.199999999999999</v>
      </c>
      <c r="D998">
        <v>0.318</v>
      </c>
      <c r="E998">
        <v>302</v>
      </c>
      <c r="F998">
        <v>3.89</v>
      </c>
      <c r="G998">
        <v>1.19</v>
      </c>
      <c r="H998">
        <v>1</v>
      </c>
      <c r="I998">
        <v>1</v>
      </c>
      <c r="J998">
        <v>4.8600000000000003</v>
      </c>
      <c r="K998">
        <v>18.95</v>
      </c>
      <c r="L998">
        <v>19.22</v>
      </c>
      <c r="M998">
        <v>18.079999999999998</v>
      </c>
      <c r="N998">
        <v>365.6</v>
      </c>
      <c r="O998">
        <v>363.3</v>
      </c>
      <c r="P998">
        <v>10.42</v>
      </c>
      <c r="Q998">
        <v>11.189</v>
      </c>
      <c r="R998">
        <v>44.16</v>
      </c>
      <c r="S998">
        <v>47.42</v>
      </c>
      <c r="T998">
        <v>500</v>
      </c>
      <c r="U998">
        <v>51</v>
      </c>
      <c r="V998">
        <v>1</v>
      </c>
      <c r="W998">
        <v>93.14</v>
      </c>
      <c r="X998">
        <v>-9.1700000000000004E-2</v>
      </c>
      <c r="Y998">
        <v>0.78800000000000003</v>
      </c>
      <c r="AA998">
        <v>111105</v>
      </c>
    </row>
    <row r="999" spans="1:27" x14ac:dyDescent="0.25">
      <c r="A999">
        <v>2</v>
      </c>
      <c r="B999">
        <v>254</v>
      </c>
      <c r="C999">
        <v>5.94</v>
      </c>
      <c r="D999">
        <v>0.30499999999999999</v>
      </c>
      <c r="E999">
        <v>324</v>
      </c>
      <c r="F999">
        <v>3.72</v>
      </c>
      <c r="G999">
        <v>1.19</v>
      </c>
      <c r="H999">
        <v>1</v>
      </c>
      <c r="I999">
        <v>1</v>
      </c>
      <c r="J999">
        <v>4.8600000000000003</v>
      </c>
      <c r="K999">
        <v>19.04</v>
      </c>
      <c r="L999">
        <v>19.28</v>
      </c>
      <c r="M999">
        <v>18.09</v>
      </c>
      <c r="N999">
        <v>365.5</v>
      </c>
      <c r="O999">
        <v>364</v>
      </c>
      <c r="P999">
        <v>10.634</v>
      </c>
      <c r="Q999">
        <v>11.369</v>
      </c>
      <c r="R999">
        <v>44.79</v>
      </c>
      <c r="S999">
        <v>47.89</v>
      </c>
      <c r="T999">
        <v>499.8</v>
      </c>
      <c r="U999">
        <v>51</v>
      </c>
      <c r="V999">
        <v>2</v>
      </c>
      <c r="W999">
        <v>93.13</v>
      </c>
      <c r="X999">
        <v>-9.1700000000000004E-2</v>
      </c>
      <c r="Y999">
        <v>0.78800000000000003</v>
      </c>
      <c r="AA999">
        <v>111105</v>
      </c>
    </row>
    <row r="1001" spans="1:27" x14ac:dyDescent="0.25">
      <c r="A1001" t="s">
        <v>4</v>
      </c>
    </row>
    <row r="1002" spans="1:27" x14ac:dyDescent="0.25">
      <c r="A1002" t="s">
        <v>217</v>
      </c>
    </row>
    <row r="1003" spans="1:27" x14ac:dyDescent="0.25">
      <c r="A1003" t="s">
        <v>6</v>
      </c>
      <c r="B1003" t="s">
        <v>7</v>
      </c>
    </row>
    <row r="1004" spans="1:27" x14ac:dyDescent="0.25">
      <c r="A1004" t="s">
        <v>8</v>
      </c>
      <c r="B1004" t="s">
        <v>9</v>
      </c>
    </row>
    <row r="1005" spans="1:27" x14ac:dyDescent="0.25">
      <c r="A1005" t="s">
        <v>10</v>
      </c>
      <c r="B1005" t="s">
        <v>11</v>
      </c>
      <c r="C1005">
        <v>1</v>
      </c>
      <c r="D1005">
        <v>0.16</v>
      </c>
    </row>
    <row r="1006" spans="1:27" x14ac:dyDescent="0.25">
      <c r="A1006" t="s">
        <v>12</v>
      </c>
      <c r="B1006" t="s">
        <v>13</v>
      </c>
    </row>
    <row r="1007" spans="1:27" x14ac:dyDescent="0.25">
      <c r="A1007" t="s">
        <v>14</v>
      </c>
      <c r="B1007" t="s">
        <v>15</v>
      </c>
    </row>
    <row r="1008" spans="1:27" x14ac:dyDescent="0.25">
      <c r="A1008" t="s">
        <v>218</v>
      </c>
    </row>
    <row r="1009" spans="1:27" x14ac:dyDescent="0.25">
      <c r="A1009" t="s">
        <v>17</v>
      </c>
      <c r="B1009" t="s">
        <v>18</v>
      </c>
      <c r="C1009" t="s">
        <v>19</v>
      </c>
      <c r="D1009" t="s">
        <v>20</v>
      </c>
      <c r="E1009" t="s">
        <v>21</v>
      </c>
      <c r="F1009" t="s">
        <v>22</v>
      </c>
      <c r="G1009" t="s">
        <v>23</v>
      </c>
      <c r="H1009" t="s">
        <v>24</v>
      </c>
      <c r="I1009" t="s">
        <v>25</v>
      </c>
      <c r="J1009" t="s">
        <v>26</v>
      </c>
      <c r="K1009" t="s">
        <v>27</v>
      </c>
      <c r="L1009" t="s">
        <v>28</v>
      </c>
      <c r="M1009" t="s">
        <v>29</v>
      </c>
      <c r="N1009" t="s">
        <v>30</v>
      </c>
      <c r="O1009" t="s">
        <v>31</v>
      </c>
      <c r="P1009" t="s">
        <v>32</v>
      </c>
      <c r="Q1009" t="s">
        <v>33</v>
      </c>
      <c r="R1009" t="s">
        <v>34</v>
      </c>
      <c r="S1009" t="s">
        <v>35</v>
      </c>
      <c r="T1009" t="s">
        <v>36</v>
      </c>
      <c r="U1009" t="s">
        <v>37</v>
      </c>
      <c r="V1009" t="s">
        <v>38</v>
      </c>
      <c r="W1009" t="s">
        <v>39</v>
      </c>
      <c r="X1009" t="s">
        <v>40</v>
      </c>
      <c r="Y1009" t="s">
        <v>41</v>
      </c>
      <c r="Z1009" t="s">
        <v>42</v>
      </c>
    </row>
    <row r="1010" spans="1:27" x14ac:dyDescent="0.25">
      <c r="A1010">
        <v>1</v>
      </c>
      <c r="B1010">
        <v>89.7</v>
      </c>
      <c r="C1010">
        <v>19.5</v>
      </c>
      <c r="D1010">
        <v>0.315</v>
      </c>
      <c r="E1010">
        <v>247</v>
      </c>
      <c r="F1010">
        <v>4.7</v>
      </c>
      <c r="G1010">
        <v>1.45</v>
      </c>
      <c r="H1010">
        <v>1</v>
      </c>
      <c r="I1010">
        <v>1</v>
      </c>
      <c r="J1010">
        <v>4.8600000000000003</v>
      </c>
      <c r="K1010">
        <v>19.21</v>
      </c>
      <c r="L1010">
        <v>20.9</v>
      </c>
      <c r="M1010">
        <v>18.09</v>
      </c>
      <c r="N1010">
        <v>363.6</v>
      </c>
      <c r="O1010">
        <v>359.4</v>
      </c>
      <c r="P1010">
        <v>10.103999999999999</v>
      </c>
      <c r="Q1010">
        <v>11.035</v>
      </c>
      <c r="R1010">
        <v>42.12</v>
      </c>
      <c r="S1010">
        <v>46</v>
      </c>
      <c r="T1010">
        <v>499.7</v>
      </c>
      <c r="U1010">
        <v>1199</v>
      </c>
      <c r="V1010">
        <v>1</v>
      </c>
      <c r="W1010">
        <v>93.13</v>
      </c>
      <c r="X1010">
        <v>-9.1700000000000004E-2</v>
      </c>
      <c r="Y1010">
        <v>0.78800000000000003</v>
      </c>
      <c r="AA1010">
        <v>111105</v>
      </c>
    </row>
    <row r="1011" spans="1:27" x14ac:dyDescent="0.25">
      <c r="A1011">
        <v>2</v>
      </c>
      <c r="B1011">
        <v>101.7</v>
      </c>
      <c r="C1011">
        <v>23.3</v>
      </c>
      <c r="D1011">
        <v>0.31900000000000001</v>
      </c>
      <c r="E1011">
        <v>228</v>
      </c>
      <c r="F1011">
        <v>4.96</v>
      </c>
      <c r="G1011">
        <v>1.52</v>
      </c>
      <c r="H1011">
        <v>1</v>
      </c>
      <c r="I1011">
        <v>1</v>
      </c>
      <c r="J1011">
        <v>4.8600000000000003</v>
      </c>
      <c r="K1011">
        <v>19.22</v>
      </c>
      <c r="L1011">
        <v>21.09</v>
      </c>
      <c r="M1011">
        <v>18.079999999999998</v>
      </c>
      <c r="N1011">
        <v>364.2</v>
      </c>
      <c r="O1011">
        <v>359.1</v>
      </c>
      <c r="P1011">
        <v>9.6839999999999993</v>
      </c>
      <c r="Q1011">
        <v>10.666</v>
      </c>
      <c r="R1011">
        <v>40.340000000000003</v>
      </c>
      <c r="S1011">
        <v>44.43</v>
      </c>
      <c r="T1011">
        <v>499.6</v>
      </c>
      <c r="U1011">
        <v>1202</v>
      </c>
      <c r="V1011">
        <v>2</v>
      </c>
      <c r="W1011">
        <v>93.13</v>
      </c>
      <c r="X1011">
        <v>-9.1700000000000004E-2</v>
      </c>
      <c r="Y1011">
        <v>0.78800000000000003</v>
      </c>
      <c r="AA1011">
        <v>111105</v>
      </c>
    </row>
    <row r="1013" spans="1:27" x14ac:dyDescent="0.25">
      <c r="A1013" t="s">
        <v>4</v>
      </c>
    </row>
    <row r="1014" spans="1:27" x14ac:dyDescent="0.25">
      <c r="A1014" t="s">
        <v>219</v>
      </c>
    </row>
    <row r="1015" spans="1:27" x14ac:dyDescent="0.25">
      <c r="A1015" t="s">
        <v>6</v>
      </c>
      <c r="B1015" t="s">
        <v>7</v>
      </c>
    </row>
    <row r="1016" spans="1:27" x14ac:dyDescent="0.25">
      <c r="A1016" t="s">
        <v>8</v>
      </c>
      <c r="B1016" t="s">
        <v>9</v>
      </c>
    </row>
    <row r="1017" spans="1:27" x14ac:dyDescent="0.25">
      <c r="A1017" t="s">
        <v>10</v>
      </c>
      <c r="B1017" t="s">
        <v>11</v>
      </c>
      <c r="C1017">
        <v>1</v>
      </c>
      <c r="D1017">
        <v>0.16</v>
      </c>
    </row>
    <row r="1018" spans="1:27" x14ac:dyDescent="0.25">
      <c r="A1018" t="s">
        <v>12</v>
      </c>
      <c r="B1018" t="s">
        <v>13</v>
      </c>
    </row>
    <row r="1019" spans="1:27" x14ac:dyDescent="0.25">
      <c r="A1019" t="s">
        <v>14</v>
      </c>
      <c r="B1019" t="s">
        <v>15</v>
      </c>
    </row>
    <row r="1020" spans="1:27" x14ac:dyDescent="0.25">
      <c r="A1020" t="s">
        <v>220</v>
      </c>
    </row>
    <row r="1021" spans="1:27" x14ac:dyDescent="0.25">
      <c r="A1021" t="s">
        <v>17</v>
      </c>
      <c r="B1021" t="s">
        <v>18</v>
      </c>
      <c r="C1021" t="s">
        <v>19</v>
      </c>
      <c r="D1021" t="s">
        <v>20</v>
      </c>
      <c r="E1021" t="s">
        <v>21</v>
      </c>
      <c r="F1021" t="s">
        <v>22</v>
      </c>
      <c r="G1021" t="s">
        <v>23</v>
      </c>
      <c r="H1021" t="s">
        <v>24</v>
      </c>
      <c r="I1021" t="s">
        <v>25</v>
      </c>
      <c r="J1021" t="s">
        <v>26</v>
      </c>
      <c r="K1021" t="s">
        <v>27</v>
      </c>
      <c r="L1021" t="s">
        <v>28</v>
      </c>
      <c r="M1021" t="s">
        <v>29</v>
      </c>
      <c r="N1021" t="s">
        <v>30</v>
      </c>
      <c r="O1021" t="s">
        <v>31</v>
      </c>
      <c r="P1021" t="s">
        <v>32</v>
      </c>
      <c r="Q1021" t="s">
        <v>33</v>
      </c>
      <c r="R1021" t="s">
        <v>34</v>
      </c>
      <c r="S1021" t="s">
        <v>35</v>
      </c>
      <c r="T1021" t="s">
        <v>36</v>
      </c>
      <c r="U1021" t="s">
        <v>37</v>
      </c>
      <c r="V1021" t="s">
        <v>38</v>
      </c>
      <c r="W1021" t="s">
        <v>39</v>
      </c>
      <c r="X1021" t="s">
        <v>40</v>
      </c>
      <c r="Y1021" t="s">
        <v>41</v>
      </c>
      <c r="Z1021" t="s">
        <v>42</v>
      </c>
    </row>
    <row r="1022" spans="1:27" x14ac:dyDescent="0.25">
      <c r="A1022">
        <v>1</v>
      </c>
      <c r="B1022">
        <v>111.2</v>
      </c>
      <c r="C1022">
        <v>30.1</v>
      </c>
      <c r="D1022">
        <v>0.44800000000000001</v>
      </c>
      <c r="E1022">
        <v>233</v>
      </c>
      <c r="F1022">
        <v>6.8</v>
      </c>
      <c r="G1022">
        <v>1.51</v>
      </c>
      <c r="H1022">
        <v>1</v>
      </c>
      <c r="I1022">
        <v>1</v>
      </c>
      <c r="J1022">
        <v>4.8600000000000003</v>
      </c>
      <c r="K1022">
        <v>19.28</v>
      </c>
      <c r="L1022">
        <v>21.16</v>
      </c>
      <c r="M1022">
        <v>18.079999999999998</v>
      </c>
      <c r="N1022">
        <v>363.1</v>
      </c>
      <c r="O1022">
        <v>356.6</v>
      </c>
      <c r="P1022">
        <v>9.4700000000000006</v>
      </c>
      <c r="Q1022">
        <v>10.816000000000001</v>
      </c>
      <c r="R1022">
        <v>39.299999999999997</v>
      </c>
      <c r="S1022">
        <v>44.89</v>
      </c>
      <c r="T1022">
        <v>499.7</v>
      </c>
      <c r="U1022">
        <v>1202</v>
      </c>
      <c r="V1022">
        <v>2</v>
      </c>
      <c r="W1022">
        <v>93.13</v>
      </c>
      <c r="X1022">
        <v>-9.1700000000000004E-2</v>
      </c>
      <c r="Y1022">
        <v>0.78800000000000003</v>
      </c>
      <c r="AA1022">
        <v>111105</v>
      </c>
    </row>
    <row r="1023" spans="1:27" x14ac:dyDescent="0.25">
      <c r="A1023">
        <v>2</v>
      </c>
      <c r="B1023">
        <v>120.2</v>
      </c>
      <c r="C1023">
        <v>28.4</v>
      </c>
      <c r="D1023">
        <v>0.504</v>
      </c>
      <c r="E1023">
        <v>252</v>
      </c>
      <c r="F1023">
        <v>7.41</v>
      </c>
      <c r="G1023">
        <v>1.48</v>
      </c>
      <c r="H1023">
        <v>1</v>
      </c>
      <c r="I1023">
        <v>1</v>
      </c>
      <c r="J1023">
        <v>4.8600000000000003</v>
      </c>
      <c r="K1023">
        <v>19.309999999999999</v>
      </c>
      <c r="L1023">
        <v>20.83</v>
      </c>
      <c r="M1023">
        <v>18.07</v>
      </c>
      <c r="N1023">
        <v>364.1</v>
      </c>
      <c r="O1023">
        <v>357.9</v>
      </c>
      <c r="P1023">
        <v>9.1120000000000001</v>
      </c>
      <c r="Q1023">
        <v>10.58</v>
      </c>
      <c r="R1023">
        <v>37.74</v>
      </c>
      <c r="S1023">
        <v>43.82</v>
      </c>
      <c r="T1023">
        <v>499.4</v>
      </c>
      <c r="U1023">
        <v>1201</v>
      </c>
      <c r="V1023">
        <v>2</v>
      </c>
      <c r="W1023">
        <v>93.13</v>
      </c>
      <c r="X1023">
        <v>-9.1700000000000004E-2</v>
      </c>
      <c r="Y1023">
        <v>0.78800000000000003</v>
      </c>
      <c r="AA1023">
        <v>111105</v>
      </c>
    </row>
    <row r="1025" spans="1:27" x14ac:dyDescent="0.25">
      <c r="A1025" t="s">
        <v>4</v>
      </c>
    </row>
    <row r="1026" spans="1:27" x14ac:dyDescent="0.25">
      <c r="A1026" t="s">
        <v>221</v>
      </c>
    </row>
    <row r="1027" spans="1:27" x14ac:dyDescent="0.25">
      <c r="A1027" t="s">
        <v>6</v>
      </c>
      <c r="B1027" t="s">
        <v>7</v>
      </c>
    </row>
    <row r="1028" spans="1:27" x14ac:dyDescent="0.25">
      <c r="A1028" t="s">
        <v>8</v>
      </c>
      <c r="B1028" t="s">
        <v>9</v>
      </c>
    </row>
    <row r="1029" spans="1:27" x14ac:dyDescent="0.25">
      <c r="A1029" t="s">
        <v>10</v>
      </c>
      <c r="B1029" t="s">
        <v>11</v>
      </c>
      <c r="C1029">
        <v>1</v>
      </c>
      <c r="D1029">
        <v>0.16</v>
      </c>
    </row>
    <row r="1030" spans="1:27" x14ac:dyDescent="0.25">
      <c r="A1030" t="s">
        <v>12</v>
      </c>
      <c r="B1030" t="s">
        <v>13</v>
      </c>
    </row>
    <row r="1031" spans="1:27" x14ac:dyDescent="0.25">
      <c r="A1031" t="s">
        <v>14</v>
      </c>
      <c r="B1031" t="s">
        <v>15</v>
      </c>
    </row>
    <row r="1032" spans="1:27" x14ac:dyDescent="0.25">
      <c r="A1032" t="s">
        <v>222</v>
      </c>
    </row>
    <row r="1033" spans="1:27" x14ac:dyDescent="0.25">
      <c r="A1033" t="s">
        <v>17</v>
      </c>
      <c r="B1033" t="s">
        <v>18</v>
      </c>
      <c r="C1033" t="s">
        <v>19</v>
      </c>
      <c r="D1033" t="s">
        <v>20</v>
      </c>
      <c r="E1033" t="s">
        <v>21</v>
      </c>
      <c r="F1033" t="s">
        <v>22</v>
      </c>
      <c r="G1033" t="s">
        <v>23</v>
      </c>
      <c r="H1033" t="s">
        <v>24</v>
      </c>
      <c r="I1033" t="s">
        <v>25</v>
      </c>
      <c r="J1033" t="s">
        <v>26</v>
      </c>
      <c r="K1033" t="s">
        <v>27</v>
      </c>
      <c r="L1033" t="s">
        <v>28</v>
      </c>
      <c r="M1033" t="s">
        <v>29</v>
      </c>
      <c r="N1033" t="s">
        <v>30</v>
      </c>
      <c r="O1033" t="s">
        <v>31</v>
      </c>
      <c r="P1033" t="s">
        <v>32</v>
      </c>
      <c r="Q1033" t="s">
        <v>33</v>
      </c>
      <c r="R1033" t="s">
        <v>34</v>
      </c>
      <c r="S1033" t="s">
        <v>35</v>
      </c>
      <c r="T1033" t="s">
        <v>36</v>
      </c>
      <c r="U1033" t="s">
        <v>37</v>
      </c>
      <c r="V1033" t="s">
        <v>38</v>
      </c>
      <c r="W1033" t="s">
        <v>39</v>
      </c>
      <c r="X1033" t="s">
        <v>40</v>
      </c>
      <c r="Y1033" t="s">
        <v>41</v>
      </c>
      <c r="Z1033" t="s">
        <v>42</v>
      </c>
    </row>
    <row r="1034" spans="1:27" x14ac:dyDescent="0.25">
      <c r="A1034">
        <v>1</v>
      </c>
      <c r="B1034">
        <v>101.4</v>
      </c>
      <c r="C1034">
        <v>6.28</v>
      </c>
      <c r="D1034">
        <v>0.42399999999999999</v>
      </c>
      <c r="E1034">
        <v>328</v>
      </c>
      <c r="F1034">
        <v>5.47</v>
      </c>
      <c r="G1034">
        <v>1.28</v>
      </c>
      <c r="H1034">
        <v>1</v>
      </c>
      <c r="I1034">
        <v>1</v>
      </c>
      <c r="J1034">
        <v>4.8600000000000003</v>
      </c>
      <c r="K1034">
        <v>18.98</v>
      </c>
      <c r="L1034">
        <v>19.2</v>
      </c>
      <c r="M1034">
        <v>18.07</v>
      </c>
      <c r="N1034">
        <v>362.7</v>
      </c>
      <c r="O1034">
        <v>361.1</v>
      </c>
      <c r="P1034">
        <v>9.1229999999999993</v>
      </c>
      <c r="Q1034">
        <v>10.205</v>
      </c>
      <c r="R1034">
        <v>38.58</v>
      </c>
      <c r="S1034">
        <v>43.15</v>
      </c>
      <c r="T1034">
        <v>499.9</v>
      </c>
      <c r="U1034">
        <v>50</v>
      </c>
      <c r="V1034">
        <v>1</v>
      </c>
      <c r="W1034">
        <v>93.13</v>
      </c>
      <c r="X1034">
        <v>-9.1700000000000004E-2</v>
      </c>
      <c r="Y1034">
        <v>0.78800000000000003</v>
      </c>
      <c r="AA1034">
        <v>111105</v>
      </c>
    </row>
    <row r="1035" spans="1:27" x14ac:dyDescent="0.25">
      <c r="A1035">
        <v>2</v>
      </c>
      <c r="B1035">
        <v>112.7</v>
      </c>
      <c r="C1035">
        <v>2.94</v>
      </c>
      <c r="D1035">
        <v>0.45200000000000001</v>
      </c>
      <c r="E1035">
        <v>343</v>
      </c>
      <c r="F1035">
        <v>5.74</v>
      </c>
      <c r="G1035">
        <v>1.27</v>
      </c>
      <c r="H1035">
        <v>1</v>
      </c>
      <c r="I1035">
        <v>1</v>
      </c>
      <c r="J1035">
        <v>4.8600000000000003</v>
      </c>
      <c r="K1035">
        <v>19.059999999999999</v>
      </c>
      <c r="L1035">
        <v>19.23</v>
      </c>
      <c r="M1035">
        <v>18.079999999999998</v>
      </c>
      <c r="N1035">
        <v>362.7</v>
      </c>
      <c r="O1035">
        <v>361.7</v>
      </c>
      <c r="P1035">
        <v>9.2669999999999995</v>
      </c>
      <c r="Q1035">
        <v>10.403</v>
      </c>
      <c r="R1035">
        <v>38.99</v>
      </c>
      <c r="S1035">
        <v>43.76</v>
      </c>
      <c r="T1035">
        <v>499.8</v>
      </c>
      <c r="U1035">
        <v>50</v>
      </c>
      <c r="V1035">
        <v>2</v>
      </c>
      <c r="W1035">
        <v>93.13</v>
      </c>
      <c r="X1035">
        <v>-9.1700000000000004E-2</v>
      </c>
      <c r="Y1035">
        <v>0.78800000000000003</v>
      </c>
      <c r="AA1035">
        <v>111105</v>
      </c>
    </row>
    <row r="1037" spans="1:27" x14ac:dyDescent="0.25">
      <c r="A1037" t="s">
        <v>4</v>
      </c>
    </row>
    <row r="1038" spans="1:27" x14ac:dyDescent="0.25">
      <c r="A1038" t="s">
        <v>223</v>
      </c>
    </row>
    <row r="1039" spans="1:27" x14ac:dyDescent="0.25">
      <c r="A1039" t="s">
        <v>6</v>
      </c>
      <c r="B1039" t="s">
        <v>7</v>
      </c>
    </row>
    <row r="1040" spans="1:27" x14ac:dyDescent="0.25">
      <c r="A1040" t="s">
        <v>8</v>
      </c>
      <c r="B1040" t="s">
        <v>9</v>
      </c>
    </row>
    <row r="1041" spans="1:27" x14ac:dyDescent="0.25">
      <c r="A1041" t="s">
        <v>10</v>
      </c>
      <c r="B1041" t="s">
        <v>11</v>
      </c>
      <c r="C1041">
        <v>1</v>
      </c>
      <c r="D1041">
        <v>0.16</v>
      </c>
    </row>
    <row r="1042" spans="1:27" x14ac:dyDescent="0.25">
      <c r="A1042" t="s">
        <v>12</v>
      </c>
      <c r="B1042" t="s">
        <v>13</v>
      </c>
    </row>
    <row r="1043" spans="1:27" x14ac:dyDescent="0.25">
      <c r="A1043" t="s">
        <v>14</v>
      </c>
      <c r="B1043" t="s">
        <v>15</v>
      </c>
    </row>
    <row r="1044" spans="1:27" x14ac:dyDescent="0.25">
      <c r="A1044" t="s">
        <v>224</v>
      </c>
    </row>
    <row r="1045" spans="1:27" x14ac:dyDescent="0.25">
      <c r="A1045" t="s">
        <v>17</v>
      </c>
      <c r="B1045" t="s">
        <v>18</v>
      </c>
      <c r="C1045" t="s">
        <v>19</v>
      </c>
      <c r="D1045" t="s">
        <v>20</v>
      </c>
      <c r="E1045" t="s">
        <v>21</v>
      </c>
      <c r="F1045" t="s">
        <v>22</v>
      </c>
      <c r="G1045" t="s">
        <v>23</v>
      </c>
      <c r="H1045" t="s">
        <v>24</v>
      </c>
      <c r="I1045" t="s">
        <v>25</v>
      </c>
      <c r="J1045" t="s">
        <v>26</v>
      </c>
      <c r="K1045" t="s">
        <v>27</v>
      </c>
      <c r="L1045" t="s">
        <v>28</v>
      </c>
      <c r="M1045" t="s">
        <v>29</v>
      </c>
      <c r="N1045" t="s">
        <v>30</v>
      </c>
      <c r="O1045" t="s">
        <v>31</v>
      </c>
      <c r="P1045" t="s">
        <v>32</v>
      </c>
      <c r="Q1045" t="s">
        <v>33</v>
      </c>
      <c r="R1045" t="s">
        <v>34</v>
      </c>
      <c r="S1045" t="s">
        <v>35</v>
      </c>
      <c r="T1045" t="s">
        <v>36</v>
      </c>
      <c r="U1045" t="s">
        <v>37</v>
      </c>
      <c r="V1045" t="s">
        <v>38</v>
      </c>
      <c r="W1045" t="s">
        <v>39</v>
      </c>
      <c r="X1045" t="s">
        <v>40</v>
      </c>
      <c r="Y1045" t="s">
        <v>41</v>
      </c>
      <c r="Z1045" t="s">
        <v>42</v>
      </c>
    </row>
    <row r="1046" spans="1:27" x14ac:dyDescent="0.25">
      <c r="A1046">
        <v>1</v>
      </c>
      <c r="B1046">
        <v>64.400000000000006</v>
      </c>
      <c r="C1046">
        <v>1.07</v>
      </c>
      <c r="D1046">
        <v>0.56699999999999995</v>
      </c>
      <c r="E1046">
        <v>352</v>
      </c>
      <c r="F1046">
        <v>7.29</v>
      </c>
      <c r="G1046">
        <v>1.31</v>
      </c>
      <c r="H1046">
        <v>1</v>
      </c>
      <c r="I1046">
        <v>1</v>
      </c>
      <c r="J1046">
        <v>4.8600000000000003</v>
      </c>
      <c r="K1046">
        <v>19.23</v>
      </c>
      <c r="L1046">
        <v>19.93</v>
      </c>
      <c r="M1046">
        <v>18.100000000000001</v>
      </c>
      <c r="N1046">
        <v>363.8</v>
      </c>
      <c r="O1046">
        <v>363.1</v>
      </c>
      <c r="P1046">
        <v>9.5389999999999997</v>
      </c>
      <c r="Q1046">
        <v>10.981999999999999</v>
      </c>
      <c r="R1046">
        <v>39.71</v>
      </c>
      <c r="S1046">
        <v>45.72</v>
      </c>
      <c r="T1046">
        <v>499.6</v>
      </c>
      <c r="U1046">
        <v>50</v>
      </c>
      <c r="V1046">
        <v>2</v>
      </c>
      <c r="W1046">
        <v>93.13</v>
      </c>
      <c r="X1046">
        <v>-9.1700000000000004E-2</v>
      </c>
      <c r="Y1046">
        <v>0.78800000000000003</v>
      </c>
      <c r="AA1046">
        <v>111105</v>
      </c>
    </row>
    <row r="1047" spans="1:27" x14ac:dyDescent="0.25">
      <c r="A1047">
        <v>2</v>
      </c>
      <c r="B1047">
        <v>71.900000000000006</v>
      </c>
      <c r="C1047">
        <v>2.63</v>
      </c>
      <c r="D1047">
        <v>0.502</v>
      </c>
      <c r="E1047">
        <v>346</v>
      </c>
      <c r="F1047">
        <v>6.68</v>
      </c>
      <c r="G1047">
        <v>1.34</v>
      </c>
      <c r="H1047">
        <v>1</v>
      </c>
      <c r="I1047">
        <v>1</v>
      </c>
      <c r="J1047">
        <v>4.8600000000000003</v>
      </c>
      <c r="K1047">
        <v>19.25</v>
      </c>
      <c r="L1047">
        <v>20</v>
      </c>
      <c r="M1047">
        <v>18.07</v>
      </c>
      <c r="N1047">
        <v>364.3</v>
      </c>
      <c r="O1047">
        <v>363.3</v>
      </c>
      <c r="P1047">
        <v>9.4629999999999992</v>
      </c>
      <c r="Q1047">
        <v>10.785</v>
      </c>
      <c r="R1047">
        <v>39.36</v>
      </c>
      <c r="S1047">
        <v>44.86</v>
      </c>
      <c r="T1047">
        <v>499.5</v>
      </c>
      <c r="U1047">
        <v>50</v>
      </c>
      <c r="V1047">
        <v>1</v>
      </c>
      <c r="W1047">
        <v>93.13</v>
      </c>
      <c r="X1047">
        <v>-9.1700000000000004E-2</v>
      </c>
      <c r="Y1047">
        <v>0.78800000000000003</v>
      </c>
      <c r="AA1047">
        <v>111105</v>
      </c>
    </row>
    <row r="1049" spans="1:27" x14ac:dyDescent="0.25">
      <c r="A1049" t="s">
        <v>4</v>
      </c>
    </row>
    <row r="1050" spans="1:27" x14ac:dyDescent="0.25">
      <c r="A1050" t="s">
        <v>225</v>
      </c>
    </row>
    <row r="1051" spans="1:27" x14ac:dyDescent="0.25">
      <c r="A1051" t="s">
        <v>6</v>
      </c>
      <c r="B1051" t="s">
        <v>7</v>
      </c>
    </row>
    <row r="1052" spans="1:27" x14ac:dyDescent="0.25">
      <c r="A1052" t="s">
        <v>8</v>
      </c>
      <c r="B1052" t="s">
        <v>9</v>
      </c>
    </row>
    <row r="1053" spans="1:27" x14ac:dyDescent="0.25">
      <c r="A1053" t="s">
        <v>10</v>
      </c>
      <c r="B1053" t="s">
        <v>11</v>
      </c>
      <c r="C1053">
        <v>1</v>
      </c>
      <c r="D1053">
        <v>0.16</v>
      </c>
    </row>
    <row r="1054" spans="1:27" x14ac:dyDescent="0.25">
      <c r="A1054" t="s">
        <v>12</v>
      </c>
      <c r="B1054" t="s">
        <v>13</v>
      </c>
    </row>
    <row r="1055" spans="1:27" x14ac:dyDescent="0.25">
      <c r="A1055" t="s">
        <v>14</v>
      </c>
      <c r="B1055" t="s">
        <v>15</v>
      </c>
    </row>
    <row r="1056" spans="1:27" x14ac:dyDescent="0.25">
      <c r="A1056" t="s">
        <v>226</v>
      </c>
    </row>
    <row r="1057" spans="1:27" x14ac:dyDescent="0.25">
      <c r="A1057" t="s">
        <v>17</v>
      </c>
      <c r="B1057" t="s">
        <v>18</v>
      </c>
      <c r="C1057" t="s">
        <v>19</v>
      </c>
      <c r="D1057" t="s">
        <v>20</v>
      </c>
      <c r="E1057" t="s">
        <v>21</v>
      </c>
      <c r="F1057" t="s">
        <v>22</v>
      </c>
      <c r="G1057" t="s">
        <v>23</v>
      </c>
      <c r="H1057" t="s">
        <v>24</v>
      </c>
      <c r="I1057" t="s">
        <v>25</v>
      </c>
      <c r="J1057" t="s">
        <v>26</v>
      </c>
      <c r="K1057" t="s">
        <v>27</v>
      </c>
      <c r="L1057" t="s">
        <v>28</v>
      </c>
      <c r="M1057" t="s">
        <v>29</v>
      </c>
      <c r="N1057" t="s">
        <v>30</v>
      </c>
      <c r="O1057" t="s">
        <v>31</v>
      </c>
      <c r="P1057" t="s">
        <v>32</v>
      </c>
      <c r="Q1057" t="s">
        <v>33</v>
      </c>
      <c r="R1057" t="s">
        <v>34</v>
      </c>
      <c r="S1057" t="s">
        <v>35</v>
      </c>
      <c r="T1057" t="s">
        <v>36</v>
      </c>
      <c r="U1057" t="s">
        <v>37</v>
      </c>
      <c r="V1057" t="s">
        <v>38</v>
      </c>
      <c r="W1057" t="s">
        <v>39</v>
      </c>
      <c r="X1057" t="s">
        <v>40</v>
      </c>
      <c r="Y1057" t="s">
        <v>41</v>
      </c>
      <c r="Z1057" t="s">
        <v>42</v>
      </c>
    </row>
    <row r="1058" spans="1:27" x14ac:dyDescent="0.25">
      <c r="A1058">
        <v>1</v>
      </c>
      <c r="B1058">
        <v>69.7</v>
      </c>
      <c r="C1058">
        <v>36.200000000000003</v>
      </c>
      <c r="D1058">
        <v>0.56599999999999995</v>
      </c>
      <c r="E1058">
        <v>234</v>
      </c>
      <c r="F1058">
        <v>8.64</v>
      </c>
      <c r="G1058">
        <v>1.56</v>
      </c>
      <c r="H1058">
        <v>1</v>
      </c>
      <c r="I1058">
        <v>1</v>
      </c>
      <c r="J1058">
        <v>4.8600000000000003</v>
      </c>
      <c r="K1058">
        <v>19.440000000000001</v>
      </c>
      <c r="L1058">
        <v>21.34</v>
      </c>
      <c r="M1058">
        <v>18.059999999999999</v>
      </c>
      <c r="N1058">
        <v>362.9</v>
      </c>
      <c r="O1058">
        <v>355</v>
      </c>
      <c r="P1058">
        <v>8.9380000000000006</v>
      </c>
      <c r="Q1058">
        <v>10.648999999999999</v>
      </c>
      <c r="R1058">
        <v>36.729999999999997</v>
      </c>
      <c r="S1058">
        <v>43.75</v>
      </c>
      <c r="T1058">
        <v>499.5</v>
      </c>
      <c r="U1058">
        <v>1200</v>
      </c>
      <c r="V1058">
        <v>2</v>
      </c>
      <c r="W1058">
        <v>93.13</v>
      </c>
      <c r="X1058">
        <v>-9.1700000000000004E-2</v>
      </c>
      <c r="Y1058">
        <v>0.78800000000000003</v>
      </c>
      <c r="AA1058">
        <v>111105</v>
      </c>
    </row>
    <row r="1059" spans="1:27" x14ac:dyDescent="0.25">
      <c r="A1059">
        <v>2</v>
      </c>
      <c r="B1059">
        <v>79.400000000000006</v>
      </c>
      <c r="C1059">
        <v>39.700000000000003</v>
      </c>
      <c r="D1059">
        <v>0.55600000000000005</v>
      </c>
      <c r="E1059">
        <v>222</v>
      </c>
      <c r="F1059">
        <v>8.57</v>
      </c>
      <c r="G1059">
        <v>1.57</v>
      </c>
      <c r="H1059">
        <v>1</v>
      </c>
      <c r="I1059">
        <v>1</v>
      </c>
      <c r="J1059">
        <v>4.8600000000000003</v>
      </c>
      <c r="K1059">
        <v>19.440000000000001</v>
      </c>
      <c r="L1059">
        <v>21.3</v>
      </c>
      <c r="M1059">
        <v>18.079999999999998</v>
      </c>
      <c r="N1059">
        <v>363.8</v>
      </c>
      <c r="O1059">
        <v>355.2</v>
      </c>
      <c r="P1059">
        <v>8.7379999999999995</v>
      </c>
      <c r="Q1059">
        <v>10.436</v>
      </c>
      <c r="R1059">
        <v>35.909999999999997</v>
      </c>
      <c r="S1059">
        <v>42.89</v>
      </c>
      <c r="T1059">
        <v>499.4</v>
      </c>
      <c r="U1059">
        <v>1201</v>
      </c>
      <c r="V1059">
        <v>1</v>
      </c>
      <c r="W1059">
        <v>93.13</v>
      </c>
      <c r="X1059">
        <v>-9.1700000000000004E-2</v>
      </c>
      <c r="Y1059">
        <v>0.78800000000000003</v>
      </c>
      <c r="AA1059">
        <v>111105</v>
      </c>
    </row>
    <row r="1062" spans="1:27" x14ac:dyDescent="0.25">
      <c r="A1062" t="s">
        <v>227</v>
      </c>
    </row>
    <row r="1063" spans="1:27" x14ac:dyDescent="0.25">
      <c r="A1063" t="s">
        <v>228</v>
      </c>
    </row>
    <row r="1064" spans="1:27" x14ac:dyDescent="0.25">
      <c r="A1064" t="s">
        <v>229</v>
      </c>
    </row>
    <row r="1065" spans="1:27" x14ac:dyDescent="0.25">
      <c r="A1065" t="s">
        <v>3</v>
      </c>
    </row>
    <row r="1067" spans="1:27" x14ac:dyDescent="0.25">
      <c r="A1067" t="s">
        <v>4</v>
      </c>
    </row>
    <row r="1068" spans="1:27" x14ac:dyDescent="0.25">
      <c r="A1068" t="s">
        <v>230</v>
      </c>
    </row>
    <row r="1069" spans="1:27" x14ac:dyDescent="0.25">
      <c r="A1069" t="s">
        <v>6</v>
      </c>
      <c r="B1069" t="s">
        <v>7</v>
      </c>
    </row>
    <row r="1070" spans="1:27" x14ac:dyDescent="0.25">
      <c r="A1070" t="s">
        <v>8</v>
      </c>
      <c r="B1070" t="s">
        <v>9</v>
      </c>
    </row>
    <row r="1071" spans="1:27" x14ac:dyDescent="0.25">
      <c r="A1071" t="s">
        <v>10</v>
      </c>
      <c r="B1071" t="s">
        <v>11</v>
      </c>
      <c r="C1071">
        <v>1</v>
      </c>
      <c r="D1071">
        <v>0.16</v>
      </c>
    </row>
    <row r="1072" spans="1:27" x14ac:dyDescent="0.25">
      <c r="A1072" t="s">
        <v>12</v>
      </c>
      <c r="B1072" t="s">
        <v>13</v>
      </c>
    </row>
    <row r="1073" spans="1:27" x14ac:dyDescent="0.25">
      <c r="A1073" t="s">
        <v>14</v>
      </c>
      <c r="B1073" t="s">
        <v>15</v>
      </c>
    </row>
    <row r="1074" spans="1:27" x14ac:dyDescent="0.25">
      <c r="A1074" t="s">
        <v>231</v>
      </c>
    </row>
    <row r="1075" spans="1:27" x14ac:dyDescent="0.25">
      <c r="A1075" t="s">
        <v>17</v>
      </c>
      <c r="B1075" t="s">
        <v>18</v>
      </c>
      <c r="C1075" t="s">
        <v>19</v>
      </c>
      <c r="D1075" t="s">
        <v>20</v>
      </c>
      <c r="E1075" t="s">
        <v>21</v>
      </c>
      <c r="F1075" t="s">
        <v>22</v>
      </c>
      <c r="G1075" t="s">
        <v>23</v>
      </c>
      <c r="H1075" t="s">
        <v>24</v>
      </c>
      <c r="I1075" t="s">
        <v>25</v>
      </c>
      <c r="J1075" t="s">
        <v>26</v>
      </c>
      <c r="K1075" t="s">
        <v>27</v>
      </c>
      <c r="L1075" t="s">
        <v>28</v>
      </c>
      <c r="M1075" t="s">
        <v>29</v>
      </c>
      <c r="N1075" t="s">
        <v>30</v>
      </c>
      <c r="O1075" t="s">
        <v>31</v>
      </c>
      <c r="P1075" t="s">
        <v>32</v>
      </c>
      <c r="Q1075" t="s">
        <v>33</v>
      </c>
      <c r="R1075" t="s">
        <v>34</v>
      </c>
      <c r="S1075" t="s">
        <v>35</v>
      </c>
      <c r="T1075" t="s">
        <v>36</v>
      </c>
      <c r="U1075" t="s">
        <v>37</v>
      </c>
      <c r="V1075" t="s">
        <v>38</v>
      </c>
      <c r="W1075" t="s">
        <v>39</v>
      </c>
      <c r="X1075" t="s">
        <v>40</v>
      </c>
      <c r="Y1075" t="s">
        <v>41</v>
      </c>
      <c r="Z1075" t="s">
        <v>42</v>
      </c>
    </row>
    <row r="1076" spans="1:27" x14ac:dyDescent="0.25">
      <c r="A1076">
        <v>1</v>
      </c>
      <c r="B1076">
        <v>88.5</v>
      </c>
      <c r="C1076">
        <v>1.66</v>
      </c>
      <c r="D1076">
        <v>0.36199999999999999</v>
      </c>
      <c r="E1076">
        <v>350</v>
      </c>
      <c r="F1076">
        <v>3.09</v>
      </c>
      <c r="G1076">
        <v>0.83599999999999997</v>
      </c>
      <c r="H1076">
        <v>1</v>
      </c>
      <c r="I1076">
        <v>1</v>
      </c>
      <c r="J1076">
        <v>4.8600000000000003</v>
      </c>
      <c r="K1076">
        <v>16.79</v>
      </c>
      <c r="L1076">
        <v>16.52</v>
      </c>
      <c r="M1076">
        <v>16.149999999999999</v>
      </c>
      <c r="N1076">
        <v>363.3</v>
      </c>
      <c r="O1076">
        <v>362.7</v>
      </c>
      <c r="P1076">
        <v>10.704000000000001</v>
      </c>
      <c r="Q1076">
        <v>11.315</v>
      </c>
      <c r="R1076">
        <v>51.75</v>
      </c>
      <c r="S1076">
        <v>54.71</v>
      </c>
      <c r="T1076">
        <v>499.6</v>
      </c>
      <c r="U1076">
        <v>49</v>
      </c>
      <c r="V1076">
        <v>1</v>
      </c>
      <c r="W1076">
        <v>92.76</v>
      </c>
      <c r="X1076">
        <v>2.93</v>
      </c>
      <c r="Y1076">
        <v>0.84</v>
      </c>
      <c r="AA1076">
        <v>111105</v>
      </c>
    </row>
    <row r="1077" spans="1:27" x14ac:dyDescent="0.25">
      <c r="A1077">
        <v>2</v>
      </c>
      <c r="B1077">
        <v>159</v>
      </c>
      <c r="C1077">
        <v>-1.43</v>
      </c>
      <c r="D1077">
        <v>0.122</v>
      </c>
      <c r="E1077">
        <v>377</v>
      </c>
      <c r="F1077">
        <v>1.07</v>
      </c>
      <c r="G1077">
        <v>0.82399999999999995</v>
      </c>
      <c r="H1077">
        <v>1</v>
      </c>
      <c r="I1077">
        <v>1</v>
      </c>
      <c r="J1077">
        <v>4.8600000000000003</v>
      </c>
      <c r="K1077">
        <v>16.739999999999998</v>
      </c>
      <c r="L1077">
        <v>16.329999999999998</v>
      </c>
      <c r="M1077">
        <v>16.14</v>
      </c>
      <c r="N1077">
        <v>363.3</v>
      </c>
      <c r="O1077">
        <v>363.5</v>
      </c>
      <c r="P1077">
        <v>10.987</v>
      </c>
      <c r="Q1077">
        <v>11.199</v>
      </c>
      <c r="R1077">
        <v>53.3</v>
      </c>
      <c r="S1077">
        <v>54.33</v>
      </c>
      <c r="T1077">
        <v>500.2</v>
      </c>
      <c r="U1077">
        <v>49</v>
      </c>
      <c r="V1077">
        <v>0</v>
      </c>
      <c r="W1077">
        <v>92.76</v>
      </c>
      <c r="X1077">
        <v>2.93</v>
      </c>
      <c r="Y1077">
        <v>0.84</v>
      </c>
      <c r="AA1077">
        <v>111105</v>
      </c>
    </row>
    <row r="1079" spans="1:27" x14ac:dyDescent="0.25">
      <c r="A1079" t="s">
        <v>4</v>
      </c>
    </row>
    <row r="1080" spans="1:27" x14ac:dyDescent="0.25">
      <c r="A1080" t="s">
        <v>232</v>
      </c>
    </row>
    <row r="1081" spans="1:27" x14ac:dyDescent="0.25">
      <c r="A1081" t="s">
        <v>6</v>
      </c>
      <c r="B1081" t="s">
        <v>7</v>
      </c>
    </row>
    <row r="1082" spans="1:27" x14ac:dyDescent="0.25">
      <c r="A1082" t="s">
        <v>8</v>
      </c>
      <c r="B1082" t="s">
        <v>9</v>
      </c>
    </row>
    <row r="1083" spans="1:27" x14ac:dyDescent="0.25">
      <c r="A1083" t="s">
        <v>10</v>
      </c>
      <c r="B1083" t="s">
        <v>11</v>
      </c>
      <c r="C1083">
        <v>1</v>
      </c>
      <c r="D1083">
        <v>0.16</v>
      </c>
    </row>
    <row r="1084" spans="1:27" x14ac:dyDescent="0.25">
      <c r="A1084" t="s">
        <v>12</v>
      </c>
      <c r="B1084" t="s">
        <v>13</v>
      </c>
    </row>
    <row r="1085" spans="1:27" x14ac:dyDescent="0.25">
      <c r="A1085" t="s">
        <v>14</v>
      </c>
      <c r="B1085" t="s">
        <v>15</v>
      </c>
    </row>
    <row r="1086" spans="1:27" x14ac:dyDescent="0.25">
      <c r="A1086" t="s">
        <v>233</v>
      </c>
    </row>
    <row r="1087" spans="1:27" x14ac:dyDescent="0.25">
      <c r="A1087" t="s">
        <v>17</v>
      </c>
      <c r="B1087" t="s">
        <v>18</v>
      </c>
      <c r="C1087" t="s">
        <v>19</v>
      </c>
      <c r="D1087" t="s">
        <v>20</v>
      </c>
      <c r="E1087" t="s">
        <v>21</v>
      </c>
      <c r="F1087" t="s">
        <v>22</v>
      </c>
      <c r="G1087" t="s">
        <v>23</v>
      </c>
      <c r="H1087" t="s">
        <v>24</v>
      </c>
      <c r="I1087" t="s">
        <v>25</v>
      </c>
      <c r="J1087" t="s">
        <v>26</v>
      </c>
      <c r="K1087" t="s">
        <v>27</v>
      </c>
      <c r="L1087" t="s">
        <v>28</v>
      </c>
      <c r="M1087" t="s">
        <v>29</v>
      </c>
      <c r="N1087" t="s">
        <v>30</v>
      </c>
      <c r="O1087" t="s">
        <v>31</v>
      </c>
      <c r="P1087" t="s">
        <v>32</v>
      </c>
      <c r="Q1087" t="s">
        <v>33</v>
      </c>
      <c r="R1087" t="s">
        <v>34</v>
      </c>
      <c r="S1087" t="s">
        <v>35</v>
      </c>
      <c r="T1087" t="s">
        <v>36</v>
      </c>
      <c r="U1087" t="s">
        <v>37</v>
      </c>
      <c r="V1087" t="s">
        <v>38</v>
      </c>
      <c r="W1087" t="s">
        <v>39</v>
      </c>
      <c r="X1087" t="s">
        <v>40</v>
      </c>
      <c r="Y1087" t="s">
        <v>41</v>
      </c>
      <c r="Z1087" t="s">
        <v>42</v>
      </c>
    </row>
    <row r="1088" spans="1:27" x14ac:dyDescent="0.25">
      <c r="A1088">
        <v>1</v>
      </c>
      <c r="B1088">
        <v>90.3</v>
      </c>
      <c r="C1088">
        <v>11.8</v>
      </c>
      <c r="D1088">
        <v>0.3</v>
      </c>
      <c r="E1088">
        <v>289</v>
      </c>
      <c r="F1088">
        <v>2.94</v>
      </c>
      <c r="G1088">
        <v>0.95199999999999996</v>
      </c>
      <c r="H1088">
        <v>1</v>
      </c>
      <c r="I1088">
        <v>1</v>
      </c>
      <c r="J1088">
        <v>4.8600000000000003</v>
      </c>
      <c r="K1088">
        <v>16.760000000000002</v>
      </c>
      <c r="L1088">
        <v>17.170000000000002</v>
      </c>
      <c r="M1088">
        <v>16.149999999999999</v>
      </c>
      <c r="N1088">
        <v>363.4</v>
      </c>
      <c r="O1088">
        <v>360.8</v>
      </c>
      <c r="P1088">
        <v>10.348000000000001</v>
      </c>
      <c r="Q1088">
        <v>10.930999999999999</v>
      </c>
      <c r="R1088">
        <v>50.14</v>
      </c>
      <c r="S1088">
        <v>52.96</v>
      </c>
      <c r="T1088">
        <v>499.8</v>
      </c>
      <c r="U1088">
        <v>1199</v>
      </c>
      <c r="V1088">
        <v>1</v>
      </c>
      <c r="W1088">
        <v>92.76</v>
      </c>
      <c r="X1088">
        <v>2.93</v>
      </c>
      <c r="Y1088">
        <v>0.84</v>
      </c>
      <c r="AA1088">
        <v>111105</v>
      </c>
    </row>
    <row r="1089" spans="1:27" x14ac:dyDescent="0.25">
      <c r="A1089">
        <v>2</v>
      </c>
      <c r="B1089">
        <v>100</v>
      </c>
      <c r="C1089">
        <v>11.1</v>
      </c>
      <c r="D1089">
        <v>0.23899999999999999</v>
      </c>
      <c r="E1089">
        <v>278</v>
      </c>
      <c r="F1089">
        <v>2.4</v>
      </c>
      <c r="G1089">
        <v>0.95899999999999996</v>
      </c>
      <c r="H1089">
        <v>1</v>
      </c>
      <c r="I1089">
        <v>1</v>
      </c>
      <c r="J1089">
        <v>4.8600000000000003</v>
      </c>
      <c r="K1089">
        <v>16.760000000000002</v>
      </c>
      <c r="L1089">
        <v>17.29</v>
      </c>
      <c r="M1089">
        <v>16.149999999999999</v>
      </c>
      <c r="N1089">
        <v>363</v>
      </c>
      <c r="O1089">
        <v>360.6</v>
      </c>
      <c r="P1089">
        <v>10.541</v>
      </c>
      <c r="Q1089">
        <v>11.015000000000001</v>
      </c>
      <c r="R1089">
        <v>51.05</v>
      </c>
      <c r="S1089">
        <v>53.35</v>
      </c>
      <c r="T1089">
        <v>499.7</v>
      </c>
      <c r="U1089">
        <v>1199</v>
      </c>
      <c r="V1089">
        <v>1</v>
      </c>
      <c r="W1089">
        <v>92.76</v>
      </c>
      <c r="X1089">
        <v>2.93</v>
      </c>
      <c r="Y1089">
        <v>0.84</v>
      </c>
      <c r="AA1089">
        <v>111105</v>
      </c>
    </row>
    <row r="1091" spans="1:27" x14ac:dyDescent="0.25">
      <c r="A1091" t="s">
        <v>4</v>
      </c>
    </row>
    <row r="1092" spans="1:27" x14ac:dyDescent="0.25">
      <c r="A1092" t="s">
        <v>234</v>
      </c>
    </row>
    <row r="1093" spans="1:27" x14ac:dyDescent="0.25">
      <c r="A1093" t="s">
        <v>6</v>
      </c>
      <c r="B1093" t="s">
        <v>7</v>
      </c>
    </row>
    <row r="1094" spans="1:27" x14ac:dyDescent="0.25">
      <c r="A1094" t="s">
        <v>8</v>
      </c>
      <c r="B1094" t="s">
        <v>9</v>
      </c>
    </row>
    <row r="1095" spans="1:27" x14ac:dyDescent="0.25">
      <c r="A1095" t="s">
        <v>10</v>
      </c>
      <c r="B1095" t="s">
        <v>11</v>
      </c>
      <c r="C1095">
        <v>1</v>
      </c>
      <c r="D1095">
        <v>0.16</v>
      </c>
    </row>
    <row r="1096" spans="1:27" x14ac:dyDescent="0.25">
      <c r="A1096" t="s">
        <v>12</v>
      </c>
      <c r="B1096" t="s">
        <v>13</v>
      </c>
    </row>
    <row r="1097" spans="1:27" x14ac:dyDescent="0.25">
      <c r="A1097" t="s">
        <v>14</v>
      </c>
      <c r="B1097" t="s">
        <v>15</v>
      </c>
    </row>
    <row r="1098" spans="1:27" x14ac:dyDescent="0.25">
      <c r="A1098" t="s">
        <v>235</v>
      </c>
    </row>
    <row r="1099" spans="1:27" x14ac:dyDescent="0.25">
      <c r="A1099" t="s">
        <v>17</v>
      </c>
      <c r="B1099" t="s">
        <v>18</v>
      </c>
      <c r="C1099" t="s">
        <v>19</v>
      </c>
      <c r="D1099" t="s">
        <v>20</v>
      </c>
      <c r="E1099" t="s">
        <v>21</v>
      </c>
      <c r="F1099" t="s">
        <v>22</v>
      </c>
      <c r="G1099" t="s">
        <v>23</v>
      </c>
      <c r="H1099" t="s">
        <v>24</v>
      </c>
      <c r="I1099" t="s">
        <v>25</v>
      </c>
      <c r="J1099" t="s">
        <v>26</v>
      </c>
      <c r="K1099" t="s">
        <v>27</v>
      </c>
      <c r="L1099" t="s">
        <v>28</v>
      </c>
      <c r="M1099" t="s">
        <v>29</v>
      </c>
      <c r="N1099" t="s">
        <v>30</v>
      </c>
      <c r="O1099" t="s">
        <v>31</v>
      </c>
      <c r="P1099" t="s">
        <v>32</v>
      </c>
      <c r="Q1099" t="s">
        <v>33</v>
      </c>
      <c r="R1099" t="s">
        <v>34</v>
      </c>
      <c r="S1099" t="s">
        <v>35</v>
      </c>
      <c r="T1099" t="s">
        <v>36</v>
      </c>
      <c r="U1099" t="s">
        <v>37</v>
      </c>
      <c r="V1099" t="s">
        <v>38</v>
      </c>
      <c r="W1099" t="s">
        <v>39</v>
      </c>
      <c r="X1099" t="s">
        <v>40</v>
      </c>
      <c r="Y1099" t="s">
        <v>41</v>
      </c>
      <c r="Z1099" t="s">
        <v>42</v>
      </c>
    </row>
    <row r="1100" spans="1:27" x14ac:dyDescent="0.25">
      <c r="A1100">
        <v>1</v>
      </c>
      <c r="B1100">
        <v>13</v>
      </c>
      <c r="C1100">
        <v>36.5</v>
      </c>
      <c r="D1100">
        <v>0.78500000000000003</v>
      </c>
      <c r="E1100">
        <v>265</v>
      </c>
      <c r="F1100">
        <v>6.86</v>
      </c>
      <c r="G1100">
        <v>0.92500000000000004</v>
      </c>
      <c r="H1100">
        <v>1</v>
      </c>
      <c r="I1100">
        <v>1</v>
      </c>
      <c r="J1100">
        <v>4.8600000000000003</v>
      </c>
      <c r="K1100">
        <v>16.89</v>
      </c>
      <c r="L1100">
        <v>17.62</v>
      </c>
      <c r="M1100">
        <v>16.13</v>
      </c>
      <c r="N1100">
        <v>362.6</v>
      </c>
      <c r="O1100">
        <v>354.8</v>
      </c>
      <c r="P1100">
        <v>10.472</v>
      </c>
      <c r="Q1100">
        <v>11.827</v>
      </c>
      <c r="R1100">
        <v>50.31</v>
      </c>
      <c r="S1100">
        <v>56.82</v>
      </c>
      <c r="T1100">
        <v>500.2</v>
      </c>
      <c r="U1100">
        <v>1199</v>
      </c>
      <c r="V1100">
        <v>0</v>
      </c>
      <c r="W1100">
        <v>92.76</v>
      </c>
      <c r="X1100">
        <v>2.93</v>
      </c>
      <c r="Y1100">
        <v>0.84</v>
      </c>
      <c r="AA1100">
        <v>111105</v>
      </c>
    </row>
    <row r="1101" spans="1:27" x14ac:dyDescent="0.25">
      <c r="A1101">
        <v>2</v>
      </c>
      <c r="B1101">
        <v>28.8</v>
      </c>
      <c r="C1101">
        <v>35</v>
      </c>
      <c r="D1101">
        <v>0.66200000000000003</v>
      </c>
      <c r="E1101">
        <v>255</v>
      </c>
      <c r="F1101">
        <v>5.95</v>
      </c>
      <c r="G1101">
        <v>0.93200000000000005</v>
      </c>
      <c r="H1101">
        <v>1</v>
      </c>
      <c r="I1101">
        <v>1</v>
      </c>
      <c r="J1101">
        <v>4.8600000000000003</v>
      </c>
      <c r="K1101">
        <v>16.899999999999999</v>
      </c>
      <c r="L1101">
        <v>17.690000000000001</v>
      </c>
      <c r="M1101">
        <v>16.16</v>
      </c>
      <c r="N1101">
        <v>361.3</v>
      </c>
      <c r="O1101">
        <v>353.9</v>
      </c>
      <c r="P1101">
        <v>10.679</v>
      </c>
      <c r="Q1101">
        <v>11.856</v>
      </c>
      <c r="R1101">
        <v>51.28</v>
      </c>
      <c r="S1101">
        <v>56.93</v>
      </c>
      <c r="T1101">
        <v>499.7</v>
      </c>
      <c r="U1101">
        <v>1200</v>
      </c>
      <c r="V1101">
        <v>0</v>
      </c>
      <c r="W1101">
        <v>92.76</v>
      </c>
      <c r="X1101">
        <v>2.93</v>
      </c>
      <c r="Y1101">
        <v>0.84</v>
      </c>
      <c r="AA1101">
        <v>111105</v>
      </c>
    </row>
    <row r="1103" spans="1:27" x14ac:dyDescent="0.25">
      <c r="A1103" t="s">
        <v>4</v>
      </c>
    </row>
    <row r="1104" spans="1:27" x14ac:dyDescent="0.25">
      <c r="A1104" t="s">
        <v>236</v>
      </c>
    </row>
    <row r="1105" spans="1:27" x14ac:dyDescent="0.25">
      <c r="A1105" t="s">
        <v>6</v>
      </c>
      <c r="B1105" t="s">
        <v>7</v>
      </c>
    </row>
    <row r="1106" spans="1:27" x14ac:dyDescent="0.25">
      <c r="A1106" t="s">
        <v>8</v>
      </c>
      <c r="B1106" t="s">
        <v>9</v>
      </c>
    </row>
    <row r="1107" spans="1:27" x14ac:dyDescent="0.25">
      <c r="A1107" t="s">
        <v>10</v>
      </c>
      <c r="B1107" t="s">
        <v>11</v>
      </c>
      <c r="C1107">
        <v>1</v>
      </c>
      <c r="D1107">
        <v>0.16</v>
      </c>
    </row>
    <row r="1108" spans="1:27" x14ac:dyDescent="0.25">
      <c r="A1108" t="s">
        <v>12</v>
      </c>
      <c r="B1108" t="s">
        <v>13</v>
      </c>
    </row>
    <row r="1109" spans="1:27" x14ac:dyDescent="0.25">
      <c r="A1109" t="s">
        <v>14</v>
      </c>
      <c r="B1109" t="s">
        <v>15</v>
      </c>
    </row>
    <row r="1110" spans="1:27" x14ac:dyDescent="0.25">
      <c r="A1110" t="s">
        <v>237</v>
      </c>
    </row>
    <row r="1111" spans="1:27" x14ac:dyDescent="0.25">
      <c r="A1111" t="s">
        <v>17</v>
      </c>
      <c r="B1111" t="s">
        <v>18</v>
      </c>
      <c r="C1111" t="s">
        <v>19</v>
      </c>
      <c r="D1111" t="s">
        <v>20</v>
      </c>
      <c r="E1111" t="s">
        <v>21</v>
      </c>
      <c r="F1111" t="s">
        <v>22</v>
      </c>
      <c r="G1111" t="s">
        <v>23</v>
      </c>
      <c r="H1111" t="s">
        <v>24</v>
      </c>
      <c r="I1111" t="s">
        <v>25</v>
      </c>
      <c r="J1111" t="s">
        <v>26</v>
      </c>
      <c r="K1111" t="s">
        <v>27</v>
      </c>
      <c r="L1111" t="s">
        <v>28</v>
      </c>
      <c r="M1111" t="s">
        <v>29</v>
      </c>
      <c r="N1111" t="s">
        <v>30</v>
      </c>
      <c r="O1111" t="s">
        <v>31</v>
      </c>
      <c r="P1111" t="s">
        <v>32</v>
      </c>
      <c r="Q1111" t="s">
        <v>33</v>
      </c>
      <c r="R1111" t="s">
        <v>34</v>
      </c>
      <c r="S1111" t="s">
        <v>35</v>
      </c>
      <c r="T1111" t="s">
        <v>36</v>
      </c>
      <c r="U1111" t="s">
        <v>37</v>
      </c>
      <c r="V1111" t="s">
        <v>38</v>
      </c>
      <c r="W1111" t="s">
        <v>39</v>
      </c>
      <c r="X1111" t="s">
        <v>40</v>
      </c>
      <c r="Y1111" t="s">
        <v>41</v>
      </c>
      <c r="Z1111" t="s">
        <v>42</v>
      </c>
    </row>
    <row r="1112" spans="1:27" x14ac:dyDescent="0.25">
      <c r="A1112">
        <v>1</v>
      </c>
      <c r="B1112">
        <v>98.3</v>
      </c>
      <c r="C1112">
        <v>2.63</v>
      </c>
      <c r="D1112">
        <v>0.60499999999999998</v>
      </c>
      <c r="E1112">
        <v>350</v>
      </c>
      <c r="F1112">
        <v>4.7</v>
      </c>
      <c r="G1112">
        <v>0.79700000000000004</v>
      </c>
      <c r="H1112">
        <v>1</v>
      </c>
      <c r="I1112">
        <v>1</v>
      </c>
      <c r="J1112">
        <v>4.8600000000000003</v>
      </c>
      <c r="K1112">
        <v>16.77</v>
      </c>
      <c r="L1112">
        <v>16.66</v>
      </c>
      <c r="M1112">
        <v>16.149999999999999</v>
      </c>
      <c r="N1112">
        <v>363.3</v>
      </c>
      <c r="O1112">
        <v>362.4</v>
      </c>
      <c r="P1112">
        <v>11.003</v>
      </c>
      <c r="Q1112">
        <v>11.930999999999999</v>
      </c>
      <c r="R1112">
        <v>53.24</v>
      </c>
      <c r="S1112">
        <v>57.74</v>
      </c>
      <c r="T1112">
        <v>499.8</v>
      </c>
      <c r="U1112">
        <v>49</v>
      </c>
      <c r="V1112">
        <v>0</v>
      </c>
      <c r="W1112">
        <v>92.76</v>
      </c>
      <c r="X1112">
        <v>2.93</v>
      </c>
      <c r="Y1112">
        <v>0.84</v>
      </c>
      <c r="AA1112">
        <v>111105</v>
      </c>
    </row>
    <row r="1113" spans="1:27" x14ac:dyDescent="0.25">
      <c r="A1113">
        <v>2</v>
      </c>
      <c r="B1113">
        <v>165.8</v>
      </c>
      <c r="C1113">
        <v>7.25</v>
      </c>
      <c r="D1113">
        <v>0.68400000000000005</v>
      </c>
      <c r="E1113">
        <v>338</v>
      </c>
      <c r="F1113">
        <v>5.26</v>
      </c>
      <c r="G1113">
        <v>0.8</v>
      </c>
      <c r="H1113">
        <v>1</v>
      </c>
      <c r="I1113">
        <v>1</v>
      </c>
      <c r="J1113">
        <v>4.8600000000000003</v>
      </c>
      <c r="K1113">
        <v>16.72</v>
      </c>
      <c r="L1113">
        <v>16.399999999999999</v>
      </c>
      <c r="M1113">
        <v>16.13</v>
      </c>
      <c r="N1113">
        <v>363.3</v>
      </c>
      <c r="O1113">
        <v>361.4</v>
      </c>
      <c r="P1113">
        <v>10.522</v>
      </c>
      <c r="Q1113">
        <v>11.561</v>
      </c>
      <c r="R1113">
        <v>51.09</v>
      </c>
      <c r="S1113">
        <v>56.13</v>
      </c>
      <c r="T1113">
        <v>500.2</v>
      </c>
      <c r="U1113">
        <v>49</v>
      </c>
      <c r="V1113">
        <v>0</v>
      </c>
      <c r="W1113">
        <v>92.76</v>
      </c>
      <c r="X1113">
        <v>2.93</v>
      </c>
      <c r="Y1113">
        <v>0.84</v>
      </c>
      <c r="AA1113">
        <v>111105</v>
      </c>
    </row>
    <row r="1115" spans="1:27" x14ac:dyDescent="0.25">
      <c r="A1115" t="s">
        <v>4</v>
      </c>
    </row>
    <row r="1116" spans="1:27" x14ac:dyDescent="0.25">
      <c r="A1116" t="s">
        <v>238</v>
      </c>
    </row>
    <row r="1117" spans="1:27" x14ac:dyDescent="0.25">
      <c r="A1117" t="s">
        <v>6</v>
      </c>
      <c r="B1117" t="s">
        <v>7</v>
      </c>
    </row>
    <row r="1118" spans="1:27" x14ac:dyDescent="0.25">
      <c r="A1118" t="s">
        <v>8</v>
      </c>
      <c r="B1118" t="s">
        <v>9</v>
      </c>
    </row>
    <row r="1119" spans="1:27" x14ac:dyDescent="0.25">
      <c r="A1119" t="s">
        <v>10</v>
      </c>
      <c r="B1119" t="s">
        <v>11</v>
      </c>
      <c r="C1119">
        <v>1</v>
      </c>
      <c r="D1119">
        <v>0.16</v>
      </c>
    </row>
    <row r="1120" spans="1:27" x14ac:dyDescent="0.25">
      <c r="A1120" t="s">
        <v>12</v>
      </c>
      <c r="B1120" t="s">
        <v>13</v>
      </c>
    </row>
    <row r="1121" spans="1:27" x14ac:dyDescent="0.25">
      <c r="A1121" t="s">
        <v>14</v>
      </c>
      <c r="B1121" t="s">
        <v>15</v>
      </c>
    </row>
    <row r="1122" spans="1:27" x14ac:dyDescent="0.25">
      <c r="A1122" t="s">
        <v>239</v>
      </c>
    </row>
    <row r="1123" spans="1:27" x14ac:dyDescent="0.25">
      <c r="A1123" t="s">
        <v>17</v>
      </c>
      <c r="B1123" t="s">
        <v>18</v>
      </c>
      <c r="C1123" t="s">
        <v>19</v>
      </c>
      <c r="D1123" t="s">
        <v>20</v>
      </c>
      <c r="E1123" t="s">
        <v>21</v>
      </c>
      <c r="F1123" t="s">
        <v>22</v>
      </c>
      <c r="G1123" t="s">
        <v>23</v>
      </c>
      <c r="H1123" t="s">
        <v>24</v>
      </c>
      <c r="I1123" t="s">
        <v>25</v>
      </c>
      <c r="J1123" t="s">
        <v>26</v>
      </c>
      <c r="K1123" t="s">
        <v>27</v>
      </c>
      <c r="L1123" t="s">
        <v>28</v>
      </c>
      <c r="M1123" t="s">
        <v>29</v>
      </c>
      <c r="N1123" t="s">
        <v>30</v>
      </c>
      <c r="O1123" t="s">
        <v>31</v>
      </c>
      <c r="P1123" t="s">
        <v>32</v>
      </c>
      <c r="Q1123" t="s">
        <v>33</v>
      </c>
      <c r="R1123" t="s">
        <v>34</v>
      </c>
      <c r="S1123" t="s">
        <v>35</v>
      </c>
      <c r="T1123" t="s">
        <v>36</v>
      </c>
      <c r="U1123" t="s">
        <v>37</v>
      </c>
      <c r="V1123" t="s">
        <v>38</v>
      </c>
      <c r="W1123" t="s">
        <v>39</v>
      </c>
      <c r="X1123" t="s">
        <v>40</v>
      </c>
      <c r="Y1123" t="s">
        <v>41</v>
      </c>
      <c r="Z1123" t="s">
        <v>42</v>
      </c>
    </row>
    <row r="1124" spans="1:27" x14ac:dyDescent="0.25">
      <c r="A1124">
        <v>1</v>
      </c>
      <c r="B1124">
        <v>151.30000000000001</v>
      </c>
      <c r="C1124">
        <v>3.15</v>
      </c>
      <c r="D1124">
        <v>0.434</v>
      </c>
      <c r="E1124">
        <v>342</v>
      </c>
      <c r="F1124">
        <v>3.32</v>
      </c>
      <c r="G1124">
        <v>0.76100000000000001</v>
      </c>
      <c r="H1124">
        <v>1</v>
      </c>
      <c r="I1124">
        <v>1</v>
      </c>
      <c r="J1124">
        <v>4.8600000000000003</v>
      </c>
      <c r="K1124">
        <v>16.66</v>
      </c>
      <c r="L1124">
        <v>16.260000000000002</v>
      </c>
      <c r="M1124">
        <v>16.14</v>
      </c>
      <c r="N1124">
        <v>359.9</v>
      </c>
      <c r="O1124">
        <v>359</v>
      </c>
      <c r="P1124">
        <v>11.141</v>
      </c>
      <c r="Q1124">
        <v>11.798</v>
      </c>
      <c r="R1124">
        <v>54.29</v>
      </c>
      <c r="S1124">
        <v>57.49</v>
      </c>
      <c r="T1124">
        <v>499.4</v>
      </c>
      <c r="U1124">
        <v>50</v>
      </c>
      <c r="V1124">
        <v>0</v>
      </c>
      <c r="W1124">
        <v>92.75</v>
      </c>
      <c r="X1124">
        <v>2.93</v>
      </c>
      <c r="Y1124">
        <v>0.84</v>
      </c>
      <c r="AA1124">
        <v>111105</v>
      </c>
    </row>
    <row r="1125" spans="1:27" x14ac:dyDescent="0.25">
      <c r="A1125">
        <v>2</v>
      </c>
      <c r="B1125">
        <v>207.5</v>
      </c>
      <c r="C1125">
        <v>3</v>
      </c>
      <c r="D1125">
        <v>0.629</v>
      </c>
      <c r="E1125">
        <v>348</v>
      </c>
      <c r="F1125">
        <v>4.8</v>
      </c>
      <c r="G1125">
        <v>0.78700000000000003</v>
      </c>
      <c r="H1125">
        <v>1</v>
      </c>
      <c r="I1125">
        <v>1</v>
      </c>
      <c r="J1125">
        <v>4.8600000000000003</v>
      </c>
      <c r="K1125">
        <v>16.670000000000002</v>
      </c>
      <c r="L1125">
        <v>16.23</v>
      </c>
      <c r="M1125">
        <v>16.16</v>
      </c>
      <c r="N1125">
        <v>361.8</v>
      </c>
      <c r="O1125">
        <v>360.8</v>
      </c>
      <c r="P1125">
        <v>10.526</v>
      </c>
      <c r="Q1125">
        <v>11.476000000000001</v>
      </c>
      <c r="R1125">
        <v>51.28</v>
      </c>
      <c r="S1125">
        <v>55.91</v>
      </c>
      <c r="T1125">
        <v>499.2</v>
      </c>
      <c r="U1125">
        <v>49</v>
      </c>
      <c r="V1125">
        <v>1</v>
      </c>
      <c r="W1125">
        <v>92.76</v>
      </c>
      <c r="X1125">
        <v>2.93</v>
      </c>
      <c r="Y1125">
        <v>0.84</v>
      </c>
      <c r="AA1125">
        <v>111105</v>
      </c>
    </row>
    <row r="1127" spans="1:27" x14ac:dyDescent="0.25">
      <c r="A1127" t="s">
        <v>4</v>
      </c>
    </row>
    <row r="1128" spans="1:27" x14ac:dyDescent="0.25">
      <c r="A1128" t="s">
        <v>240</v>
      </c>
    </row>
    <row r="1129" spans="1:27" x14ac:dyDescent="0.25">
      <c r="A1129" t="s">
        <v>6</v>
      </c>
      <c r="B1129" t="s">
        <v>7</v>
      </c>
    </row>
    <row r="1130" spans="1:27" x14ac:dyDescent="0.25">
      <c r="A1130" t="s">
        <v>8</v>
      </c>
      <c r="B1130" t="s">
        <v>9</v>
      </c>
    </row>
    <row r="1131" spans="1:27" x14ac:dyDescent="0.25">
      <c r="A1131" t="s">
        <v>10</v>
      </c>
      <c r="B1131" t="s">
        <v>11</v>
      </c>
      <c r="C1131">
        <v>1</v>
      </c>
      <c r="D1131">
        <v>0.16</v>
      </c>
    </row>
    <row r="1132" spans="1:27" x14ac:dyDescent="0.25">
      <c r="A1132" t="s">
        <v>12</v>
      </c>
      <c r="B1132" t="s">
        <v>13</v>
      </c>
    </row>
    <row r="1133" spans="1:27" x14ac:dyDescent="0.25">
      <c r="A1133" t="s">
        <v>14</v>
      </c>
      <c r="B1133" t="s">
        <v>15</v>
      </c>
    </row>
    <row r="1134" spans="1:27" x14ac:dyDescent="0.25">
      <c r="A1134" t="s">
        <v>241</v>
      </c>
    </row>
    <row r="1135" spans="1:27" x14ac:dyDescent="0.25">
      <c r="A1135" t="s">
        <v>17</v>
      </c>
      <c r="B1135" t="s">
        <v>18</v>
      </c>
      <c r="C1135" t="s">
        <v>19</v>
      </c>
      <c r="D1135" t="s">
        <v>20</v>
      </c>
      <c r="E1135" t="s">
        <v>21</v>
      </c>
      <c r="F1135" t="s">
        <v>22</v>
      </c>
      <c r="G1135" t="s">
        <v>23</v>
      </c>
      <c r="H1135" t="s">
        <v>24</v>
      </c>
      <c r="I1135" t="s">
        <v>25</v>
      </c>
      <c r="J1135" t="s">
        <v>26</v>
      </c>
      <c r="K1135" t="s">
        <v>27</v>
      </c>
      <c r="L1135" t="s">
        <v>28</v>
      </c>
      <c r="M1135" t="s">
        <v>29</v>
      </c>
      <c r="N1135" t="s">
        <v>30</v>
      </c>
      <c r="O1135" t="s">
        <v>31</v>
      </c>
      <c r="P1135" t="s">
        <v>32</v>
      </c>
      <c r="Q1135" t="s">
        <v>33</v>
      </c>
      <c r="R1135" t="s">
        <v>34</v>
      </c>
      <c r="S1135" t="s">
        <v>35</v>
      </c>
      <c r="T1135" t="s">
        <v>36</v>
      </c>
      <c r="U1135" t="s">
        <v>37</v>
      </c>
      <c r="V1135" t="s">
        <v>38</v>
      </c>
      <c r="W1135" t="s">
        <v>39</v>
      </c>
      <c r="X1135" t="s">
        <v>40</v>
      </c>
      <c r="Y1135" t="s">
        <v>41</v>
      </c>
      <c r="Z1135" t="s">
        <v>42</v>
      </c>
    </row>
    <row r="1136" spans="1:27" x14ac:dyDescent="0.25">
      <c r="A1136">
        <v>1</v>
      </c>
      <c r="B1136">
        <v>88</v>
      </c>
      <c r="C1136">
        <v>23.6</v>
      </c>
      <c r="D1136">
        <v>0.314</v>
      </c>
      <c r="E1136">
        <v>225</v>
      </c>
      <c r="F1136">
        <v>2.88</v>
      </c>
      <c r="G1136">
        <v>0.89200000000000002</v>
      </c>
      <c r="H1136">
        <v>1</v>
      </c>
      <c r="I1136">
        <v>1</v>
      </c>
      <c r="J1136">
        <v>4.8600000000000003</v>
      </c>
      <c r="K1136">
        <v>16.75</v>
      </c>
      <c r="L1136">
        <v>17.05</v>
      </c>
      <c r="M1136">
        <v>16.14</v>
      </c>
      <c r="N1136">
        <v>361.5</v>
      </c>
      <c r="O1136">
        <v>356.6</v>
      </c>
      <c r="P1136">
        <v>10.84</v>
      </c>
      <c r="Q1136">
        <v>11.409000000000001</v>
      </c>
      <c r="R1136">
        <v>52.55</v>
      </c>
      <c r="S1136">
        <v>55.31</v>
      </c>
      <c r="T1136">
        <v>500</v>
      </c>
      <c r="U1136">
        <v>1200</v>
      </c>
      <c r="V1136">
        <v>0</v>
      </c>
      <c r="W1136">
        <v>92.76</v>
      </c>
      <c r="X1136">
        <v>2.93</v>
      </c>
      <c r="Y1136">
        <v>0.84</v>
      </c>
      <c r="AA1136">
        <v>111105</v>
      </c>
    </row>
    <row r="1137" spans="1:27" x14ac:dyDescent="0.25">
      <c r="A1137">
        <v>2</v>
      </c>
      <c r="B1137">
        <v>106</v>
      </c>
      <c r="C1137">
        <v>30.3</v>
      </c>
      <c r="D1137">
        <v>0.55100000000000005</v>
      </c>
      <c r="E1137">
        <v>254</v>
      </c>
      <c r="F1137">
        <v>4.7300000000000004</v>
      </c>
      <c r="G1137">
        <v>0.872</v>
      </c>
      <c r="H1137">
        <v>1</v>
      </c>
      <c r="I1137">
        <v>1</v>
      </c>
      <c r="J1137">
        <v>4.8600000000000003</v>
      </c>
      <c r="K1137">
        <v>16.760000000000002</v>
      </c>
      <c r="L1137">
        <v>17.11</v>
      </c>
      <c r="M1137">
        <v>16.14</v>
      </c>
      <c r="N1137">
        <v>362.2</v>
      </c>
      <c r="O1137">
        <v>355.8</v>
      </c>
      <c r="P1137">
        <v>10.766</v>
      </c>
      <c r="Q1137">
        <v>11.701000000000001</v>
      </c>
      <c r="R1137">
        <v>52.13</v>
      </c>
      <c r="S1137">
        <v>56.66</v>
      </c>
      <c r="T1137">
        <v>499.7</v>
      </c>
      <c r="U1137">
        <v>1200</v>
      </c>
      <c r="V1137">
        <v>0</v>
      </c>
      <c r="W1137">
        <v>92.76</v>
      </c>
      <c r="X1137">
        <v>2.93</v>
      </c>
      <c r="Y1137">
        <v>0.84</v>
      </c>
      <c r="AA1137">
        <v>111105</v>
      </c>
    </row>
    <row r="1139" spans="1:27" x14ac:dyDescent="0.25">
      <c r="A1139" t="s">
        <v>4</v>
      </c>
    </row>
    <row r="1140" spans="1:27" x14ac:dyDescent="0.25">
      <c r="A1140" t="s">
        <v>242</v>
      </c>
    </row>
    <row r="1141" spans="1:27" x14ac:dyDescent="0.25">
      <c r="A1141" t="s">
        <v>6</v>
      </c>
      <c r="B1141" t="s">
        <v>7</v>
      </c>
    </row>
    <row r="1142" spans="1:27" x14ac:dyDescent="0.25">
      <c r="A1142" t="s">
        <v>8</v>
      </c>
      <c r="B1142" t="s">
        <v>9</v>
      </c>
    </row>
    <row r="1143" spans="1:27" x14ac:dyDescent="0.25">
      <c r="A1143" t="s">
        <v>10</v>
      </c>
      <c r="B1143" t="s">
        <v>11</v>
      </c>
      <c r="C1143">
        <v>1</v>
      </c>
      <c r="D1143">
        <v>0.16</v>
      </c>
    </row>
    <row r="1144" spans="1:27" x14ac:dyDescent="0.25">
      <c r="A1144" t="s">
        <v>12</v>
      </c>
      <c r="B1144" t="s">
        <v>13</v>
      </c>
    </row>
    <row r="1145" spans="1:27" x14ac:dyDescent="0.25">
      <c r="A1145" t="s">
        <v>14</v>
      </c>
      <c r="B1145" t="s">
        <v>15</v>
      </c>
    </row>
    <row r="1146" spans="1:27" x14ac:dyDescent="0.25">
      <c r="A1146" t="s">
        <v>243</v>
      </c>
    </row>
    <row r="1147" spans="1:27" x14ac:dyDescent="0.25">
      <c r="A1147" t="s">
        <v>17</v>
      </c>
      <c r="B1147" t="s">
        <v>18</v>
      </c>
      <c r="C1147" t="s">
        <v>19</v>
      </c>
      <c r="D1147" t="s">
        <v>20</v>
      </c>
      <c r="E1147" t="s">
        <v>21</v>
      </c>
      <c r="F1147" t="s">
        <v>22</v>
      </c>
      <c r="G1147" t="s">
        <v>23</v>
      </c>
      <c r="H1147" t="s">
        <v>24</v>
      </c>
      <c r="I1147" t="s">
        <v>25</v>
      </c>
      <c r="J1147" t="s">
        <v>26</v>
      </c>
      <c r="K1147" t="s">
        <v>27</v>
      </c>
      <c r="L1147" t="s">
        <v>28</v>
      </c>
      <c r="M1147" t="s">
        <v>29</v>
      </c>
      <c r="N1147" t="s">
        <v>30</v>
      </c>
      <c r="O1147" t="s">
        <v>31</v>
      </c>
      <c r="P1147" t="s">
        <v>32</v>
      </c>
      <c r="Q1147" t="s">
        <v>33</v>
      </c>
      <c r="R1147" t="s">
        <v>34</v>
      </c>
      <c r="S1147" t="s">
        <v>35</v>
      </c>
      <c r="T1147" t="s">
        <v>36</v>
      </c>
      <c r="U1147" t="s">
        <v>37</v>
      </c>
      <c r="V1147" t="s">
        <v>38</v>
      </c>
      <c r="W1147" t="s">
        <v>39</v>
      </c>
      <c r="X1147" t="s">
        <v>40</v>
      </c>
      <c r="Y1147" t="s">
        <v>41</v>
      </c>
      <c r="Z1147" t="s">
        <v>42</v>
      </c>
    </row>
    <row r="1148" spans="1:27" x14ac:dyDescent="0.25">
      <c r="A1148">
        <v>1</v>
      </c>
      <c r="B1148">
        <v>32</v>
      </c>
      <c r="C1148">
        <v>22.6</v>
      </c>
      <c r="D1148">
        <v>0.28899999999999998</v>
      </c>
      <c r="E1148">
        <v>221</v>
      </c>
      <c r="F1148">
        <v>2.99</v>
      </c>
      <c r="G1148">
        <v>1</v>
      </c>
      <c r="H1148">
        <v>1</v>
      </c>
      <c r="I1148">
        <v>1</v>
      </c>
      <c r="J1148">
        <v>4.8600000000000003</v>
      </c>
      <c r="K1148">
        <v>16.96</v>
      </c>
      <c r="L1148">
        <v>17.89</v>
      </c>
      <c r="M1148">
        <v>16.14</v>
      </c>
      <c r="N1148">
        <v>362.7</v>
      </c>
      <c r="O1148">
        <v>358</v>
      </c>
      <c r="P1148">
        <v>10.779</v>
      </c>
      <c r="Q1148">
        <v>11.371</v>
      </c>
      <c r="R1148">
        <v>51.54</v>
      </c>
      <c r="S1148">
        <v>54.37</v>
      </c>
      <c r="T1148">
        <v>500.1</v>
      </c>
      <c r="U1148">
        <v>1199</v>
      </c>
      <c r="V1148">
        <v>1</v>
      </c>
      <c r="W1148">
        <v>92.77</v>
      </c>
      <c r="X1148">
        <v>2.93</v>
      </c>
      <c r="Y1148">
        <v>0.84</v>
      </c>
      <c r="AA1148">
        <v>111105</v>
      </c>
    </row>
    <row r="1149" spans="1:27" x14ac:dyDescent="0.25">
      <c r="A1149">
        <v>2</v>
      </c>
      <c r="B1149">
        <v>47.7</v>
      </c>
      <c r="C1149">
        <v>22</v>
      </c>
      <c r="D1149">
        <v>0.46899999999999997</v>
      </c>
      <c r="E1149">
        <v>271</v>
      </c>
      <c r="F1149">
        <v>4.53</v>
      </c>
      <c r="G1149">
        <v>0.96699999999999997</v>
      </c>
      <c r="H1149">
        <v>1</v>
      </c>
      <c r="I1149">
        <v>1</v>
      </c>
      <c r="J1149">
        <v>4.8600000000000003</v>
      </c>
      <c r="K1149">
        <v>16.96</v>
      </c>
      <c r="L1149">
        <v>17.850000000000001</v>
      </c>
      <c r="M1149">
        <v>16.149999999999999</v>
      </c>
      <c r="N1149">
        <v>362.5</v>
      </c>
      <c r="O1149">
        <v>357.8</v>
      </c>
      <c r="P1149">
        <v>10.798</v>
      </c>
      <c r="Q1149">
        <v>11.694000000000001</v>
      </c>
      <c r="R1149">
        <v>51.64</v>
      </c>
      <c r="S1149">
        <v>55.93</v>
      </c>
      <c r="T1149">
        <v>500.1</v>
      </c>
      <c r="U1149">
        <v>1200</v>
      </c>
      <c r="V1149">
        <v>0</v>
      </c>
      <c r="W1149">
        <v>92.77</v>
      </c>
      <c r="X1149">
        <v>2.93</v>
      </c>
      <c r="Y1149">
        <v>0.84</v>
      </c>
      <c r="AA1149">
        <v>111105</v>
      </c>
    </row>
    <row r="1151" spans="1:27" x14ac:dyDescent="0.25">
      <c r="A1151" t="s">
        <v>4</v>
      </c>
    </row>
    <row r="1152" spans="1:27" x14ac:dyDescent="0.25">
      <c r="A1152" t="s">
        <v>244</v>
      </c>
    </row>
    <row r="1153" spans="1:27" x14ac:dyDescent="0.25">
      <c r="A1153" t="s">
        <v>6</v>
      </c>
      <c r="B1153" t="s">
        <v>7</v>
      </c>
    </row>
    <row r="1154" spans="1:27" x14ac:dyDescent="0.25">
      <c r="A1154" t="s">
        <v>8</v>
      </c>
      <c r="B1154" t="s">
        <v>9</v>
      </c>
    </row>
    <row r="1155" spans="1:27" x14ac:dyDescent="0.25">
      <c r="A1155" t="s">
        <v>10</v>
      </c>
      <c r="B1155" t="s">
        <v>11</v>
      </c>
      <c r="C1155">
        <v>1</v>
      </c>
      <c r="D1155">
        <v>0.16</v>
      </c>
    </row>
    <row r="1156" spans="1:27" x14ac:dyDescent="0.25">
      <c r="A1156" t="s">
        <v>12</v>
      </c>
      <c r="B1156" t="s">
        <v>13</v>
      </c>
    </row>
    <row r="1157" spans="1:27" x14ac:dyDescent="0.25">
      <c r="A1157" t="s">
        <v>14</v>
      </c>
      <c r="B1157" t="s">
        <v>15</v>
      </c>
    </row>
    <row r="1158" spans="1:27" x14ac:dyDescent="0.25">
      <c r="A1158" t="s">
        <v>245</v>
      </c>
    </row>
    <row r="1159" spans="1:27" x14ac:dyDescent="0.25">
      <c r="A1159" t="s">
        <v>17</v>
      </c>
      <c r="B1159" t="s">
        <v>18</v>
      </c>
      <c r="C1159" t="s">
        <v>19</v>
      </c>
      <c r="D1159" t="s">
        <v>20</v>
      </c>
      <c r="E1159" t="s">
        <v>21</v>
      </c>
      <c r="F1159" t="s">
        <v>22</v>
      </c>
      <c r="G1159" t="s">
        <v>23</v>
      </c>
      <c r="H1159" t="s">
        <v>24</v>
      </c>
      <c r="I1159" t="s">
        <v>25</v>
      </c>
      <c r="J1159" t="s">
        <v>26</v>
      </c>
      <c r="K1159" t="s">
        <v>27</v>
      </c>
      <c r="L1159" t="s">
        <v>28</v>
      </c>
      <c r="M1159" t="s">
        <v>29</v>
      </c>
      <c r="N1159" t="s">
        <v>30</v>
      </c>
      <c r="O1159" t="s">
        <v>31</v>
      </c>
      <c r="P1159" t="s">
        <v>32</v>
      </c>
      <c r="Q1159" t="s">
        <v>33</v>
      </c>
      <c r="R1159" t="s">
        <v>34</v>
      </c>
      <c r="S1159" t="s">
        <v>35</v>
      </c>
      <c r="T1159" t="s">
        <v>36</v>
      </c>
      <c r="U1159" t="s">
        <v>37</v>
      </c>
      <c r="V1159" t="s">
        <v>38</v>
      </c>
      <c r="W1159" t="s">
        <v>39</v>
      </c>
      <c r="X1159" t="s">
        <v>40</v>
      </c>
      <c r="Y1159" t="s">
        <v>41</v>
      </c>
      <c r="Z1159" t="s">
        <v>42</v>
      </c>
    </row>
    <row r="1160" spans="1:27" x14ac:dyDescent="0.25">
      <c r="A1160">
        <v>1</v>
      </c>
      <c r="B1160">
        <v>298.2</v>
      </c>
      <c r="C1160">
        <v>1.79</v>
      </c>
      <c r="D1160">
        <v>0.43099999999999999</v>
      </c>
      <c r="E1160">
        <v>350</v>
      </c>
      <c r="F1160">
        <v>3.24</v>
      </c>
      <c r="G1160">
        <v>0.746</v>
      </c>
      <c r="H1160">
        <v>1</v>
      </c>
      <c r="I1160">
        <v>1</v>
      </c>
      <c r="J1160">
        <v>4.8600000000000003</v>
      </c>
      <c r="K1160">
        <v>17.27</v>
      </c>
      <c r="L1160">
        <v>16.29</v>
      </c>
      <c r="M1160">
        <v>16.14</v>
      </c>
      <c r="N1160">
        <v>362.2</v>
      </c>
      <c r="O1160">
        <v>361.6</v>
      </c>
      <c r="P1160">
        <v>11.358000000000001</v>
      </c>
      <c r="Q1160">
        <v>11.997999999999999</v>
      </c>
      <c r="R1160">
        <v>53.25</v>
      </c>
      <c r="S1160">
        <v>56.25</v>
      </c>
      <c r="T1160">
        <v>500</v>
      </c>
      <c r="U1160">
        <v>50</v>
      </c>
      <c r="V1160">
        <v>0</v>
      </c>
      <c r="W1160">
        <v>92.76</v>
      </c>
      <c r="X1160">
        <v>2.93</v>
      </c>
      <c r="Y1160">
        <v>0.84</v>
      </c>
      <c r="AA1160">
        <v>111105</v>
      </c>
    </row>
    <row r="1161" spans="1:27" x14ac:dyDescent="0.25">
      <c r="A1161">
        <v>2</v>
      </c>
      <c r="B1161">
        <v>306.5</v>
      </c>
      <c r="C1161">
        <v>5.72</v>
      </c>
      <c r="D1161">
        <v>0.122</v>
      </c>
      <c r="E1161">
        <v>279</v>
      </c>
      <c r="F1161">
        <v>0.96599999999999997</v>
      </c>
      <c r="G1161">
        <v>0.74199999999999999</v>
      </c>
      <c r="H1161">
        <v>1</v>
      </c>
      <c r="I1161">
        <v>1</v>
      </c>
      <c r="J1161">
        <v>4.8600000000000003</v>
      </c>
      <c r="K1161">
        <v>16.649999999999999</v>
      </c>
      <c r="L1161">
        <v>16.239999999999998</v>
      </c>
      <c r="M1161">
        <v>16.149999999999999</v>
      </c>
      <c r="N1161">
        <v>361</v>
      </c>
      <c r="O1161">
        <v>359.8</v>
      </c>
      <c r="P1161">
        <v>11.786</v>
      </c>
      <c r="Q1161">
        <v>11.976000000000001</v>
      </c>
      <c r="R1161">
        <v>57.48</v>
      </c>
      <c r="S1161">
        <v>58.41</v>
      </c>
      <c r="T1161">
        <v>499.9</v>
      </c>
      <c r="U1161">
        <v>50</v>
      </c>
      <c r="V1161">
        <v>2</v>
      </c>
      <c r="W1161">
        <v>92.77</v>
      </c>
      <c r="X1161">
        <v>2.93</v>
      </c>
      <c r="Y1161">
        <v>0.84</v>
      </c>
      <c r="AA1161">
        <v>111105</v>
      </c>
    </row>
    <row r="1163" spans="1:27" x14ac:dyDescent="0.25">
      <c r="A1163" t="s">
        <v>4</v>
      </c>
    </row>
    <row r="1164" spans="1:27" x14ac:dyDescent="0.25">
      <c r="A1164" t="s">
        <v>246</v>
      </c>
    </row>
    <row r="1165" spans="1:27" x14ac:dyDescent="0.25">
      <c r="A1165" t="s">
        <v>6</v>
      </c>
      <c r="B1165" t="s">
        <v>7</v>
      </c>
    </row>
    <row r="1166" spans="1:27" x14ac:dyDescent="0.25">
      <c r="A1166" t="s">
        <v>8</v>
      </c>
      <c r="B1166" t="s">
        <v>9</v>
      </c>
    </row>
    <row r="1167" spans="1:27" x14ac:dyDescent="0.25">
      <c r="A1167" t="s">
        <v>10</v>
      </c>
      <c r="B1167" t="s">
        <v>11</v>
      </c>
      <c r="C1167">
        <v>1</v>
      </c>
      <c r="D1167">
        <v>0.16</v>
      </c>
    </row>
    <row r="1168" spans="1:27" x14ac:dyDescent="0.25">
      <c r="A1168" t="s">
        <v>12</v>
      </c>
      <c r="B1168" t="s">
        <v>13</v>
      </c>
    </row>
    <row r="1169" spans="1:27" x14ac:dyDescent="0.25">
      <c r="A1169" t="s">
        <v>14</v>
      </c>
      <c r="B1169" t="s">
        <v>15</v>
      </c>
    </row>
    <row r="1170" spans="1:27" x14ac:dyDescent="0.25">
      <c r="A1170" t="s">
        <v>247</v>
      </c>
    </row>
    <row r="1171" spans="1:27" x14ac:dyDescent="0.25">
      <c r="A1171" t="s">
        <v>17</v>
      </c>
      <c r="B1171" t="s">
        <v>18</v>
      </c>
      <c r="C1171" t="s">
        <v>19</v>
      </c>
      <c r="D1171" t="s">
        <v>20</v>
      </c>
      <c r="E1171" t="s">
        <v>21</v>
      </c>
      <c r="F1171" t="s">
        <v>22</v>
      </c>
      <c r="G1171" t="s">
        <v>23</v>
      </c>
      <c r="H1171" t="s">
        <v>24</v>
      </c>
      <c r="I1171" t="s">
        <v>25</v>
      </c>
      <c r="J1171" t="s">
        <v>26</v>
      </c>
      <c r="K1171" t="s">
        <v>27</v>
      </c>
      <c r="L1171" t="s">
        <v>28</v>
      </c>
      <c r="M1171" t="s">
        <v>29</v>
      </c>
      <c r="N1171" t="s">
        <v>30</v>
      </c>
      <c r="O1171" t="s">
        <v>31</v>
      </c>
      <c r="P1171" t="s">
        <v>32</v>
      </c>
      <c r="Q1171" t="s">
        <v>33</v>
      </c>
      <c r="R1171" t="s">
        <v>34</v>
      </c>
      <c r="S1171" t="s">
        <v>35</v>
      </c>
      <c r="T1171" t="s">
        <v>36</v>
      </c>
      <c r="U1171" t="s">
        <v>37</v>
      </c>
      <c r="V1171" t="s">
        <v>38</v>
      </c>
      <c r="W1171" t="s">
        <v>39</v>
      </c>
      <c r="X1171" t="s">
        <v>40</v>
      </c>
      <c r="Y1171" t="s">
        <v>41</v>
      </c>
      <c r="Z1171" t="s">
        <v>42</v>
      </c>
    </row>
    <row r="1172" spans="1:27" x14ac:dyDescent="0.25">
      <c r="A1172">
        <v>1</v>
      </c>
      <c r="B1172">
        <v>148.19999999999999</v>
      </c>
      <c r="C1172">
        <v>4.67</v>
      </c>
      <c r="D1172">
        <v>0.24</v>
      </c>
      <c r="E1172">
        <v>325</v>
      </c>
      <c r="F1172">
        <v>1.92</v>
      </c>
      <c r="G1172">
        <v>0.76600000000000001</v>
      </c>
      <c r="H1172">
        <v>1</v>
      </c>
      <c r="I1172">
        <v>1</v>
      </c>
      <c r="J1172">
        <v>4.8600000000000003</v>
      </c>
      <c r="K1172">
        <v>16.64</v>
      </c>
      <c r="L1172">
        <v>16.14</v>
      </c>
      <c r="M1172">
        <v>16.149999999999999</v>
      </c>
      <c r="N1172">
        <v>362.9</v>
      </c>
      <c r="O1172">
        <v>361.8</v>
      </c>
      <c r="P1172">
        <v>11.211</v>
      </c>
      <c r="Q1172">
        <v>11.59</v>
      </c>
      <c r="R1172">
        <v>54.73</v>
      </c>
      <c r="S1172">
        <v>56.59</v>
      </c>
      <c r="T1172">
        <v>499.6</v>
      </c>
      <c r="U1172">
        <v>49</v>
      </c>
      <c r="V1172">
        <v>0</v>
      </c>
      <c r="W1172">
        <v>92.76</v>
      </c>
      <c r="X1172">
        <v>2.93</v>
      </c>
      <c r="Y1172">
        <v>0.84</v>
      </c>
      <c r="AA1172">
        <v>111105</v>
      </c>
    </row>
    <row r="1173" spans="1:27" x14ac:dyDescent="0.25">
      <c r="A1173">
        <v>2</v>
      </c>
      <c r="B1173">
        <v>157.19999999999999</v>
      </c>
      <c r="C1173">
        <v>2.95</v>
      </c>
      <c r="D1173">
        <v>0.26</v>
      </c>
      <c r="E1173">
        <v>338</v>
      </c>
      <c r="F1173">
        <v>2.0699999999999998</v>
      </c>
      <c r="G1173">
        <v>0.76600000000000001</v>
      </c>
      <c r="H1173">
        <v>1</v>
      </c>
      <c r="I1173">
        <v>1</v>
      </c>
      <c r="J1173">
        <v>4.8600000000000003</v>
      </c>
      <c r="K1173">
        <v>16.829999999999998</v>
      </c>
      <c r="L1173">
        <v>16.11</v>
      </c>
      <c r="M1173">
        <v>16.14</v>
      </c>
      <c r="N1173">
        <v>362.8</v>
      </c>
      <c r="O1173">
        <v>362</v>
      </c>
      <c r="P1173">
        <v>11.147</v>
      </c>
      <c r="Q1173">
        <v>11.555999999999999</v>
      </c>
      <c r="R1173">
        <v>53.76</v>
      </c>
      <c r="S1173">
        <v>55.73</v>
      </c>
      <c r="T1173">
        <v>500</v>
      </c>
      <c r="U1173">
        <v>50</v>
      </c>
      <c r="V1173">
        <v>0</v>
      </c>
      <c r="W1173">
        <v>92.76</v>
      </c>
      <c r="X1173">
        <v>2.93</v>
      </c>
      <c r="Y1173">
        <v>0.84</v>
      </c>
      <c r="AA1173">
        <v>111105</v>
      </c>
    </row>
    <row r="1175" spans="1:27" x14ac:dyDescent="0.25">
      <c r="A1175" t="s">
        <v>4</v>
      </c>
    </row>
    <row r="1176" spans="1:27" x14ac:dyDescent="0.25">
      <c r="A1176" t="s">
        <v>248</v>
      </c>
    </row>
    <row r="1177" spans="1:27" x14ac:dyDescent="0.25">
      <c r="A1177" t="s">
        <v>6</v>
      </c>
      <c r="B1177" t="s">
        <v>7</v>
      </c>
    </row>
    <row r="1178" spans="1:27" x14ac:dyDescent="0.25">
      <c r="A1178" t="s">
        <v>8</v>
      </c>
      <c r="B1178" t="s">
        <v>9</v>
      </c>
    </row>
    <row r="1179" spans="1:27" x14ac:dyDescent="0.25">
      <c r="A1179" t="s">
        <v>10</v>
      </c>
      <c r="B1179" t="s">
        <v>11</v>
      </c>
      <c r="C1179">
        <v>1</v>
      </c>
      <c r="D1179">
        <v>0.16</v>
      </c>
    </row>
    <row r="1180" spans="1:27" x14ac:dyDescent="0.25">
      <c r="A1180" t="s">
        <v>12</v>
      </c>
      <c r="B1180" t="s">
        <v>13</v>
      </c>
    </row>
    <row r="1181" spans="1:27" x14ac:dyDescent="0.25">
      <c r="A1181" t="s">
        <v>14</v>
      </c>
      <c r="B1181" t="s">
        <v>15</v>
      </c>
    </row>
    <row r="1182" spans="1:27" x14ac:dyDescent="0.25">
      <c r="A1182" t="s">
        <v>249</v>
      </c>
    </row>
    <row r="1183" spans="1:27" x14ac:dyDescent="0.25">
      <c r="A1183" t="s">
        <v>17</v>
      </c>
      <c r="B1183" t="s">
        <v>18</v>
      </c>
      <c r="C1183" t="s">
        <v>19</v>
      </c>
      <c r="D1183" t="s">
        <v>20</v>
      </c>
      <c r="E1183" t="s">
        <v>21</v>
      </c>
      <c r="F1183" t="s">
        <v>22</v>
      </c>
      <c r="G1183" t="s">
        <v>23</v>
      </c>
      <c r="H1183" t="s">
        <v>24</v>
      </c>
      <c r="I1183" t="s">
        <v>25</v>
      </c>
      <c r="J1183" t="s">
        <v>26</v>
      </c>
      <c r="K1183" t="s">
        <v>27</v>
      </c>
      <c r="L1183" t="s">
        <v>28</v>
      </c>
      <c r="M1183" t="s">
        <v>29</v>
      </c>
      <c r="N1183" t="s">
        <v>30</v>
      </c>
      <c r="O1183" t="s">
        <v>31</v>
      </c>
      <c r="P1183" t="s">
        <v>32</v>
      </c>
      <c r="Q1183" t="s">
        <v>33</v>
      </c>
      <c r="R1183" t="s">
        <v>34</v>
      </c>
      <c r="S1183" t="s">
        <v>35</v>
      </c>
      <c r="T1183" t="s">
        <v>36</v>
      </c>
      <c r="U1183" t="s">
        <v>37</v>
      </c>
      <c r="V1183" t="s">
        <v>38</v>
      </c>
      <c r="W1183" t="s">
        <v>39</v>
      </c>
      <c r="X1183" t="s">
        <v>40</v>
      </c>
      <c r="Y1183" t="s">
        <v>41</v>
      </c>
      <c r="Z1183" t="s">
        <v>42</v>
      </c>
    </row>
    <row r="1184" spans="1:27" x14ac:dyDescent="0.25">
      <c r="A1184">
        <v>1</v>
      </c>
      <c r="B1184">
        <v>156</v>
      </c>
      <c r="C1184">
        <v>14.9</v>
      </c>
      <c r="D1184">
        <v>0.15</v>
      </c>
      <c r="E1184">
        <v>192</v>
      </c>
      <c r="F1184">
        <v>1.24</v>
      </c>
      <c r="G1184">
        <v>0.77900000000000003</v>
      </c>
      <c r="H1184">
        <v>1</v>
      </c>
      <c r="I1184">
        <v>1</v>
      </c>
      <c r="J1184">
        <v>4.8600000000000003</v>
      </c>
      <c r="K1184">
        <v>16.739999999999998</v>
      </c>
      <c r="L1184">
        <v>16.98</v>
      </c>
      <c r="M1184">
        <v>16.14</v>
      </c>
      <c r="N1184">
        <v>362.4</v>
      </c>
      <c r="O1184">
        <v>359.4</v>
      </c>
      <c r="P1184">
        <v>12.295999999999999</v>
      </c>
      <c r="Q1184">
        <v>12.541</v>
      </c>
      <c r="R1184">
        <v>59.63</v>
      </c>
      <c r="S1184">
        <v>60.82</v>
      </c>
      <c r="T1184">
        <v>499.8</v>
      </c>
      <c r="U1184">
        <v>1199</v>
      </c>
      <c r="V1184">
        <v>1</v>
      </c>
      <c r="W1184">
        <v>92.76</v>
      </c>
      <c r="X1184">
        <v>2.93</v>
      </c>
      <c r="Y1184">
        <v>0.84</v>
      </c>
      <c r="AA1184">
        <v>111105</v>
      </c>
    </row>
    <row r="1185" spans="1:27" x14ac:dyDescent="0.25">
      <c r="A1185">
        <v>2</v>
      </c>
      <c r="B1185">
        <v>200.2</v>
      </c>
      <c r="C1185">
        <v>15.2</v>
      </c>
      <c r="D1185">
        <v>0.35499999999999998</v>
      </c>
      <c r="E1185">
        <v>277</v>
      </c>
      <c r="F1185">
        <v>2.88</v>
      </c>
      <c r="G1185">
        <v>0.79400000000000004</v>
      </c>
      <c r="H1185">
        <v>1</v>
      </c>
      <c r="I1185">
        <v>1</v>
      </c>
      <c r="J1185">
        <v>4.8600000000000003</v>
      </c>
      <c r="K1185">
        <v>16.77</v>
      </c>
      <c r="L1185">
        <v>17.059999999999999</v>
      </c>
      <c r="M1185">
        <v>16.14</v>
      </c>
      <c r="N1185">
        <v>357.6</v>
      </c>
      <c r="O1185">
        <v>354.3</v>
      </c>
      <c r="P1185">
        <v>11.913</v>
      </c>
      <c r="Q1185">
        <v>12.481999999999999</v>
      </c>
      <c r="R1185">
        <v>57.68</v>
      </c>
      <c r="S1185">
        <v>60.44</v>
      </c>
      <c r="T1185">
        <v>499.8</v>
      </c>
      <c r="U1185">
        <v>1199</v>
      </c>
      <c r="V1185">
        <v>0</v>
      </c>
      <c r="W1185">
        <v>92.77</v>
      </c>
      <c r="X1185">
        <v>2.93</v>
      </c>
      <c r="Y1185">
        <v>0.84</v>
      </c>
      <c r="AA1185">
        <v>111105</v>
      </c>
    </row>
    <row r="1187" spans="1:27" x14ac:dyDescent="0.25">
      <c r="A1187" t="s">
        <v>4</v>
      </c>
    </row>
    <row r="1188" spans="1:27" x14ac:dyDescent="0.25">
      <c r="A1188" t="s">
        <v>250</v>
      </c>
    </row>
    <row r="1189" spans="1:27" x14ac:dyDescent="0.25">
      <c r="A1189" t="s">
        <v>6</v>
      </c>
      <c r="B1189" t="s">
        <v>7</v>
      </c>
    </row>
    <row r="1190" spans="1:27" x14ac:dyDescent="0.25">
      <c r="A1190" t="s">
        <v>8</v>
      </c>
      <c r="B1190" t="s">
        <v>9</v>
      </c>
    </row>
    <row r="1191" spans="1:27" x14ac:dyDescent="0.25">
      <c r="A1191" t="s">
        <v>10</v>
      </c>
      <c r="B1191" t="s">
        <v>11</v>
      </c>
      <c r="C1191">
        <v>1</v>
      </c>
      <c r="D1191">
        <v>0.16</v>
      </c>
    </row>
    <row r="1192" spans="1:27" x14ac:dyDescent="0.25">
      <c r="A1192" t="s">
        <v>12</v>
      </c>
      <c r="B1192" t="s">
        <v>13</v>
      </c>
    </row>
    <row r="1193" spans="1:27" x14ac:dyDescent="0.25">
      <c r="A1193" t="s">
        <v>14</v>
      </c>
      <c r="B1193" t="s">
        <v>15</v>
      </c>
    </row>
    <row r="1194" spans="1:27" x14ac:dyDescent="0.25">
      <c r="A1194" t="s">
        <v>251</v>
      </c>
    </row>
    <row r="1195" spans="1:27" x14ac:dyDescent="0.25">
      <c r="A1195" t="s">
        <v>17</v>
      </c>
      <c r="B1195" t="s">
        <v>18</v>
      </c>
      <c r="C1195" t="s">
        <v>19</v>
      </c>
      <c r="D1195" t="s">
        <v>20</v>
      </c>
      <c r="E1195" t="s">
        <v>21</v>
      </c>
      <c r="F1195" t="s">
        <v>22</v>
      </c>
      <c r="G1195" t="s">
        <v>23</v>
      </c>
      <c r="H1195" t="s">
        <v>24</v>
      </c>
      <c r="I1195" t="s">
        <v>25</v>
      </c>
      <c r="J1195" t="s">
        <v>26</v>
      </c>
      <c r="K1195" t="s">
        <v>27</v>
      </c>
      <c r="L1195" t="s">
        <v>28</v>
      </c>
      <c r="M1195" t="s">
        <v>29</v>
      </c>
      <c r="N1195" t="s">
        <v>30</v>
      </c>
      <c r="O1195" t="s">
        <v>31</v>
      </c>
      <c r="P1195" t="s">
        <v>32</v>
      </c>
      <c r="Q1195" t="s">
        <v>33</v>
      </c>
      <c r="R1195" t="s">
        <v>34</v>
      </c>
      <c r="S1195" t="s">
        <v>35</v>
      </c>
      <c r="T1195" t="s">
        <v>36</v>
      </c>
      <c r="U1195" t="s">
        <v>37</v>
      </c>
      <c r="V1195" t="s">
        <v>38</v>
      </c>
      <c r="W1195" t="s">
        <v>39</v>
      </c>
      <c r="X1195" t="s">
        <v>40</v>
      </c>
      <c r="Y1195" t="s">
        <v>41</v>
      </c>
      <c r="Z1195" t="s">
        <v>42</v>
      </c>
    </row>
    <row r="1196" spans="1:27" x14ac:dyDescent="0.25">
      <c r="A1196">
        <v>1</v>
      </c>
      <c r="B1196">
        <v>170.5</v>
      </c>
      <c r="C1196">
        <v>23.1</v>
      </c>
      <c r="D1196">
        <v>0.46</v>
      </c>
      <c r="E1196">
        <v>264</v>
      </c>
      <c r="F1196">
        <v>3.74</v>
      </c>
      <c r="G1196">
        <v>0.81200000000000006</v>
      </c>
      <c r="H1196">
        <v>1</v>
      </c>
      <c r="I1196">
        <v>1</v>
      </c>
      <c r="J1196">
        <v>4.8600000000000003</v>
      </c>
      <c r="K1196">
        <v>16.809999999999999</v>
      </c>
      <c r="L1196">
        <v>17.510000000000002</v>
      </c>
      <c r="M1196">
        <v>16.13</v>
      </c>
      <c r="N1196">
        <v>360.8</v>
      </c>
      <c r="O1196">
        <v>355.9</v>
      </c>
      <c r="P1196">
        <v>12.153</v>
      </c>
      <c r="Q1196">
        <v>12.891999999999999</v>
      </c>
      <c r="R1196">
        <v>58.67</v>
      </c>
      <c r="S1196">
        <v>62.24</v>
      </c>
      <c r="T1196">
        <v>499.6</v>
      </c>
      <c r="U1196">
        <v>1199</v>
      </c>
      <c r="V1196">
        <v>2</v>
      </c>
      <c r="W1196">
        <v>92.76</v>
      </c>
      <c r="X1196">
        <v>2.93</v>
      </c>
      <c r="Y1196">
        <v>0.84</v>
      </c>
      <c r="AA1196">
        <v>111105</v>
      </c>
    </row>
    <row r="1197" spans="1:27" x14ac:dyDescent="0.25">
      <c r="A1197">
        <v>2</v>
      </c>
      <c r="B1197">
        <v>185.5</v>
      </c>
      <c r="C1197">
        <v>23.9</v>
      </c>
      <c r="D1197">
        <v>0.49399999999999999</v>
      </c>
      <c r="E1197">
        <v>265</v>
      </c>
      <c r="F1197">
        <v>4.01</v>
      </c>
      <c r="G1197">
        <v>0.81599999999999995</v>
      </c>
      <c r="H1197">
        <v>1</v>
      </c>
      <c r="I1197">
        <v>1</v>
      </c>
      <c r="J1197">
        <v>4.8600000000000003</v>
      </c>
      <c r="K1197">
        <v>16.809999999999999</v>
      </c>
      <c r="L1197">
        <v>17.5</v>
      </c>
      <c r="M1197">
        <v>16.13</v>
      </c>
      <c r="N1197">
        <v>358.8</v>
      </c>
      <c r="O1197">
        <v>353.8</v>
      </c>
      <c r="P1197">
        <v>12.054</v>
      </c>
      <c r="Q1197">
        <v>12.847</v>
      </c>
      <c r="R1197">
        <v>58.2</v>
      </c>
      <c r="S1197">
        <v>62.03</v>
      </c>
      <c r="T1197">
        <v>499.7</v>
      </c>
      <c r="U1197">
        <v>1200</v>
      </c>
      <c r="V1197">
        <v>1</v>
      </c>
      <c r="W1197">
        <v>92.77</v>
      </c>
      <c r="X1197">
        <v>2.93</v>
      </c>
      <c r="Y1197">
        <v>0.84</v>
      </c>
      <c r="AA1197">
        <v>111105</v>
      </c>
    </row>
    <row r="1199" spans="1:27" x14ac:dyDescent="0.25">
      <c r="A1199" t="s">
        <v>4</v>
      </c>
    </row>
    <row r="1200" spans="1:27" x14ac:dyDescent="0.25">
      <c r="A1200" t="s">
        <v>252</v>
      </c>
    </row>
    <row r="1201" spans="1:27" x14ac:dyDescent="0.25">
      <c r="A1201" t="s">
        <v>6</v>
      </c>
      <c r="B1201" t="s">
        <v>7</v>
      </c>
    </row>
    <row r="1202" spans="1:27" x14ac:dyDescent="0.25">
      <c r="A1202" t="s">
        <v>8</v>
      </c>
      <c r="B1202" t="s">
        <v>9</v>
      </c>
    </row>
    <row r="1203" spans="1:27" x14ac:dyDescent="0.25">
      <c r="A1203" t="s">
        <v>10</v>
      </c>
      <c r="B1203" t="s">
        <v>11</v>
      </c>
      <c r="C1203">
        <v>1</v>
      </c>
      <c r="D1203">
        <v>0.16</v>
      </c>
    </row>
    <row r="1204" spans="1:27" x14ac:dyDescent="0.25">
      <c r="A1204" t="s">
        <v>12</v>
      </c>
      <c r="B1204" t="s">
        <v>13</v>
      </c>
    </row>
    <row r="1205" spans="1:27" x14ac:dyDescent="0.25">
      <c r="A1205" t="s">
        <v>14</v>
      </c>
      <c r="B1205" t="s">
        <v>15</v>
      </c>
    </row>
    <row r="1206" spans="1:27" x14ac:dyDescent="0.25">
      <c r="A1206" t="s">
        <v>253</v>
      </c>
    </row>
    <row r="1207" spans="1:27" x14ac:dyDescent="0.25">
      <c r="A1207" t="s">
        <v>17</v>
      </c>
      <c r="B1207" t="s">
        <v>18</v>
      </c>
      <c r="C1207" t="s">
        <v>19</v>
      </c>
      <c r="D1207" t="s">
        <v>20</v>
      </c>
      <c r="E1207" t="s">
        <v>21</v>
      </c>
      <c r="F1207" t="s">
        <v>22</v>
      </c>
      <c r="G1207" t="s">
        <v>23</v>
      </c>
      <c r="H1207" t="s">
        <v>24</v>
      </c>
      <c r="I1207" t="s">
        <v>25</v>
      </c>
      <c r="J1207" t="s">
        <v>26</v>
      </c>
      <c r="K1207" t="s">
        <v>27</v>
      </c>
      <c r="L1207" t="s">
        <v>28</v>
      </c>
      <c r="M1207" t="s">
        <v>29</v>
      </c>
      <c r="N1207" t="s">
        <v>30</v>
      </c>
      <c r="O1207" t="s">
        <v>31</v>
      </c>
      <c r="P1207" t="s">
        <v>32</v>
      </c>
      <c r="Q1207" t="s">
        <v>33</v>
      </c>
      <c r="R1207" t="s">
        <v>34</v>
      </c>
      <c r="S1207" t="s">
        <v>35</v>
      </c>
      <c r="T1207" t="s">
        <v>36</v>
      </c>
      <c r="U1207" t="s">
        <v>37</v>
      </c>
      <c r="V1207" t="s">
        <v>38</v>
      </c>
      <c r="W1207" t="s">
        <v>39</v>
      </c>
      <c r="X1207" t="s">
        <v>40</v>
      </c>
      <c r="Y1207" t="s">
        <v>41</v>
      </c>
      <c r="Z1207" t="s">
        <v>42</v>
      </c>
    </row>
    <row r="1208" spans="1:27" x14ac:dyDescent="0.25">
      <c r="A1208">
        <v>1</v>
      </c>
      <c r="B1208">
        <v>152.5</v>
      </c>
      <c r="C1208">
        <v>4.59</v>
      </c>
      <c r="D1208">
        <v>0.64700000000000002</v>
      </c>
      <c r="E1208">
        <v>343</v>
      </c>
      <c r="F1208">
        <v>5.18</v>
      </c>
      <c r="G1208">
        <v>0.82799999999999996</v>
      </c>
      <c r="H1208">
        <v>1</v>
      </c>
      <c r="I1208">
        <v>1</v>
      </c>
      <c r="J1208">
        <v>4.8600000000000003</v>
      </c>
      <c r="K1208">
        <v>16.809999999999999</v>
      </c>
      <c r="L1208">
        <v>16.600000000000001</v>
      </c>
      <c r="M1208">
        <v>16.149999999999999</v>
      </c>
      <c r="N1208">
        <v>361.6</v>
      </c>
      <c r="O1208">
        <v>360.3</v>
      </c>
      <c r="P1208">
        <v>10.487</v>
      </c>
      <c r="Q1208">
        <v>11.512</v>
      </c>
      <c r="R1208">
        <v>50.64</v>
      </c>
      <c r="S1208">
        <v>55.59</v>
      </c>
      <c r="T1208">
        <v>499.3</v>
      </c>
      <c r="U1208">
        <v>50</v>
      </c>
      <c r="V1208">
        <v>2</v>
      </c>
      <c r="W1208">
        <v>92.76</v>
      </c>
      <c r="X1208">
        <v>2.93</v>
      </c>
      <c r="Y1208">
        <v>0.84</v>
      </c>
      <c r="AA1208">
        <v>111105</v>
      </c>
    </row>
    <row r="1209" spans="1:27" x14ac:dyDescent="0.25">
      <c r="A1209">
        <v>2</v>
      </c>
      <c r="B1209">
        <v>167.5</v>
      </c>
      <c r="C1209">
        <v>2.66</v>
      </c>
      <c r="D1209">
        <v>0.55100000000000005</v>
      </c>
      <c r="E1209">
        <v>347</v>
      </c>
      <c r="F1209">
        <v>4.67</v>
      </c>
      <c r="G1209">
        <v>0.86</v>
      </c>
      <c r="H1209">
        <v>1</v>
      </c>
      <c r="I1209">
        <v>1</v>
      </c>
      <c r="J1209">
        <v>4.8600000000000003</v>
      </c>
      <c r="K1209">
        <v>16.64</v>
      </c>
      <c r="L1209">
        <v>16.62</v>
      </c>
      <c r="M1209">
        <v>16.14</v>
      </c>
      <c r="N1209">
        <v>362</v>
      </c>
      <c r="O1209">
        <v>361.2</v>
      </c>
      <c r="P1209">
        <v>10.26</v>
      </c>
      <c r="Q1209">
        <v>11.183</v>
      </c>
      <c r="R1209">
        <v>50.09</v>
      </c>
      <c r="S1209">
        <v>54.6</v>
      </c>
      <c r="T1209">
        <v>499.8</v>
      </c>
      <c r="U1209">
        <v>50</v>
      </c>
      <c r="V1209">
        <v>4</v>
      </c>
      <c r="W1209">
        <v>92.77</v>
      </c>
      <c r="X1209">
        <v>2.93</v>
      </c>
      <c r="Y1209">
        <v>0.84</v>
      </c>
      <c r="AA1209">
        <v>111105</v>
      </c>
    </row>
    <row r="1212" spans="1:27" x14ac:dyDescent="0.25">
      <c r="A1212" t="s">
        <v>254</v>
      </c>
    </row>
    <row r="1213" spans="1:27" x14ac:dyDescent="0.25">
      <c r="A1213" t="s">
        <v>255</v>
      </c>
    </row>
    <row r="1214" spans="1:27" x14ac:dyDescent="0.25">
      <c r="A1214" t="s">
        <v>256</v>
      </c>
    </row>
    <row r="1215" spans="1:27" x14ac:dyDescent="0.25">
      <c r="A1215" t="s">
        <v>3</v>
      </c>
    </row>
    <row r="1217" spans="1:27" x14ac:dyDescent="0.25">
      <c r="A1217" t="s">
        <v>4</v>
      </c>
    </row>
    <row r="1218" spans="1:27" x14ac:dyDescent="0.25">
      <c r="A1218" t="s">
        <v>257</v>
      </c>
    </row>
    <row r="1219" spans="1:27" x14ac:dyDescent="0.25">
      <c r="A1219" t="s">
        <v>6</v>
      </c>
      <c r="B1219" t="s">
        <v>7</v>
      </c>
    </row>
    <row r="1220" spans="1:27" x14ac:dyDescent="0.25">
      <c r="A1220" t="s">
        <v>8</v>
      </c>
      <c r="B1220" t="s">
        <v>9</v>
      </c>
    </row>
    <row r="1221" spans="1:27" x14ac:dyDescent="0.25">
      <c r="A1221" t="s">
        <v>10</v>
      </c>
      <c r="B1221" t="s">
        <v>11</v>
      </c>
      <c r="C1221">
        <v>1</v>
      </c>
      <c r="D1221">
        <v>0.16</v>
      </c>
    </row>
    <row r="1222" spans="1:27" x14ac:dyDescent="0.25">
      <c r="A1222" t="s">
        <v>12</v>
      </c>
      <c r="B1222" t="s">
        <v>13</v>
      </c>
    </row>
    <row r="1223" spans="1:27" x14ac:dyDescent="0.25">
      <c r="A1223" t="s">
        <v>14</v>
      </c>
      <c r="B1223" t="s">
        <v>15</v>
      </c>
    </row>
    <row r="1224" spans="1:27" x14ac:dyDescent="0.25">
      <c r="A1224" t="s">
        <v>258</v>
      </c>
    </row>
    <row r="1225" spans="1:27" x14ac:dyDescent="0.25">
      <c r="A1225" t="s">
        <v>17</v>
      </c>
      <c r="B1225" t="s">
        <v>18</v>
      </c>
      <c r="C1225" t="s">
        <v>19</v>
      </c>
      <c r="D1225" t="s">
        <v>20</v>
      </c>
      <c r="E1225" t="s">
        <v>21</v>
      </c>
      <c r="F1225" t="s">
        <v>22</v>
      </c>
      <c r="G1225" t="s">
        <v>23</v>
      </c>
      <c r="H1225" t="s">
        <v>24</v>
      </c>
      <c r="I1225" t="s">
        <v>25</v>
      </c>
      <c r="J1225" t="s">
        <v>26</v>
      </c>
      <c r="K1225" t="s">
        <v>27</v>
      </c>
      <c r="L1225" t="s">
        <v>28</v>
      </c>
      <c r="M1225" t="s">
        <v>29</v>
      </c>
      <c r="N1225" t="s">
        <v>30</v>
      </c>
      <c r="O1225" t="s">
        <v>31</v>
      </c>
      <c r="P1225" t="s">
        <v>32</v>
      </c>
      <c r="Q1225" t="s">
        <v>33</v>
      </c>
      <c r="R1225" t="s">
        <v>34</v>
      </c>
      <c r="S1225" t="s">
        <v>35</v>
      </c>
      <c r="T1225" t="s">
        <v>36</v>
      </c>
      <c r="U1225" t="s">
        <v>37</v>
      </c>
      <c r="V1225" t="s">
        <v>38</v>
      </c>
      <c r="W1225" t="s">
        <v>39</v>
      </c>
      <c r="X1225" t="s">
        <v>40</v>
      </c>
      <c r="Y1225" t="s">
        <v>41</v>
      </c>
      <c r="Z1225" t="s">
        <v>42</v>
      </c>
    </row>
    <row r="1226" spans="1:27" x14ac:dyDescent="0.25">
      <c r="A1226">
        <v>1</v>
      </c>
      <c r="B1226">
        <v>252.5</v>
      </c>
      <c r="C1226">
        <v>5.67</v>
      </c>
      <c r="D1226">
        <v>5.0999999999999997E-2</v>
      </c>
      <c r="E1226">
        <v>164</v>
      </c>
      <c r="F1226">
        <v>0.69899999999999995</v>
      </c>
      <c r="G1226">
        <v>1.27</v>
      </c>
      <c r="H1226">
        <v>6</v>
      </c>
      <c r="I1226">
        <v>1</v>
      </c>
      <c r="J1226">
        <v>2.84</v>
      </c>
      <c r="K1226">
        <v>19.13</v>
      </c>
      <c r="L1226">
        <v>19.66</v>
      </c>
      <c r="M1226">
        <v>18.100000000000001</v>
      </c>
      <c r="N1226">
        <v>357.6</v>
      </c>
      <c r="O1226">
        <v>350.5</v>
      </c>
      <c r="P1226">
        <v>10.237</v>
      </c>
      <c r="Q1226">
        <v>11.066000000000001</v>
      </c>
      <c r="R1226">
        <v>42.72</v>
      </c>
      <c r="S1226">
        <v>46.18</v>
      </c>
      <c r="T1226">
        <v>500.2</v>
      </c>
      <c r="U1226">
        <v>1199</v>
      </c>
      <c r="V1226">
        <v>1</v>
      </c>
      <c r="W1226">
        <v>92.76</v>
      </c>
      <c r="X1226">
        <v>0</v>
      </c>
      <c r="Y1226">
        <v>0</v>
      </c>
      <c r="AA1226">
        <v>111105</v>
      </c>
    </row>
    <row r="1227" spans="1:27" x14ac:dyDescent="0.25">
      <c r="A1227">
        <v>2</v>
      </c>
      <c r="B1227">
        <v>264.5</v>
      </c>
      <c r="C1227">
        <v>5.73</v>
      </c>
      <c r="D1227">
        <v>5.96E-2</v>
      </c>
      <c r="E1227">
        <v>188</v>
      </c>
      <c r="F1227">
        <v>0.82599999999999996</v>
      </c>
      <c r="G1227">
        <v>1.29</v>
      </c>
      <c r="H1227">
        <v>6</v>
      </c>
      <c r="I1227">
        <v>1</v>
      </c>
      <c r="J1227">
        <v>2.84</v>
      </c>
      <c r="K1227">
        <v>19.12</v>
      </c>
      <c r="L1227">
        <v>19.760000000000002</v>
      </c>
      <c r="M1227">
        <v>18.079999999999998</v>
      </c>
      <c r="N1227">
        <v>357.8</v>
      </c>
      <c r="O1227">
        <v>350.6</v>
      </c>
      <c r="P1227">
        <v>10.054</v>
      </c>
      <c r="Q1227">
        <v>11.034000000000001</v>
      </c>
      <c r="R1227">
        <v>41.99</v>
      </c>
      <c r="S1227">
        <v>46.08</v>
      </c>
      <c r="T1227">
        <v>500.3</v>
      </c>
      <c r="U1227">
        <v>1200</v>
      </c>
      <c r="V1227">
        <v>1</v>
      </c>
      <c r="W1227">
        <v>92.76</v>
      </c>
      <c r="X1227">
        <v>0</v>
      </c>
      <c r="Y1227">
        <v>0</v>
      </c>
      <c r="AA1227">
        <v>111105</v>
      </c>
    </row>
    <row r="1229" spans="1:27" x14ac:dyDescent="0.25">
      <c r="A1229" t="s">
        <v>4</v>
      </c>
    </row>
    <row r="1230" spans="1:27" x14ac:dyDescent="0.25">
      <c r="A1230" t="s">
        <v>259</v>
      </c>
    </row>
    <row r="1231" spans="1:27" x14ac:dyDescent="0.25">
      <c r="A1231" t="s">
        <v>6</v>
      </c>
      <c r="B1231" t="s">
        <v>7</v>
      </c>
    </row>
    <row r="1232" spans="1:27" x14ac:dyDescent="0.25">
      <c r="A1232" t="s">
        <v>8</v>
      </c>
      <c r="B1232" t="s">
        <v>9</v>
      </c>
    </row>
    <row r="1233" spans="1:27" x14ac:dyDescent="0.25">
      <c r="A1233" t="s">
        <v>10</v>
      </c>
      <c r="B1233" t="s">
        <v>11</v>
      </c>
      <c r="C1233">
        <v>1</v>
      </c>
      <c r="D1233">
        <v>0.16</v>
      </c>
    </row>
    <row r="1234" spans="1:27" x14ac:dyDescent="0.25">
      <c r="A1234" t="s">
        <v>12</v>
      </c>
      <c r="B1234" t="s">
        <v>13</v>
      </c>
    </row>
    <row r="1235" spans="1:27" x14ac:dyDescent="0.25">
      <c r="A1235" t="s">
        <v>14</v>
      </c>
      <c r="B1235" t="s">
        <v>15</v>
      </c>
    </row>
    <row r="1236" spans="1:27" x14ac:dyDescent="0.25">
      <c r="A1236" t="s">
        <v>260</v>
      </c>
    </row>
    <row r="1237" spans="1:27" x14ac:dyDescent="0.25">
      <c r="A1237" t="s">
        <v>17</v>
      </c>
      <c r="B1237" t="s">
        <v>18</v>
      </c>
      <c r="C1237" t="s">
        <v>19</v>
      </c>
      <c r="D1237" t="s">
        <v>20</v>
      </c>
      <c r="E1237" t="s">
        <v>21</v>
      </c>
      <c r="F1237" t="s">
        <v>22</v>
      </c>
      <c r="G1237" t="s">
        <v>23</v>
      </c>
      <c r="H1237" t="s">
        <v>24</v>
      </c>
      <c r="I1237" t="s">
        <v>25</v>
      </c>
      <c r="J1237" t="s">
        <v>26</v>
      </c>
      <c r="K1237" t="s">
        <v>27</v>
      </c>
      <c r="L1237" t="s">
        <v>28</v>
      </c>
      <c r="M1237" t="s">
        <v>29</v>
      </c>
      <c r="N1237" t="s">
        <v>30</v>
      </c>
      <c r="O1237" t="s">
        <v>31</v>
      </c>
      <c r="P1237" t="s">
        <v>32</v>
      </c>
      <c r="Q1237" t="s">
        <v>33</v>
      </c>
      <c r="R1237" t="s">
        <v>34</v>
      </c>
      <c r="S1237" t="s">
        <v>35</v>
      </c>
      <c r="T1237" t="s">
        <v>36</v>
      </c>
      <c r="U1237" t="s">
        <v>37</v>
      </c>
      <c r="V1237" t="s">
        <v>38</v>
      </c>
      <c r="W1237" t="s">
        <v>39</v>
      </c>
      <c r="X1237" t="s">
        <v>40</v>
      </c>
      <c r="Y1237" t="s">
        <v>41</v>
      </c>
      <c r="Z1237" t="s">
        <v>42</v>
      </c>
    </row>
    <row r="1238" spans="1:27" x14ac:dyDescent="0.25">
      <c r="A1238">
        <v>1</v>
      </c>
      <c r="B1238">
        <v>98.5</v>
      </c>
      <c r="C1238">
        <v>2.97</v>
      </c>
      <c r="D1238">
        <v>3.4299999999999997E-2</v>
      </c>
      <c r="E1238">
        <v>208</v>
      </c>
      <c r="F1238">
        <v>0.437</v>
      </c>
      <c r="G1238">
        <v>1.18</v>
      </c>
      <c r="H1238">
        <v>6</v>
      </c>
      <c r="I1238">
        <v>1</v>
      </c>
      <c r="J1238">
        <v>2.84</v>
      </c>
      <c r="K1238">
        <v>18.93</v>
      </c>
      <c r="L1238">
        <v>18.95</v>
      </c>
      <c r="M1238">
        <v>18.100000000000001</v>
      </c>
      <c r="N1238">
        <v>357.4</v>
      </c>
      <c r="O1238">
        <v>353.7</v>
      </c>
      <c r="P1238">
        <v>10.489000000000001</v>
      </c>
      <c r="Q1238">
        <v>11.007999999999999</v>
      </c>
      <c r="R1238">
        <v>44.31</v>
      </c>
      <c r="S1238">
        <v>46.5</v>
      </c>
      <c r="T1238">
        <v>500.4</v>
      </c>
      <c r="U1238">
        <v>50</v>
      </c>
      <c r="V1238">
        <v>1</v>
      </c>
      <c r="W1238">
        <v>92.75</v>
      </c>
      <c r="X1238">
        <v>0</v>
      </c>
      <c r="Y1238">
        <v>0</v>
      </c>
      <c r="AA1238">
        <v>111105</v>
      </c>
    </row>
    <row r="1239" spans="1:27" x14ac:dyDescent="0.25">
      <c r="A1239">
        <v>2</v>
      </c>
      <c r="B1239">
        <v>106.7</v>
      </c>
      <c r="C1239">
        <v>2.8</v>
      </c>
      <c r="D1239">
        <v>5.74E-2</v>
      </c>
      <c r="E1239">
        <v>268</v>
      </c>
      <c r="F1239">
        <v>0.72099999999999997</v>
      </c>
      <c r="G1239">
        <v>1.17</v>
      </c>
      <c r="H1239">
        <v>6</v>
      </c>
      <c r="I1239">
        <v>1</v>
      </c>
      <c r="J1239">
        <v>2.84</v>
      </c>
      <c r="K1239">
        <v>19.03</v>
      </c>
      <c r="L1239">
        <v>18.87</v>
      </c>
      <c r="M1239">
        <v>18.079999999999998</v>
      </c>
      <c r="N1239">
        <v>357.2</v>
      </c>
      <c r="O1239">
        <v>353.5</v>
      </c>
      <c r="P1239">
        <v>10.148</v>
      </c>
      <c r="Q1239">
        <v>11.002000000000001</v>
      </c>
      <c r="R1239">
        <v>42.61</v>
      </c>
      <c r="S1239">
        <v>46.2</v>
      </c>
      <c r="T1239">
        <v>500.3</v>
      </c>
      <c r="U1239">
        <v>50</v>
      </c>
      <c r="V1239">
        <v>1</v>
      </c>
      <c r="W1239">
        <v>92.76</v>
      </c>
      <c r="X1239">
        <v>0</v>
      </c>
      <c r="Y1239">
        <v>0</v>
      </c>
      <c r="AA1239">
        <v>111105</v>
      </c>
    </row>
    <row r="1241" spans="1:27" x14ac:dyDescent="0.25">
      <c r="A1241" t="s">
        <v>4</v>
      </c>
    </row>
    <row r="1242" spans="1:27" x14ac:dyDescent="0.25">
      <c r="A1242" t="s">
        <v>261</v>
      </c>
    </row>
    <row r="1243" spans="1:27" x14ac:dyDescent="0.25">
      <c r="A1243" t="s">
        <v>6</v>
      </c>
      <c r="B1243" t="s">
        <v>7</v>
      </c>
    </row>
    <row r="1244" spans="1:27" x14ac:dyDescent="0.25">
      <c r="A1244" t="s">
        <v>8</v>
      </c>
      <c r="B1244" t="s">
        <v>9</v>
      </c>
    </row>
    <row r="1245" spans="1:27" x14ac:dyDescent="0.25">
      <c r="A1245" t="s">
        <v>10</v>
      </c>
      <c r="B1245" t="s">
        <v>11</v>
      </c>
      <c r="C1245">
        <v>1</v>
      </c>
      <c r="D1245">
        <v>0.16</v>
      </c>
    </row>
    <row r="1246" spans="1:27" x14ac:dyDescent="0.25">
      <c r="A1246" t="s">
        <v>12</v>
      </c>
      <c r="B1246" t="s">
        <v>13</v>
      </c>
    </row>
    <row r="1247" spans="1:27" x14ac:dyDescent="0.25">
      <c r="A1247" t="s">
        <v>14</v>
      </c>
      <c r="B1247" t="s">
        <v>15</v>
      </c>
    </row>
    <row r="1248" spans="1:27" x14ac:dyDescent="0.25">
      <c r="A1248" t="s">
        <v>262</v>
      </c>
    </row>
    <row r="1249" spans="1:27" x14ac:dyDescent="0.25">
      <c r="A1249" t="s">
        <v>17</v>
      </c>
      <c r="B1249" t="s">
        <v>18</v>
      </c>
      <c r="C1249" t="s">
        <v>19</v>
      </c>
      <c r="D1249" t="s">
        <v>20</v>
      </c>
      <c r="E1249" t="s">
        <v>21</v>
      </c>
      <c r="F1249" t="s">
        <v>22</v>
      </c>
      <c r="G1249" t="s">
        <v>23</v>
      </c>
      <c r="H1249" t="s">
        <v>24</v>
      </c>
      <c r="I1249" t="s">
        <v>25</v>
      </c>
      <c r="J1249" t="s">
        <v>26</v>
      </c>
      <c r="K1249" t="s">
        <v>27</v>
      </c>
      <c r="L1249" t="s">
        <v>28</v>
      </c>
      <c r="M1249" t="s">
        <v>29</v>
      </c>
      <c r="N1249" t="s">
        <v>30</v>
      </c>
      <c r="O1249" t="s">
        <v>31</v>
      </c>
      <c r="P1249" t="s">
        <v>32</v>
      </c>
      <c r="Q1249" t="s">
        <v>33</v>
      </c>
      <c r="R1249" t="s">
        <v>34</v>
      </c>
      <c r="S1249" t="s">
        <v>35</v>
      </c>
      <c r="T1249" t="s">
        <v>36</v>
      </c>
      <c r="U1249" t="s">
        <v>37</v>
      </c>
      <c r="V1249" t="s">
        <v>38</v>
      </c>
      <c r="W1249" t="s">
        <v>39</v>
      </c>
      <c r="X1249" t="s">
        <v>40</v>
      </c>
      <c r="Y1249" t="s">
        <v>41</v>
      </c>
      <c r="Z1249" t="s">
        <v>42</v>
      </c>
    </row>
    <row r="1250" spans="1:27" x14ac:dyDescent="0.25">
      <c r="A1250">
        <v>1</v>
      </c>
      <c r="B1250">
        <v>11.5</v>
      </c>
      <c r="C1250">
        <v>-2.82</v>
      </c>
      <c r="D1250">
        <v>1.0200000000000001E-2</v>
      </c>
      <c r="E1250">
        <v>790</v>
      </c>
      <c r="F1250">
        <v>0.125</v>
      </c>
      <c r="G1250">
        <v>1.1100000000000001</v>
      </c>
      <c r="H1250">
        <v>6</v>
      </c>
      <c r="I1250">
        <v>1</v>
      </c>
      <c r="J1250">
        <v>2.84</v>
      </c>
      <c r="K1250">
        <v>18.82</v>
      </c>
      <c r="L1250">
        <v>18.57</v>
      </c>
      <c r="M1250">
        <v>18.09</v>
      </c>
      <c r="N1250">
        <v>356.1</v>
      </c>
      <c r="O1250">
        <v>359.4</v>
      </c>
      <c r="P1250">
        <v>10.994999999999999</v>
      </c>
      <c r="Q1250">
        <v>11.141999999999999</v>
      </c>
      <c r="R1250">
        <v>46.77</v>
      </c>
      <c r="S1250">
        <v>47.4</v>
      </c>
      <c r="T1250">
        <v>500.5</v>
      </c>
      <c r="U1250">
        <v>51</v>
      </c>
      <c r="V1250">
        <v>1</v>
      </c>
      <c r="W1250">
        <v>92.76</v>
      </c>
      <c r="X1250">
        <v>0</v>
      </c>
      <c r="Y1250">
        <v>0</v>
      </c>
      <c r="AA1250">
        <v>111105</v>
      </c>
    </row>
    <row r="1251" spans="1:27" x14ac:dyDescent="0.25">
      <c r="A1251">
        <v>2</v>
      </c>
      <c r="B1251">
        <v>25.7</v>
      </c>
      <c r="C1251">
        <v>1.86</v>
      </c>
      <c r="D1251">
        <v>1.43E-2</v>
      </c>
      <c r="E1251">
        <v>142</v>
      </c>
      <c r="F1251">
        <v>0.16900000000000001</v>
      </c>
      <c r="G1251">
        <v>1.08</v>
      </c>
      <c r="H1251">
        <v>6</v>
      </c>
      <c r="I1251">
        <v>1</v>
      </c>
      <c r="J1251">
        <v>2.84</v>
      </c>
      <c r="K1251">
        <v>18.82</v>
      </c>
      <c r="L1251">
        <v>18.579999999999998</v>
      </c>
      <c r="M1251">
        <v>18.09</v>
      </c>
      <c r="N1251">
        <v>357.9</v>
      </c>
      <c r="O1251">
        <v>355.6</v>
      </c>
      <c r="P1251">
        <v>11.311</v>
      </c>
      <c r="Q1251">
        <v>11.510999999999999</v>
      </c>
      <c r="R1251">
        <v>48.12</v>
      </c>
      <c r="S1251">
        <v>48.97</v>
      </c>
      <c r="T1251">
        <v>500.3</v>
      </c>
      <c r="U1251">
        <v>51</v>
      </c>
      <c r="V1251">
        <v>1</v>
      </c>
      <c r="W1251">
        <v>92.76</v>
      </c>
      <c r="X1251">
        <v>0</v>
      </c>
      <c r="Y1251">
        <v>0</v>
      </c>
      <c r="AA1251">
        <v>111105</v>
      </c>
    </row>
    <row r="1252" spans="1:27" x14ac:dyDescent="0.25">
      <c r="A1252">
        <v>3</v>
      </c>
      <c r="B1252">
        <v>37.700000000000003</v>
      </c>
      <c r="C1252">
        <v>1.66</v>
      </c>
      <c r="D1252">
        <v>2.2800000000000001E-2</v>
      </c>
      <c r="E1252">
        <v>232</v>
      </c>
      <c r="F1252">
        <v>0.26900000000000002</v>
      </c>
      <c r="G1252">
        <v>1.0900000000000001</v>
      </c>
      <c r="H1252">
        <v>6</v>
      </c>
      <c r="I1252">
        <v>1</v>
      </c>
      <c r="J1252">
        <v>2.84</v>
      </c>
      <c r="K1252">
        <v>19.14</v>
      </c>
      <c r="L1252">
        <v>18.53</v>
      </c>
      <c r="M1252">
        <v>18.100000000000001</v>
      </c>
      <c r="N1252">
        <v>357.3</v>
      </c>
      <c r="O1252">
        <v>355.2</v>
      </c>
      <c r="P1252">
        <v>11.04</v>
      </c>
      <c r="Q1252">
        <v>11.36</v>
      </c>
      <c r="R1252">
        <v>46.04</v>
      </c>
      <c r="S1252">
        <v>47.37</v>
      </c>
      <c r="T1252">
        <v>500.5</v>
      </c>
      <c r="U1252">
        <v>51</v>
      </c>
      <c r="V1252">
        <v>1</v>
      </c>
      <c r="W1252">
        <v>92.76</v>
      </c>
      <c r="X1252">
        <v>0</v>
      </c>
      <c r="Y1252">
        <v>0</v>
      </c>
      <c r="AA1252">
        <v>111105</v>
      </c>
    </row>
    <row r="1254" spans="1:27" x14ac:dyDescent="0.25">
      <c r="A1254" t="s">
        <v>4</v>
      </c>
    </row>
    <row r="1255" spans="1:27" x14ac:dyDescent="0.25">
      <c r="A1255" t="s">
        <v>263</v>
      </c>
    </row>
    <row r="1256" spans="1:27" x14ac:dyDescent="0.25">
      <c r="A1256" t="s">
        <v>6</v>
      </c>
      <c r="B1256" t="s">
        <v>7</v>
      </c>
    </row>
    <row r="1257" spans="1:27" x14ac:dyDescent="0.25">
      <c r="A1257" t="s">
        <v>8</v>
      </c>
      <c r="B1257" t="s">
        <v>9</v>
      </c>
    </row>
    <row r="1258" spans="1:27" x14ac:dyDescent="0.25">
      <c r="A1258" t="s">
        <v>10</v>
      </c>
      <c r="B1258" t="s">
        <v>11</v>
      </c>
      <c r="C1258">
        <v>1</v>
      </c>
      <c r="D1258">
        <v>0.16</v>
      </c>
    </row>
    <row r="1259" spans="1:27" x14ac:dyDescent="0.25">
      <c r="A1259" t="s">
        <v>12</v>
      </c>
      <c r="B1259" t="s">
        <v>13</v>
      </c>
    </row>
    <row r="1260" spans="1:27" x14ac:dyDescent="0.25">
      <c r="A1260" t="s">
        <v>14</v>
      </c>
      <c r="B1260" t="s">
        <v>15</v>
      </c>
    </row>
    <row r="1261" spans="1:27" x14ac:dyDescent="0.25">
      <c r="A1261" t="s">
        <v>264</v>
      </c>
    </row>
    <row r="1262" spans="1:27" x14ac:dyDescent="0.25">
      <c r="A1262" t="s">
        <v>17</v>
      </c>
      <c r="B1262" t="s">
        <v>18</v>
      </c>
      <c r="C1262" t="s">
        <v>19</v>
      </c>
      <c r="D1262" t="s">
        <v>20</v>
      </c>
      <c r="E1262" t="s">
        <v>21</v>
      </c>
      <c r="F1262" t="s">
        <v>22</v>
      </c>
      <c r="G1262" t="s">
        <v>23</v>
      </c>
      <c r="H1262" t="s">
        <v>24</v>
      </c>
      <c r="I1262" t="s">
        <v>25</v>
      </c>
      <c r="J1262" t="s">
        <v>26</v>
      </c>
      <c r="K1262" t="s">
        <v>27</v>
      </c>
      <c r="L1262" t="s">
        <v>28</v>
      </c>
      <c r="M1262" t="s">
        <v>29</v>
      </c>
      <c r="N1262" t="s">
        <v>30</v>
      </c>
      <c r="O1262" t="s">
        <v>31</v>
      </c>
      <c r="P1262" t="s">
        <v>32</v>
      </c>
      <c r="Q1262" t="s">
        <v>33</v>
      </c>
      <c r="R1262" t="s">
        <v>34</v>
      </c>
      <c r="S1262" t="s">
        <v>35</v>
      </c>
      <c r="T1262" t="s">
        <v>36</v>
      </c>
      <c r="U1262" t="s">
        <v>37</v>
      </c>
      <c r="V1262" t="s">
        <v>38</v>
      </c>
      <c r="W1262" t="s">
        <v>39</v>
      </c>
      <c r="X1262" t="s">
        <v>40</v>
      </c>
      <c r="Y1262" t="s">
        <v>41</v>
      </c>
      <c r="Z1262" t="s">
        <v>42</v>
      </c>
    </row>
    <row r="1263" spans="1:27" x14ac:dyDescent="0.25">
      <c r="A1263">
        <v>1</v>
      </c>
      <c r="B1263">
        <v>93.7</v>
      </c>
      <c r="C1263">
        <v>3.7</v>
      </c>
      <c r="D1263">
        <v>2.0199999999999999E-2</v>
      </c>
      <c r="E1263">
        <v>54.2</v>
      </c>
      <c r="F1263">
        <v>0.27400000000000002</v>
      </c>
      <c r="G1263">
        <v>1.24</v>
      </c>
      <c r="H1263">
        <v>6</v>
      </c>
      <c r="I1263">
        <v>1</v>
      </c>
      <c r="J1263">
        <v>2.84</v>
      </c>
      <c r="K1263">
        <v>18.86</v>
      </c>
      <c r="L1263">
        <v>19.38</v>
      </c>
      <c r="M1263">
        <v>18.28</v>
      </c>
      <c r="N1263">
        <v>357.6</v>
      </c>
      <c r="O1263">
        <v>353</v>
      </c>
      <c r="P1263">
        <v>10.634</v>
      </c>
      <c r="Q1263">
        <v>10.959</v>
      </c>
      <c r="R1263">
        <v>45.13</v>
      </c>
      <c r="S1263">
        <v>46.5</v>
      </c>
      <c r="T1263">
        <v>500.5</v>
      </c>
      <c r="U1263">
        <v>1199</v>
      </c>
      <c r="V1263">
        <v>2</v>
      </c>
      <c r="W1263">
        <v>92.76</v>
      </c>
      <c r="X1263">
        <v>0</v>
      </c>
      <c r="Y1263">
        <v>0</v>
      </c>
      <c r="AA1263">
        <v>111105</v>
      </c>
    </row>
    <row r="1264" spans="1:27" x14ac:dyDescent="0.25">
      <c r="A1264">
        <v>2</v>
      </c>
      <c r="B1264">
        <v>108.7</v>
      </c>
      <c r="C1264">
        <v>4.57</v>
      </c>
      <c r="D1264">
        <v>2.2200000000000001E-2</v>
      </c>
      <c r="E1264">
        <v>22.2</v>
      </c>
      <c r="F1264">
        <v>0.29599999999999999</v>
      </c>
      <c r="G1264">
        <v>1.23</v>
      </c>
      <c r="H1264">
        <v>6</v>
      </c>
      <c r="I1264">
        <v>1</v>
      </c>
      <c r="J1264">
        <v>2.84</v>
      </c>
      <c r="K1264">
        <v>18.899999999999999</v>
      </c>
      <c r="L1264">
        <v>19.260000000000002</v>
      </c>
      <c r="M1264">
        <v>18.09</v>
      </c>
      <c r="N1264">
        <v>364</v>
      </c>
      <c r="O1264">
        <v>358.3</v>
      </c>
      <c r="P1264">
        <v>10.592000000000001</v>
      </c>
      <c r="Q1264">
        <v>10.943</v>
      </c>
      <c r="R1264">
        <v>44.82</v>
      </c>
      <c r="S1264">
        <v>46.31</v>
      </c>
      <c r="T1264">
        <v>500.4</v>
      </c>
      <c r="U1264">
        <v>1199</v>
      </c>
      <c r="V1264">
        <v>2</v>
      </c>
      <c r="W1264">
        <v>92.76</v>
      </c>
      <c r="X1264">
        <v>0</v>
      </c>
      <c r="Y1264">
        <v>0</v>
      </c>
      <c r="AA1264">
        <v>111105</v>
      </c>
    </row>
    <row r="1266" spans="1:27" x14ac:dyDescent="0.25">
      <c r="A1266" t="s">
        <v>4</v>
      </c>
    </row>
    <row r="1267" spans="1:27" x14ac:dyDescent="0.25">
      <c r="A1267" t="s">
        <v>265</v>
      </c>
    </row>
    <row r="1268" spans="1:27" x14ac:dyDescent="0.25">
      <c r="A1268" t="s">
        <v>6</v>
      </c>
      <c r="B1268" t="s">
        <v>7</v>
      </c>
    </row>
    <row r="1269" spans="1:27" x14ac:dyDescent="0.25">
      <c r="A1269" t="s">
        <v>8</v>
      </c>
      <c r="B1269" t="s">
        <v>9</v>
      </c>
    </row>
    <row r="1270" spans="1:27" x14ac:dyDescent="0.25">
      <c r="A1270" t="s">
        <v>10</v>
      </c>
      <c r="B1270" t="s">
        <v>11</v>
      </c>
      <c r="C1270">
        <v>1</v>
      </c>
      <c r="D1270">
        <v>0.16</v>
      </c>
    </row>
    <row r="1271" spans="1:27" x14ac:dyDescent="0.25">
      <c r="A1271" t="s">
        <v>12</v>
      </c>
      <c r="B1271" t="s">
        <v>13</v>
      </c>
    </row>
    <row r="1272" spans="1:27" x14ac:dyDescent="0.25">
      <c r="A1272" t="s">
        <v>14</v>
      </c>
      <c r="B1272" t="s">
        <v>15</v>
      </c>
    </row>
    <row r="1273" spans="1:27" x14ac:dyDescent="0.25">
      <c r="A1273" t="s">
        <v>266</v>
      </c>
    </row>
    <row r="1274" spans="1:27" x14ac:dyDescent="0.25">
      <c r="A1274" t="s">
        <v>17</v>
      </c>
      <c r="B1274" t="s">
        <v>18</v>
      </c>
      <c r="C1274" t="s">
        <v>19</v>
      </c>
      <c r="D1274" t="s">
        <v>20</v>
      </c>
      <c r="E1274" t="s">
        <v>21</v>
      </c>
      <c r="F1274" t="s">
        <v>22</v>
      </c>
      <c r="G1274" t="s">
        <v>23</v>
      </c>
      <c r="H1274" t="s">
        <v>24</v>
      </c>
      <c r="I1274" t="s">
        <v>25</v>
      </c>
      <c r="J1274" t="s">
        <v>26</v>
      </c>
      <c r="K1274" t="s">
        <v>27</v>
      </c>
      <c r="L1274" t="s">
        <v>28</v>
      </c>
      <c r="M1274" t="s">
        <v>29</v>
      </c>
      <c r="N1274" t="s">
        <v>30</v>
      </c>
      <c r="O1274" t="s">
        <v>31</v>
      </c>
      <c r="P1274" t="s">
        <v>32</v>
      </c>
      <c r="Q1274" t="s">
        <v>33</v>
      </c>
      <c r="R1274" t="s">
        <v>34</v>
      </c>
      <c r="S1274" t="s">
        <v>35</v>
      </c>
      <c r="T1274" t="s">
        <v>36</v>
      </c>
      <c r="U1274" t="s">
        <v>37</v>
      </c>
      <c r="V1274" t="s">
        <v>38</v>
      </c>
      <c r="W1274" t="s">
        <v>39</v>
      </c>
      <c r="X1274" t="s">
        <v>40</v>
      </c>
      <c r="Y1274" t="s">
        <v>41</v>
      </c>
      <c r="Z1274" t="s">
        <v>42</v>
      </c>
    </row>
    <row r="1275" spans="1:27" x14ac:dyDescent="0.25">
      <c r="A1275">
        <v>1</v>
      </c>
      <c r="B1275">
        <v>51</v>
      </c>
      <c r="C1275">
        <v>16.399999999999999</v>
      </c>
      <c r="D1275">
        <v>0.223</v>
      </c>
      <c r="E1275">
        <v>226</v>
      </c>
      <c r="F1275">
        <v>3.07</v>
      </c>
      <c r="G1275">
        <v>1.31</v>
      </c>
      <c r="H1275">
        <v>1</v>
      </c>
      <c r="I1275">
        <v>1</v>
      </c>
      <c r="J1275">
        <v>4.8600000000000003</v>
      </c>
      <c r="K1275">
        <v>18.86</v>
      </c>
      <c r="L1275">
        <v>19.690000000000001</v>
      </c>
      <c r="M1275">
        <v>18.07</v>
      </c>
      <c r="N1275">
        <v>358.1</v>
      </c>
      <c r="O1275">
        <v>354.6</v>
      </c>
      <c r="P1275">
        <v>10.068</v>
      </c>
      <c r="Q1275">
        <v>10.676</v>
      </c>
      <c r="R1275">
        <v>42.72</v>
      </c>
      <c r="S1275">
        <v>45.3</v>
      </c>
      <c r="T1275">
        <v>500.2</v>
      </c>
      <c r="U1275">
        <v>1201</v>
      </c>
      <c r="V1275">
        <v>1</v>
      </c>
      <c r="W1275">
        <v>92.75</v>
      </c>
      <c r="X1275">
        <v>0</v>
      </c>
      <c r="Y1275">
        <v>0</v>
      </c>
      <c r="AA1275">
        <v>111105</v>
      </c>
    </row>
    <row r="1276" spans="1:27" x14ac:dyDescent="0.25">
      <c r="A1276">
        <v>2</v>
      </c>
      <c r="B1276">
        <v>60.7</v>
      </c>
      <c r="C1276">
        <v>22.3</v>
      </c>
      <c r="D1276">
        <v>0.13800000000000001</v>
      </c>
      <c r="E1276">
        <v>84.7</v>
      </c>
      <c r="F1276">
        <v>1.92</v>
      </c>
      <c r="G1276">
        <v>1.3</v>
      </c>
      <c r="H1276">
        <v>1</v>
      </c>
      <c r="I1276">
        <v>1</v>
      </c>
      <c r="J1276">
        <v>4.8600000000000003</v>
      </c>
      <c r="K1276">
        <v>18.84</v>
      </c>
      <c r="L1276">
        <v>19.61</v>
      </c>
      <c r="M1276">
        <v>18.100000000000001</v>
      </c>
      <c r="N1276">
        <v>358.2</v>
      </c>
      <c r="O1276">
        <v>353.6</v>
      </c>
      <c r="P1276">
        <v>10.326000000000001</v>
      </c>
      <c r="Q1276">
        <v>10.706</v>
      </c>
      <c r="R1276">
        <v>43.87</v>
      </c>
      <c r="S1276">
        <v>45.48</v>
      </c>
      <c r="T1276">
        <v>500</v>
      </c>
      <c r="U1276">
        <v>1200</v>
      </c>
      <c r="V1276">
        <v>3</v>
      </c>
      <c r="W1276">
        <v>92.75</v>
      </c>
      <c r="X1276">
        <v>0</v>
      </c>
      <c r="Y1276">
        <v>0</v>
      </c>
      <c r="AA1276">
        <v>111105</v>
      </c>
    </row>
    <row r="1278" spans="1:27" x14ac:dyDescent="0.25">
      <c r="A1278" t="s">
        <v>4</v>
      </c>
    </row>
    <row r="1279" spans="1:27" x14ac:dyDescent="0.25">
      <c r="A1279" t="s">
        <v>267</v>
      </c>
    </row>
    <row r="1280" spans="1:27" x14ac:dyDescent="0.25">
      <c r="A1280" t="s">
        <v>6</v>
      </c>
      <c r="B1280" t="s">
        <v>7</v>
      </c>
    </row>
    <row r="1281" spans="1:27" x14ac:dyDescent="0.25">
      <c r="A1281" t="s">
        <v>8</v>
      </c>
      <c r="B1281" t="s">
        <v>9</v>
      </c>
    </row>
    <row r="1282" spans="1:27" x14ac:dyDescent="0.25">
      <c r="A1282" t="s">
        <v>10</v>
      </c>
      <c r="B1282" t="s">
        <v>11</v>
      </c>
      <c r="C1282">
        <v>1</v>
      </c>
      <c r="D1282">
        <v>0.16</v>
      </c>
    </row>
    <row r="1283" spans="1:27" x14ac:dyDescent="0.25">
      <c r="A1283" t="s">
        <v>12</v>
      </c>
      <c r="B1283" t="s">
        <v>13</v>
      </c>
    </row>
    <row r="1284" spans="1:27" x14ac:dyDescent="0.25">
      <c r="A1284" t="s">
        <v>14</v>
      </c>
      <c r="B1284" t="s">
        <v>15</v>
      </c>
    </row>
    <row r="1285" spans="1:27" x14ac:dyDescent="0.25">
      <c r="A1285" t="s">
        <v>268</v>
      </c>
    </row>
    <row r="1286" spans="1:27" x14ac:dyDescent="0.25">
      <c r="A1286" t="s">
        <v>17</v>
      </c>
      <c r="B1286" t="s">
        <v>18</v>
      </c>
      <c r="C1286" t="s">
        <v>19</v>
      </c>
      <c r="D1286" t="s">
        <v>20</v>
      </c>
      <c r="E1286" t="s">
        <v>21</v>
      </c>
      <c r="F1286" t="s">
        <v>22</v>
      </c>
      <c r="G1286" t="s">
        <v>23</v>
      </c>
      <c r="H1286" t="s">
        <v>24</v>
      </c>
      <c r="I1286" t="s">
        <v>25</v>
      </c>
      <c r="J1286" t="s">
        <v>26</v>
      </c>
      <c r="K1286" t="s">
        <v>27</v>
      </c>
      <c r="L1286" t="s">
        <v>28</v>
      </c>
      <c r="M1286" t="s">
        <v>29</v>
      </c>
      <c r="N1286" t="s">
        <v>30</v>
      </c>
      <c r="O1286" t="s">
        <v>31</v>
      </c>
      <c r="P1286" t="s">
        <v>32</v>
      </c>
      <c r="Q1286" t="s">
        <v>33</v>
      </c>
      <c r="R1286" t="s">
        <v>34</v>
      </c>
      <c r="S1286" t="s">
        <v>35</v>
      </c>
      <c r="T1286" t="s">
        <v>36</v>
      </c>
      <c r="U1286" t="s">
        <v>37</v>
      </c>
      <c r="V1286" t="s">
        <v>38</v>
      </c>
      <c r="W1286" t="s">
        <v>39</v>
      </c>
      <c r="X1286" t="s">
        <v>40</v>
      </c>
      <c r="Y1286" t="s">
        <v>41</v>
      </c>
      <c r="Z1286" t="s">
        <v>42</v>
      </c>
    </row>
    <row r="1287" spans="1:27" x14ac:dyDescent="0.25">
      <c r="A1287">
        <v>1</v>
      </c>
      <c r="B1287">
        <v>122.2</v>
      </c>
      <c r="C1287">
        <v>27.4</v>
      </c>
      <c r="D1287">
        <v>0.13</v>
      </c>
      <c r="E1287">
        <v>6.94</v>
      </c>
      <c r="F1287">
        <v>1.62</v>
      </c>
      <c r="G1287">
        <v>1.1599999999999999</v>
      </c>
      <c r="H1287">
        <v>1</v>
      </c>
      <c r="I1287">
        <v>1</v>
      </c>
      <c r="J1287">
        <v>4.8600000000000003</v>
      </c>
      <c r="K1287">
        <v>18.760000000000002</v>
      </c>
      <c r="L1287">
        <v>18.64</v>
      </c>
      <c r="M1287">
        <v>18.079999999999998</v>
      </c>
      <c r="N1287">
        <v>360.7</v>
      </c>
      <c r="O1287">
        <v>355.1</v>
      </c>
      <c r="P1287">
        <v>10.388</v>
      </c>
      <c r="Q1287">
        <v>10.707000000000001</v>
      </c>
      <c r="R1287">
        <v>44.35</v>
      </c>
      <c r="S1287">
        <v>45.72</v>
      </c>
      <c r="T1287">
        <v>500.3</v>
      </c>
      <c r="U1287">
        <v>49</v>
      </c>
      <c r="V1287">
        <v>1</v>
      </c>
      <c r="W1287">
        <v>92.74</v>
      </c>
      <c r="X1287">
        <v>0</v>
      </c>
      <c r="Y1287">
        <v>0</v>
      </c>
      <c r="AA1287">
        <v>111105</v>
      </c>
    </row>
    <row r="1288" spans="1:27" x14ac:dyDescent="0.25">
      <c r="A1288">
        <v>2</v>
      </c>
      <c r="B1288">
        <v>133.4</v>
      </c>
      <c r="C1288">
        <v>19.8</v>
      </c>
      <c r="D1288">
        <v>0.13300000000000001</v>
      </c>
      <c r="E1288">
        <v>109</v>
      </c>
      <c r="F1288">
        <v>1.63</v>
      </c>
      <c r="G1288">
        <v>1.1399999999999999</v>
      </c>
      <c r="H1288">
        <v>1</v>
      </c>
      <c r="I1288">
        <v>1</v>
      </c>
      <c r="J1288">
        <v>4.8600000000000003</v>
      </c>
      <c r="K1288">
        <v>18.73</v>
      </c>
      <c r="L1288">
        <v>18.62</v>
      </c>
      <c r="M1288">
        <v>18.079999999999998</v>
      </c>
      <c r="N1288">
        <v>360.7</v>
      </c>
      <c r="O1288">
        <v>356.6</v>
      </c>
      <c r="P1288">
        <v>10.568</v>
      </c>
      <c r="Q1288">
        <v>10.89</v>
      </c>
      <c r="R1288">
        <v>45.21</v>
      </c>
      <c r="S1288">
        <v>46.58</v>
      </c>
      <c r="T1288">
        <v>500.2</v>
      </c>
      <c r="U1288">
        <v>49</v>
      </c>
      <c r="V1288">
        <v>3</v>
      </c>
      <c r="W1288">
        <v>92.74</v>
      </c>
      <c r="X1288">
        <v>0</v>
      </c>
      <c r="Y1288">
        <v>0</v>
      </c>
      <c r="AA1288">
        <v>111105</v>
      </c>
    </row>
    <row r="1290" spans="1:27" x14ac:dyDescent="0.25">
      <c r="A1290" t="s">
        <v>4</v>
      </c>
    </row>
    <row r="1291" spans="1:27" x14ac:dyDescent="0.25">
      <c r="A1291" t="s">
        <v>269</v>
      </c>
    </row>
    <row r="1292" spans="1:27" x14ac:dyDescent="0.25">
      <c r="A1292" t="s">
        <v>6</v>
      </c>
      <c r="B1292" t="s">
        <v>7</v>
      </c>
    </row>
    <row r="1293" spans="1:27" x14ac:dyDescent="0.25">
      <c r="A1293" t="s">
        <v>8</v>
      </c>
      <c r="B1293" t="s">
        <v>9</v>
      </c>
    </row>
    <row r="1294" spans="1:27" x14ac:dyDescent="0.25">
      <c r="A1294" t="s">
        <v>10</v>
      </c>
      <c r="B1294" t="s">
        <v>11</v>
      </c>
      <c r="C1294">
        <v>1</v>
      </c>
      <c r="D1294">
        <v>0.16</v>
      </c>
    </row>
    <row r="1295" spans="1:27" x14ac:dyDescent="0.25">
      <c r="A1295" t="s">
        <v>12</v>
      </c>
      <c r="B1295" t="s">
        <v>13</v>
      </c>
    </row>
    <row r="1296" spans="1:27" x14ac:dyDescent="0.25">
      <c r="A1296" t="s">
        <v>14</v>
      </c>
      <c r="B1296" t="s">
        <v>15</v>
      </c>
    </row>
    <row r="1297" spans="1:27" x14ac:dyDescent="0.25">
      <c r="A1297" t="s">
        <v>270</v>
      </c>
    </row>
    <row r="1298" spans="1:27" x14ac:dyDescent="0.25">
      <c r="A1298" t="s">
        <v>17</v>
      </c>
      <c r="B1298" t="s">
        <v>18</v>
      </c>
      <c r="C1298" t="s">
        <v>19</v>
      </c>
      <c r="D1298" t="s">
        <v>20</v>
      </c>
      <c r="E1298" t="s">
        <v>21</v>
      </c>
      <c r="F1298" t="s">
        <v>22</v>
      </c>
      <c r="G1298" t="s">
        <v>23</v>
      </c>
      <c r="H1298" t="s">
        <v>24</v>
      </c>
      <c r="I1298" t="s">
        <v>25</v>
      </c>
      <c r="J1298" t="s">
        <v>26</v>
      </c>
      <c r="K1298" t="s">
        <v>27</v>
      </c>
      <c r="L1298" t="s">
        <v>28</v>
      </c>
      <c r="M1298" t="s">
        <v>29</v>
      </c>
      <c r="N1298" t="s">
        <v>30</v>
      </c>
      <c r="O1298" t="s">
        <v>31</v>
      </c>
      <c r="P1298" t="s">
        <v>32</v>
      </c>
      <c r="Q1298" t="s">
        <v>33</v>
      </c>
      <c r="R1298" t="s">
        <v>34</v>
      </c>
      <c r="S1298" t="s">
        <v>35</v>
      </c>
      <c r="T1298" t="s">
        <v>36</v>
      </c>
      <c r="U1298" t="s">
        <v>37</v>
      </c>
      <c r="V1298" t="s">
        <v>38</v>
      </c>
      <c r="W1298" t="s">
        <v>39</v>
      </c>
      <c r="X1298" t="s">
        <v>40</v>
      </c>
      <c r="Y1298" t="s">
        <v>41</v>
      </c>
      <c r="Z1298" t="s">
        <v>42</v>
      </c>
    </row>
    <row r="1299" spans="1:27" x14ac:dyDescent="0.25">
      <c r="A1299">
        <v>1</v>
      </c>
      <c r="B1299">
        <v>394.2</v>
      </c>
      <c r="C1299">
        <v>31.5</v>
      </c>
      <c r="D1299">
        <v>0.38700000000000001</v>
      </c>
      <c r="E1299">
        <v>206</v>
      </c>
      <c r="F1299">
        <v>4.59</v>
      </c>
      <c r="G1299">
        <v>1.17</v>
      </c>
      <c r="H1299">
        <v>1</v>
      </c>
      <c r="I1299">
        <v>1</v>
      </c>
      <c r="J1299">
        <v>4.8600000000000003</v>
      </c>
      <c r="K1299">
        <v>18.84</v>
      </c>
      <c r="L1299">
        <v>19.29</v>
      </c>
      <c r="M1299">
        <v>18.100000000000001</v>
      </c>
      <c r="N1299">
        <v>357.8</v>
      </c>
      <c r="O1299">
        <v>351.2</v>
      </c>
      <c r="P1299">
        <v>10.717000000000001</v>
      </c>
      <c r="Q1299">
        <v>11.624000000000001</v>
      </c>
      <c r="R1299">
        <v>45.52</v>
      </c>
      <c r="S1299">
        <v>49.38</v>
      </c>
      <c r="T1299">
        <v>499.7</v>
      </c>
      <c r="U1299">
        <v>1199</v>
      </c>
      <c r="V1299">
        <v>1</v>
      </c>
      <c r="W1299">
        <v>92.74</v>
      </c>
      <c r="X1299">
        <v>0</v>
      </c>
      <c r="Y1299">
        <v>0</v>
      </c>
      <c r="AA1299">
        <v>111105</v>
      </c>
    </row>
    <row r="1300" spans="1:27" x14ac:dyDescent="0.25">
      <c r="A1300">
        <v>2</v>
      </c>
      <c r="B1300">
        <v>406.9</v>
      </c>
      <c r="C1300">
        <v>32.1</v>
      </c>
      <c r="D1300">
        <v>0.42199999999999999</v>
      </c>
      <c r="E1300">
        <v>214</v>
      </c>
      <c r="F1300">
        <v>4.92</v>
      </c>
      <c r="G1300">
        <v>1.1599999999999999</v>
      </c>
      <c r="H1300">
        <v>1</v>
      </c>
      <c r="I1300">
        <v>1</v>
      </c>
      <c r="J1300">
        <v>4.8600000000000003</v>
      </c>
      <c r="K1300">
        <v>18.850000000000001</v>
      </c>
      <c r="L1300">
        <v>19.34</v>
      </c>
      <c r="M1300">
        <v>18.11</v>
      </c>
      <c r="N1300">
        <v>357.4</v>
      </c>
      <c r="O1300">
        <v>350.7</v>
      </c>
      <c r="P1300">
        <v>10.853999999999999</v>
      </c>
      <c r="Q1300">
        <v>11.826000000000001</v>
      </c>
      <c r="R1300">
        <v>46.08</v>
      </c>
      <c r="S1300">
        <v>50.21</v>
      </c>
      <c r="T1300">
        <v>500.1</v>
      </c>
      <c r="U1300">
        <v>1199</v>
      </c>
      <c r="V1300">
        <v>1</v>
      </c>
      <c r="W1300">
        <v>92.74</v>
      </c>
      <c r="X1300">
        <v>0</v>
      </c>
      <c r="Y1300">
        <v>0</v>
      </c>
      <c r="AA1300">
        <v>111105</v>
      </c>
    </row>
    <row r="1302" spans="1:27" x14ac:dyDescent="0.25">
      <c r="A1302" t="s">
        <v>4</v>
      </c>
    </row>
    <row r="1303" spans="1:27" x14ac:dyDescent="0.25">
      <c r="A1303" t="s">
        <v>271</v>
      </c>
    </row>
    <row r="1304" spans="1:27" x14ac:dyDescent="0.25">
      <c r="A1304" t="s">
        <v>6</v>
      </c>
      <c r="B1304" t="s">
        <v>7</v>
      </c>
    </row>
    <row r="1305" spans="1:27" x14ac:dyDescent="0.25">
      <c r="A1305" t="s">
        <v>8</v>
      </c>
      <c r="B1305" t="s">
        <v>9</v>
      </c>
    </row>
    <row r="1306" spans="1:27" x14ac:dyDescent="0.25">
      <c r="A1306" t="s">
        <v>10</v>
      </c>
      <c r="B1306" t="s">
        <v>11</v>
      </c>
      <c r="C1306">
        <v>1</v>
      </c>
      <c r="D1306">
        <v>0.16</v>
      </c>
    </row>
    <row r="1307" spans="1:27" x14ac:dyDescent="0.25">
      <c r="A1307" t="s">
        <v>12</v>
      </c>
      <c r="B1307" t="s">
        <v>13</v>
      </c>
    </row>
    <row r="1308" spans="1:27" x14ac:dyDescent="0.25">
      <c r="A1308" t="s">
        <v>14</v>
      </c>
      <c r="B1308" t="s">
        <v>15</v>
      </c>
    </row>
    <row r="1309" spans="1:27" x14ac:dyDescent="0.25">
      <c r="A1309" t="s">
        <v>272</v>
      </c>
    </row>
    <row r="1310" spans="1:27" x14ac:dyDescent="0.25">
      <c r="A1310" t="s">
        <v>17</v>
      </c>
      <c r="B1310" t="s">
        <v>18</v>
      </c>
      <c r="C1310" t="s">
        <v>19</v>
      </c>
      <c r="D1310" t="s">
        <v>20</v>
      </c>
      <c r="E1310" t="s">
        <v>21</v>
      </c>
      <c r="F1310" t="s">
        <v>22</v>
      </c>
      <c r="G1310" t="s">
        <v>23</v>
      </c>
      <c r="H1310" t="s">
        <v>24</v>
      </c>
      <c r="I1310" t="s">
        <v>25</v>
      </c>
      <c r="J1310" t="s">
        <v>26</v>
      </c>
      <c r="K1310" t="s">
        <v>27</v>
      </c>
      <c r="L1310" t="s">
        <v>28</v>
      </c>
      <c r="M1310" t="s">
        <v>29</v>
      </c>
      <c r="N1310" t="s">
        <v>30</v>
      </c>
      <c r="O1310" t="s">
        <v>31</v>
      </c>
      <c r="P1310" t="s">
        <v>32</v>
      </c>
      <c r="Q1310" t="s">
        <v>33</v>
      </c>
      <c r="R1310" t="s">
        <v>34</v>
      </c>
      <c r="S1310" t="s">
        <v>35</v>
      </c>
      <c r="T1310" t="s">
        <v>36</v>
      </c>
      <c r="U1310" t="s">
        <v>37</v>
      </c>
      <c r="V1310" t="s">
        <v>38</v>
      </c>
      <c r="W1310" t="s">
        <v>39</v>
      </c>
      <c r="X1310" t="s">
        <v>40</v>
      </c>
      <c r="Y1310" t="s">
        <v>41</v>
      </c>
      <c r="Z1310" t="s">
        <v>42</v>
      </c>
    </row>
    <row r="1311" spans="1:27" x14ac:dyDescent="0.25">
      <c r="A1311">
        <v>1</v>
      </c>
      <c r="B1311">
        <v>29.2</v>
      </c>
      <c r="C1311">
        <v>18.600000000000001</v>
      </c>
      <c r="D1311">
        <v>0.40400000000000003</v>
      </c>
      <c r="E1311">
        <v>268</v>
      </c>
      <c r="F1311">
        <v>4.2699999999999996</v>
      </c>
      <c r="G1311">
        <v>1.04</v>
      </c>
      <c r="H1311">
        <v>1</v>
      </c>
      <c r="I1311">
        <v>1</v>
      </c>
      <c r="J1311">
        <v>4.8600000000000003</v>
      </c>
      <c r="K1311">
        <v>18.84</v>
      </c>
      <c r="L1311">
        <v>18.8</v>
      </c>
      <c r="M1311">
        <v>18.09</v>
      </c>
      <c r="N1311">
        <v>356.5</v>
      </c>
      <c r="O1311">
        <v>352.4</v>
      </c>
      <c r="P1311">
        <v>11.39</v>
      </c>
      <c r="Q1311">
        <v>12.234</v>
      </c>
      <c r="R1311">
        <v>48.37</v>
      </c>
      <c r="S1311">
        <v>51.96</v>
      </c>
      <c r="T1311">
        <v>499.8</v>
      </c>
      <c r="U1311">
        <v>51</v>
      </c>
      <c r="V1311">
        <v>1</v>
      </c>
      <c r="W1311">
        <v>92.75</v>
      </c>
      <c r="X1311">
        <v>0</v>
      </c>
      <c r="Y1311">
        <v>0</v>
      </c>
      <c r="AA1311">
        <v>111105</v>
      </c>
    </row>
    <row r="1312" spans="1:27" x14ac:dyDescent="0.25">
      <c r="A1312">
        <v>2</v>
      </c>
      <c r="B1312">
        <v>46.4</v>
      </c>
      <c r="C1312">
        <v>15.7</v>
      </c>
      <c r="D1312">
        <v>0.14899999999999999</v>
      </c>
      <c r="E1312">
        <v>174</v>
      </c>
      <c r="F1312">
        <v>1.64</v>
      </c>
      <c r="G1312">
        <v>1.03</v>
      </c>
      <c r="H1312">
        <v>1</v>
      </c>
      <c r="I1312">
        <v>1</v>
      </c>
      <c r="J1312">
        <v>4.8600000000000003</v>
      </c>
      <c r="K1312">
        <v>18.850000000000001</v>
      </c>
      <c r="L1312">
        <v>18.86</v>
      </c>
      <c r="M1312">
        <v>18.09</v>
      </c>
      <c r="N1312">
        <v>355.3</v>
      </c>
      <c r="O1312">
        <v>352</v>
      </c>
      <c r="P1312">
        <v>12.099</v>
      </c>
      <c r="Q1312">
        <v>12.423999999999999</v>
      </c>
      <c r="R1312">
        <v>51.37</v>
      </c>
      <c r="S1312">
        <v>52.75</v>
      </c>
      <c r="T1312">
        <v>500.1</v>
      </c>
      <c r="U1312">
        <v>51</v>
      </c>
      <c r="V1312">
        <v>1</v>
      </c>
      <c r="W1312">
        <v>92.74</v>
      </c>
      <c r="X1312">
        <v>0</v>
      </c>
      <c r="Y1312">
        <v>0</v>
      </c>
      <c r="AA1312">
        <v>111105</v>
      </c>
    </row>
    <row r="1314" spans="1:27" x14ac:dyDescent="0.25">
      <c r="A1314" t="s">
        <v>4</v>
      </c>
    </row>
    <row r="1315" spans="1:27" x14ac:dyDescent="0.25">
      <c r="A1315" t="s">
        <v>273</v>
      </c>
    </row>
    <row r="1316" spans="1:27" x14ac:dyDescent="0.25">
      <c r="A1316" t="s">
        <v>6</v>
      </c>
      <c r="B1316" t="s">
        <v>7</v>
      </c>
    </row>
    <row r="1317" spans="1:27" x14ac:dyDescent="0.25">
      <c r="A1317" t="s">
        <v>8</v>
      </c>
      <c r="B1317" t="s">
        <v>9</v>
      </c>
    </row>
    <row r="1318" spans="1:27" x14ac:dyDescent="0.25">
      <c r="A1318" t="s">
        <v>10</v>
      </c>
      <c r="B1318" t="s">
        <v>11</v>
      </c>
      <c r="C1318">
        <v>1</v>
      </c>
      <c r="D1318">
        <v>0.16</v>
      </c>
    </row>
    <row r="1319" spans="1:27" x14ac:dyDescent="0.25">
      <c r="A1319" t="s">
        <v>12</v>
      </c>
      <c r="B1319" t="s">
        <v>13</v>
      </c>
    </row>
    <row r="1320" spans="1:27" x14ac:dyDescent="0.25">
      <c r="A1320" t="s">
        <v>14</v>
      </c>
      <c r="B1320" t="s">
        <v>15</v>
      </c>
    </row>
    <row r="1321" spans="1:27" x14ac:dyDescent="0.25">
      <c r="A1321" t="s">
        <v>274</v>
      </c>
    </row>
    <row r="1322" spans="1:27" x14ac:dyDescent="0.25">
      <c r="A1322" t="s">
        <v>17</v>
      </c>
      <c r="B1322" t="s">
        <v>18</v>
      </c>
      <c r="C1322" t="s">
        <v>19</v>
      </c>
      <c r="D1322" t="s">
        <v>20</v>
      </c>
      <c r="E1322" t="s">
        <v>21</v>
      </c>
      <c r="F1322" t="s">
        <v>22</v>
      </c>
      <c r="G1322" t="s">
        <v>23</v>
      </c>
      <c r="H1322" t="s">
        <v>24</v>
      </c>
      <c r="I1322" t="s">
        <v>25</v>
      </c>
      <c r="J1322" t="s">
        <v>26</v>
      </c>
      <c r="K1322" t="s">
        <v>27</v>
      </c>
      <c r="L1322" t="s">
        <v>28</v>
      </c>
      <c r="M1322" t="s">
        <v>29</v>
      </c>
      <c r="N1322" t="s">
        <v>30</v>
      </c>
      <c r="O1322" t="s">
        <v>31</v>
      </c>
      <c r="P1322" t="s">
        <v>32</v>
      </c>
      <c r="Q1322" t="s">
        <v>33</v>
      </c>
      <c r="R1322" t="s">
        <v>34</v>
      </c>
      <c r="S1322" t="s">
        <v>35</v>
      </c>
      <c r="T1322" t="s">
        <v>36</v>
      </c>
      <c r="U1322" t="s">
        <v>37</v>
      </c>
      <c r="V1322" t="s">
        <v>38</v>
      </c>
      <c r="W1322" t="s">
        <v>39</v>
      </c>
      <c r="X1322" t="s">
        <v>40</v>
      </c>
      <c r="Y1322" t="s">
        <v>41</v>
      </c>
      <c r="Z1322" t="s">
        <v>42</v>
      </c>
    </row>
    <row r="1323" spans="1:27" x14ac:dyDescent="0.25">
      <c r="A1323">
        <v>1</v>
      </c>
      <c r="B1323">
        <v>79.900000000000006</v>
      </c>
      <c r="C1323">
        <v>17.5</v>
      </c>
      <c r="D1323">
        <v>0.32800000000000001</v>
      </c>
      <c r="E1323">
        <v>259</v>
      </c>
      <c r="F1323">
        <v>3.61</v>
      </c>
      <c r="G1323">
        <v>1.07</v>
      </c>
      <c r="H1323">
        <v>1</v>
      </c>
      <c r="I1323">
        <v>1</v>
      </c>
      <c r="J1323">
        <v>4.8600000000000003</v>
      </c>
      <c r="K1323">
        <v>18.64</v>
      </c>
      <c r="L1323">
        <v>18.399999999999999</v>
      </c>
      <c r="M1323">
        <v>18.09</v>
      </c>
      <c r="N1323">
        <v>358.6</v>
      </c>
      <c r="O1323">
        <v>354.8</v>
      </c>
      <c r="P1323">
        <v>10.644</v>
      </c>
      <c r="Q1323">
        <v>11.358000000000001</v>
      </c>
      <c r="R1323">
        <v>45.8</v>
      </c>
      <c r="S1323">
        <v>48.87</v>
      </c>
      <c r="T1323">
        <v>499.7</v>
      </c>
      <c r="U1323">
        <v>49</v>
      </c>
      <c r="V1323">
        <v>2</v>
      </c>
      <c r="W1323">
        <v>92.76</v>
      </c>
      <c r="X1323">
        <v>0</v>
      </c>
      <c r="Y1323">
        <v>0</v>
      </c>
      <c r="AA1323">
        <v>111105</v>
      </c>
    </row>
    <row r="1324" spans="1:27" x14ac:dyDescent="0.25">
      <c r="A1324">
        <v>2</v>
      </c>
      <c r="B1324">
        <v>88.2</v>
      </c>
      <c r="C1324">
        <v>15.4</v>
      </c>
      <c r="D1324">
        <v>0.38</v>
      </c>
      <c r="E1324">
        <v>279</v>
      </c>
      <c r="F1324">
        <v>4.17</v>
      </c>
      <c r="G1324">
        <v>1.08</v>
      </c>
      <c r="H1324">
        <v>1</v>
      </c>
      <c r="I1324">
        <v>1</v>
      </c>
      <c r="J1324">
        <v>4.8600000000000003</v>
      </c>
      <c r="K1324">
        <v>18.63</v>
      </c>
      <c r="L1324">
        <v>18.38</v>
      </c>
      <c r="M1324">
        <v>18.079999999999998</v>
      </c>
      <c r="N1324">
        <v>357.9</v>
      </c>
      <c r="O1324">
        <v>354.5</v>
      </c>
      <c r="P1324">
        <v>10.412000000000001</v>
      </c>
      <c r="Q1324">
        <v>11.238</v>
      </c>
      <c r="R1324">
        <v>44.84</v>
      </c>
      <c r="S1324">
        <v>48.39</v>
      </c>
      <c r="T1324">
        <v>499.7</v>
      </c>
      <c r="U1324">
        <v>49</v>
      </c>
      <c r="V1324">
        <v>2</v>
      </c>
      <c r="W1324">
        <v>92.76</v>
      </c>
      <c r="X1324">
        <v>0</v>
      </c>
      <c r="Y1324">
        <v>0</v>
      </c>
      <c r="AA1324">
        <v>111105</v>
      </c>
    </row>
    <row r="1326" spans="1:27" x14ac:dyDescent="0.25">
      <c r="A1326" t="s">
        <v>4</v>
      </c>
    </row>
    <row r="1327" spans="1:27" x14ac:dyDescent="0.25">
      <c r="A1327" t="s">
        <v>275</v>
      </c>
    </row>
    <row r="1328" spans="1:27" x14ac:dyDescent="0.25">
      <c r="A1328" t="s">
        <v>6</v>
      </c>
      <c r="B1328" t="s">
        <v>7</v>
      </c>
    </row>
    <row r="1329" spans="1:27" x14ac:dyDescent="0.25">
      <c r="A1329" t="s">
        <v>8</v>
      </c>
      <c r="B1329" t="s">
        <v>9</v>
      </c>
    </row>
    <row r="1330" spans="1:27" x14ac:dyDescent="0.25">
      <c r="A1330" t="s">
        <v>10</v>
      </c>
      <c r="B1330" t="s">
        <v>11</v>
      </c>
      <c r="C1330">
        <v>1</v>
      </c>
      <c r="D1330">
        <v>0.16</v>
      </c>
    </row>
    <row r="1331" spans="1:27" x14ac:dyDescent="0.25">
      <c r="A1331" t="s">
        <v>12</v>
      </c>
      <c r="B1331" t="s">
        <v>13</v>
      </c>
    </row>
    <row r="1332" spans="1:27" x14ac:dyDescent="0.25">
      <c r="A1332" t="s">
        <v>14</v>
      </c>
      <c r="B1332" t="s">
        <v>15</v>
      </c>
    </row>
    <row r="1333" spans="1:27" x14ac:dyDescent="0.25">
      <c r="A1333" t="s">
        <v>276</v>
      </c>
    </row>
    <row r="1334" spans="1:27" x14ac:dyDescent="0.25">
      <c r="A1334" t="s">
        <v>17</v>
      </c>
      <c r="B1334" t="s">
        <v>18</v>
      </c>
      <c r="C1334" t="s">
        <v>19</v>
      </c>
      <c r="D1334" t="s">
        <v>20</v>
      </c>
      <c r="E1334" t="s">
        <v>21</v>
      </c>
      <c r="F1334" t="s">
        <v>22</v>
      </c>
      <c r="G1334" t="s">
        <v>23</v>
      </c>
      <c r="H1334" t="s">
        <v>24</v>
      </c>
      <c r="I1334" t="s">
        <v>25</v>
      </c>
      <c r="J1334" t="s">
        <v>26</v>
      </c>
      <c r="K1334" t="s">
        <v>27</v>
      </c>
      <c r="L1334" t="s">
        <v>28</v>
      </c>
      <c r="M1334" t="s">
        <v>29</v>
      </c>
      <c r="N1334" t="s">
        <v>30</v>
      </c>
      <c r="O1334" t="s">
        <v>31</v>
      </c>
      <c r="P1334" t="s">
        <v>32</v>
      </c>
      <c r="Q1334" t="s">
        <v>33</v>
      </c>
      <c r="R1334" t="s">
        <v>34</v>
      </c>
      <c r="S1334" t="s">
        <v>35</v>
      </c>
      <c r="T1334" t="s">
        <v>36</v>
      </c>
      <c r="U1334" t="s">
        <v>37</v>
      </c>
      <c r="V1334" t="s">
        <v>38</v>
      </c>
      <c r="W1334" t="s">
        <v>39</v>
      </c>
      <c r="X1334" t="s">
        <v>40</v>
      </c>
      <c r="Y1334" t="s">
        <v>41</v>
      </c>
      <c r="Z1334" t="s">
        <v>42</v>
      </c>
    </row>
    <row r="1335" spans="1:27" x14ac:dyDescent="0.25">
      <c r="A1335">
        <v>1</v>
      </c>
      <c r="B1335">
        <v>64.900000000000006</v>
      </c>
      <c r="C1335">
        <v>28.5</v>
      </c>
      <c r="D1335">
        <v>0.317</v>
      </c>
      <c r="E1335">
        <v>195</v>
      </c>
      <c r="F1335">
        <v>3.75</v>
      </c>
      <c r="G1335">
        <v>1.1499999999999999</v>
      </c>
      <c r="H1335">
        <v>1</v>
      </c>
      <c r="I1335">
        <v>1</v>
      </c>
      <c r="J1335">
        <v>4.8600000000000003</v>
      </c>
      <c r="K1335">
        <v>18.64</v>
      </c>
      <c r="L1335">
        <v>19.03</v>
      </c>
      <c r="M1335">
        <v>18.079999999999998</v>
      </c>
      <c r="N1335">
        <v>357.6</v>
      </c>
      <c r="O1335">
        <v>351.7</v>
      </c>
      <c r="P1335">
        <v>10.699</v>
      </c>
      <c r="Q1335">
        <v>11.441000000000001</v>
      </c>
      <c r="R1335">
        <v>46.02</v>
      </c>
      <c r="S1335">
        <v>49.21</v>
      </c>
      <c r="T1335">
        <v>500.2</v>
      </c>
      <c r="U1335">
        <v>1200</v>
      </c>
      <c r="V1335">
        <v>2</v>
      </c>
      <c r="W1335">
        <v>92.76</v>
      </c>
      <c r="X1335">
        <v>0</v>
      </c>
      <c r="Y1335">
        <v>0</v>
      </c>
      <c r="AA1335">
        <v>111105</v>
      </c>
    </row>
    <row r="1336" spans="1:27" x14ac:dyDescent="0.25">
      <c r="A1336">
        <v>2</v>
      </c>
      <c r="B1336">
        <v>75.400000000000006</v>
      </c>
      <c r="C1336">
        <v>33.200000000000003</v>
      </c>
      <c r="D1336">
        <v>0.34100000000000003</v>
      </c>
      <c r="E1336">
        <v>182</v>
      </c>
      <c r="F1336">
        <v>4.09</v>
      </c>
      <c r="G1336">
        <v>1.17</v>
      </c>
      <c r="H1336">
        <v>1</v>
      </c>
      <c r="I1336">
        <v>1</v>
      </c>
      <c r="J1336">
        <v>4.8600000000000003</v>
      </c>
      <c r="K1336">
        <v>18.64</v>
      </c>
      <c r="L1336">
        <v>19.059999999999999</v>
      </c>
      <c r="M1336">
        <v>18.07</v>
      </c>
      <c r="N1336">
        <v>359.4</v>
      </c>
      <c r="O1336">
        <v>352.5</v>
      </c>
      <c r="P1336">
        <v>10.436</v>
      </c>
      <c r="Q1336">
        <v>11.246</v>
      </c>
      <c r="R1336">
        <v>44.89</v>
      </c>
      <c r="S1336">
        <v>48.37</v>
      </c>
      <c r="T1336">
        <v>500</v>
      </c>
      <c r="U1336">
        <v>1199</v>
      </c>
      <c r="V1336">
        <v>2</v>
      </c>
      <c r="W1336">
        <v>92.76</v>
      </c>
      <c r="X1336">
        <v>0</v>
      </c>
      <c r="Y1336">
        <v>0</v>
      </c>
      <c r="AA1336">
        <v>111105</v>
      </c>
    </row>
    <row r="1338" spans="1:27" x14ac:dyDescent="0.25">
      <c r="A1338" t="s">
        <v>4</v>
      </c>
    </row>
    <row r="1339" spans="1:27" x14ac:dyDescent="0.25">
      <c r="A1339" t="s">
        <v>277</v>
      </c>
    </row>
    <row r="1340" spans="1:27" x14ac:dyDescent="0.25">
      <c r="A1340" t="s">
        <v>6</v>
      </c>
      <c r="B1340" t="s">
        <v>7</v>
      </c>
    </row>
    <row r="1341" spans="1:27" x14ac:dyDescent="0.25">
      <c r="A1341" t="s">
        <v>8</v>
      </c>
      <c r="B1341" t="s">
        <v>9</v>
      </c>
    </row>
    <row r="1342" spans="1:27" x14ac:dyDescent="0.25">
      <c r="A1342" t="s">
        <v>10</v>
      </c>
      <c r="B1342" t="s">
        <v>11</v>
      </c>
      <c r="C1342">
        <v>1</v>
      </c>
      <c r="D1342">
        <v>0.16</v>
      </c>
    </row>
    <row r="1343" spans="1:27" x14ac:dyDescent="0.25">
      <c r="A1343" t="s">
        <v>12</v>
      </c>
      <c r="B1343" t="s">
        <v>13</v>
      </c>
    </row>
    <row r="1344" spans="1:27" x14ac:dyDescent="0.25">
      <c r="A1344" t="s">
        <v>14</v>
      </c>
      <c r="B1344" t="s">
        <v>15</v>
      </c>
    </row>
    <row r="1345" spans="1:27" x14ac:dyDescent="0.25">
      <c r="A1345" t="s">
        <v>278</v>
      </c>
    </row>
    <row r="1346" spans="1:27" x14ac:dyDescent="0.25">
      <c r="A1346" t="s">
        <v>17</v>
      </c>
      <c r="B1346" t="s">
        <v>18</v>
      </c>
      <c r="C1346" t="s">
        <v>19</v>
      </c>
      <c r="D1346" t="s">
        <v>20</v>
      </c>
      <c r="E1346" t="s">
        <v>21</v>
      </c>
      <c r="F1346" t="s">
        <v>22</v>
      </c>
      <c r="G1346" t="s">
        <v>23</v>
      </c>
      <c r="H1346" t="s">
        <v>24</v>
      </c>
      <c r="I1346" t="s">
        <v>25</v>
      </c>
      <c r="J1346" t="s">
        <v>26</v>
      </c>
      <c r="K1346" t="s">
        <v>27</v>
      </c>
      <c r="L1346" t="s">
        <v>28</v>
      </c>
      <c r="M1346" t="s">
        <v>29</v>
      </c>
      <c r="N1346" t="s">
        <v>30</v>
      </c>
      <c r="O1346" t="s">
        <v>31</v>
      </c>
      <c r="P1346" t="s">
        <v>32</v>
      </c>
      <c r="Q1346" t="s">
        <v>33</v>
      </c>
      <c r="R1346" t="s">
        <v>34</v>
      </c>
      <c r="S1346" t="s">
        <v>35</v>
      </c>
      <c r="T1346" t="s">
        <v>36</v>
      </c>
      <c r="U1346" t="s">
        <v>37</v>
      </c>
      <c r="V1346" t="s">
        <v>38</v>
      </c>
      <c r="W1346" t="s">
        <v>39</v>
      </c>
      <c r="X1346" t="s">
        <v>40</v>
      </c>
      <c r="Y1346" t="s">
        <v>41</v>
      </c>
      <c r="Z1346" t="s">
        <v>42</v>
      </c>
    </row>
    <row r="1347" spans="1:27" x14ac:dyDescent="0.25">
      <c r="A1347">
        <v>1</v>
      </c>
      <c r="B1347">
        <v>49.9</v>
      </c>
      <c r="C1347">
        <v>31.5</v>
      </c>
      <c r="D1347">
        <v>0.308</v>
      </c>
      <c r="E1347">
        <v>174</v>
      </c>
      <c r="F1347">
        <v>3.72</v>
      </c>
      <c r="G1347">
        <v>1.17</v>
      </c>
      <c r="H1347">
        <v>1</v>
      </c>
      <c r="I1347">
        <v>1</v>
      </c>
      <c r="J1347">
        <v>4.8600000000000003</v>
      </c>
      <c r="K1347">
        <v>18.739999999999998</v>
      </c>
      <c r="L1347">
        <v>19.48</v>
      </c>
      <c r="M1347">
        <v>18.079999999999998</v>
      </c>
      <c r="N1347">
        <v>358.2</v>
      </c>
      <c r="O1347">
        <v>351.6</v>
      </c>
      <c r="P1347">
        <v>11.138</v>
      </c>
      <c r="Q1347">
        <v>11.874000000000001</v>
      </c>
      <c r="R1347">
        <v>47.62</v>
      </c>
      <c r="S1347">
        <v>50.77</v>
      </c>
      <c r="T1347">
        <v>499.9</v>
      </c>
      <c r="U1347">
        <v>1199</v>
      </c>
      <c r="V1347">
        <v>2</v>
      </c>
      <c r="W1347">
        <v>92.76</v>
      </c>
      <c r="X1347">
        <v>0</v>
      </c>
      <c r="Y1347">
        <v>0</v>
      </c>
      <c r="AA1347">
        <v>111105</v>
      </c>
    </row>
    <row r="1348" spans="1:27" x14ac:dyDescent="0.25">
      <c r="A1348">
        <v>2</v>
      </c>
      <c r="B1348">
        <v>58.9</v>
      </c>
      <c r="C1348">
        <v>33.9</v>
      </c>
      <c r="D1348">
        <v>0.317</v>
      </c>
      <c r="E1348">
        <v>166</v>
      </c>
      <c r="F1348">
        <v>3.71</v>
      </c>
      <c r="G1348">
        <v>1.1299999999999999</v>
      </c>
      <c r="H1348">
        <v>1</v>
      </c>
      <c r="I1348">
        <v>1</v>
      </c>
      <c r="J1348">
        <v>4.8600000000000003</v>
      </c>
      <c r="K1348">
        <v>18.760000000000002</v>
      </c>
      <c r="L1348">
        <v>19.399999999999999</v>
      </c>
      <c r="M1348">
        <v>18.07</v>
      </c>
      <c r="N1348">
        <v>358.4</v>
      </c>
      <c r="O1348">
        <v>351.4</v>
      </c>
      <c r="P1348">
        <v>11.41</v>
      </c>
      <c r="Q1348">
        <v>12.141999999999999</v>
      </c>
      <c r="R1348">
        <v>48.72</v>
      </c>
      <c r="S1348">
        <v>51.84</v>
      </c>
      <c r="T1348">
        <v>500.1</v>
      </c>
      <c r="U1348">
        <v>1199</v>
      </c>
      <c r="V1348">
        <v>1</v>
      </c>
      <c r="W1348">
        <v>92.76</v>
      </c>
      <c r="X1348">
        <v>0</v>
      </c>
      <c r="Y1348">
        <v>0</v>
      </c>
      <c r="AA1348">
        <v>111105</v>
      </c>
    </row>
    <row r="1350" spans="1:27" x14ac:dyDescent="0.25">
      <c r="A1350" t="s">
        <v>4</v>
      </c>
    </row>
    <row r="1351" spans="1:27" x14ac:dyDescent="0.25">
      <c r="A1351" t="s">
        <v>279</v>
      </c>
    </row>
    <row r="1352" spans="1:27" x14ac:dyDescent="0.25">
      <c r="A1352" t="s">
        <v>6</v>
      </c>
      <c r="B1352" t="s">
        <v>7</v>
      </c>
    </row>
    <row r="1353" spans="1:27" x14ac:dyDescent="0.25">
      <c r="A1353" t="s">
        <v>8</v>
      </c>
      <c r="B1353" t="s">
        <v>9</v>
      </c>
    </row>
    <row r="1354" spans="1:27" x14ac:dyDescent="0.25">
      <c r="A1354" t="s">
        <v>10</v>
      </c>
      <c r="B1354" t="s">
        <v>11</v>
      </c>
      <c r="C1354">
        <v>1</v>
      </c>
      <c r="D1354">
        <v>0.16</v>
      </c>
    </row>
    <row r="1355" spans="1:27" x14ac:dyDescent="0.25">
      <c r="A1355" t="s">
        <v>12</v>
      </c>
      <c r="B1355" t="s">
        <v>13</v>
      </c>
    </row>
    <row r="1356" spans="1:27" x14ac:dyDescent="0.25">
      <c r="A1356" t="s">
        <v>14</v>
      </c>
      <c r="B1356" t="s">
        <v>15</v>
      </c>
    </row>
    <row r="1357" spans="1:27" x14ac:dyDescent="0.25">
      <c r="A1357" t="s">
        <v>280</v>
      </c>
    </row>
    <row r="1358" spans="1:27" x14ac:dyDescent="0.25">
      <c r="A1358" t="s">
        <v>17</v>
      </c>
      <c r="B1358" t="s">
        <v>18</v>
      </c>
      <c r="C1358" t="s">
        <v>19</v>
      </c>
      <c r="D1358" t="s">
        <v>20</v>
      </c>
      <c r="E1358" t="s">
        <v>21</v>
      </c>
      <c r="F1358" t="s">
        <v>22</v>
      </c>
      <c r="G1358" t="s">
        <v>23</v>
      </c>
      <c r="H1358" t="s">
        <v>24</v>
      </c>
      <c r="I1358" t="s">
        <v>25</v>
      </c>
      <c r="J1358" t="s">
        <v>26</v>
      </c>
      <c r="K1358" t="s">
        <v>27</v>
      </c>
      <c r="L1358" t="s">
        <v>28</v>
      </c>
      <c r="M1358" t="s">
        <v>29</v>
      </c>
      <c r="N1358" t="s">
        <v>30</v>
      </c>
      <c r="O1358" t="s">
        <v>31</v>
      </c>
      <c r="P1358" t="s">
        <v>32</v>
      </c>
      <c r="Q1358" t="s">
        <v>33</v>
      </c>
      <c r="R1358" t="s">
        <v>34</v>
      </c>
      <c r="S1358" t="s">
        <v>35</v>
      </c>
      <c r="T1358" t="s">
        <v>36</v>
      </c>
      <c r="U1358" t="s">
        <v>37</v>
      </c>
      <c r="V1358" t="s">
        <v>38</v>
      </c>
      <c r="W1358" t="s">
        <v>39</v>
      </c>
      <c r="X1358" t="s">
        <v>40</v>
      </c>
      <c r="Y1358" t="s">
        <v>41</v>
      </c>
      <c r="Z1358" t="s">
        <v>42</v>
      </c>
    </row>
    <row r="1359" spans="1:27" x14ac:dyDescent="0.25">
      <c r="A1359">
        <v>1</v>
      </c>
      <c r="B1359">
        <v>85.4</v>
      </c>
      <c r="C1359">
        <v>13.6</v>
      </c>
      <c r="D1359">
        <v>0.4</v>
      </c>
      <c r="E1359">
        <v>291</v>
      </c>
      <c r="F1359">
        <v>4.41</v>
      </c>
      <c r="G1359">
        <v>1.0900000000000001</v>
      </c>
      <c r="H1359">
        <v>1</v>
      </c>
      <c r="I1359">
        <v>1</v>
      </c>
      <c r="J1359">
        <v>4.8600000000000003</v>
      </c>
      <c r="K1359">
        <v>18.7</v>
      </c>
      <c r="L1359">
        <v>18.71</v>
      </c>
      <c r="M1359">
        <v>18.100000000000001</v>
      </c>
      <c r="N1359">
        <v>357.9</v>
      </c>
      <c r="O1359">
        <v>354.9</v>
      </c>
      <c r="P1359">
        <v>10.753</v>
      </c>
      <c r="Q1359">
        <v>11.625999999999999</v>
      </c>
      <c r="R1359">
        <v>46.09</v>
      </c>
      <c r="S1359">
        <v>49.84</v>
      </c>
      <c r="T1359">
        <v>499.8</v>
      </c>
      <c r="U1359">
        <v>49</v>
      </c>
      <c r="V1359">
        <v>1</v>
      </c>
      <c r="W1359">
        <v>92.75</v>
      </c>
      <c r="X1359">
        <v>0</v>
      </c>
      <c r="Y1359">
        <v>0</v>
      </c>
      <c r="AA1359">
        <v>111105</v>
      </c>
    </row>
    <row r="1360" spans="1:27" x14ac:dyDescent="0.25">
      <c r="A1360">
        <v>2</v>
      </c>
      <c r="B1360">
        <v>98.2</v>
      </c>
      <c r="C1360">
        <v>14.3</v>
      </c>
      <c r="D1360">
        <v>0.372</v>
      </c>
      <c r="E1360">
        <v>283</v>
      </c>
      <c r="F1360">
        <v>4.1399999999999997</v>
      </c>
      <c r="G1360">
        <v>1.0900000000000001</v>
      </c>
      <c r="H1360">
        <v>1</v>
      </c>
      <c r="I1360">
        <v>1</v>
      </c>
      <c r="J1360">
        <v>4.8600000000000003</v>
      </c>
      <c r="K1360">
        <v>18.690000000000001</v>
      </c>
      <c r="L1360">
        <v>18.670000000000002</v>
      </c>
      <c r="M1360">
        <v>18.07</v>
      </c>
      <c r="N1360">
        <v>357.2</v>
      </c>
      <c r="O1360">
        <v>354</v>
      </c>
      <c r="P1360">
        <v>10.679</v>
      </c>
      <c r="Q1360">
        <v>11.499000000000001</v>
      </c>
      <c r="R1360">
        <v>45.8</v>
      </c>
      <c r="S1360">
        <v>49.31</v>
      </c>
      <c r="T1360">
        <v>499.9</v>
      </c>
      <c r="U1360">
        <v>49</v>
      </c>
      <c r="V1360">
        <v>1</v>
      </c>
      <c r="W1360">
        <v>92.75</v>
      </c>
      <c r="X1360">
        <v>0</v>
      </c>
      <c r="Y1360">
        <v>0</v>
      </c>
      <c r="AA1360">
        <v>111105</v>
      </c>
    </row>
    <row r="1362" spans="1:26" x14ac:dyDescent="0.25">
      <c r="A1362" t="s">
        <v>281</v>
      </c>
    </row>
    <row r="1363" spans="1:26" x14ac:dyDescent="0.25">
      <c r="A1363" t="s">
        <v>282</v>
      </c>
    </row>
    <row r="1364" spans="1:26" x14ac:dyDescent="0.25">
      <c r="A1364" t="s">
        <v>283</v>
      </c>
    </row>
    <row r="1365" spans="1:26" x14ac:dyDescent="0.25">
      <c r="A1365" t="s">
        <v>3</v>
      </c>
    </row>
    <row r="1367" spans="1:26" x14ac:dyDescent="0.25">
      <c r="A1367" t="s">
        <v>284</v>
      </c>
    </row>
    <row r="1368" spans="1:26" x14ac:dyDescent="0.25">
      <c r="A1368" t="s">
        <v>285</v>
      </c>
    </row>
    <row r="1369" spans="1:26" x14ac:dyDescent="0.25">
      <c r="A1369" t="s">
        <v>6</v>
      </c>
      <c r="B1369" t="s">
        <v>7</v>
      </c>
    </row>
    <row r="1370" spans="1:26" x14ac:dyDescent="0.25">
      <c r="A1370" t="s">
        <v>8</v>
      </c>
      <c r="B1370" t="s">
        <v>9</v>
      </c>
    </row>
    <row r="1371" spans="1:26" x14ac:dyDescent="0.25">
      <c r="A1371" t="s">
        <v>10</v>
      </c>
      <c r="B1371" t="s">
        <v>286</v>
      </c>
      <c r="C1371">
        <v>1</v>
      </c>
      <c r="D1371">
        <v>0.16</v>
      </c>
    </row>
    <row r="1372" spans="1:26" x14ac:dyDescent="0.25">
      <c r="A1372" t="s">
        <v>12</v>
      </c>
      <c r="B1372" t="s">
        <v>13</v>
      </c>
    </row>
    <row r="1373" spans="1:26" x14ac:dyDescent="0.25">
      <c r="A1373" t="s">
        <v>287</v>
      </c>
    </row>
    <row r="1374" spans="1:26" x14ac:dyDescent="0.25">
      <c r="A1374" t="s">
        <v>17</v>
      </c>
      <c r="B1374" t="s">
        <v>18</v>
      </c>
      <c r="C1374" t="s">
        <v>19</v>
      </c>
      <c r="D1374" t="s">
        <v>20</v>
      </c>
      <c r="E1374" t="s">
        <v>21</v>
      </c>
      <c r="F1374" t="s">
        <v>22</v>
      </c>
      <c r="G1374" t="s">
        <v>23</v>
      </c>
      <c r="H1374" t="s">
        <v>24</v>
      </c>
      <c r="I1374" t="s">
        <v>25</v>
      </c>
      <c r="J1374" t="s">
        <v>26</v>
      </c>
      <c r="K1374" t="s">
        <v>27</v>
      </c>
      <c r="L1374" t="s">
        <v>28</v>
      </c>
      <c r="M1374" t="s">
        <v>29</v>
      </c>
      <c r="N1374" t="s">
        <v>30</v>
      </c>
      <c r="O1374" t="s">
        <v>31</v>
      </c>
      <c r="P1374" t="s">
        <v>32</v>
      </c>
      <c r="Q1374" t="s">
        <v>33</v>
      </c>
      <c r="R1374" t="s">
        <v>34</v>
      </c>
      <c r="S1374" t="s">
        <v>35</v>
      </c>
      <c r="T1374" t="s">
        <v>36</v>
      </c>
      <c r="U1374" t="s">
        <v>37</v>
      </c>
      <c r="V1374" t="s">
        <v>38</v>
      </c>
      <c r="W1374" t="s">
        <v>39</v>
      </c>
      <c r="X1374" t="s">
        <v>288</v>
      </c>
      <c r="Y1374" t="s">
        <v>289</v>
      </c>
      <c r="Z1374" t="s">
        <v>42</v>
      </c>
    </row>
    <row r="1375" spans="1:26" x14ac:dyDescent="0.25">
      <c r="A1375">
        <v>1</v>
      </c>
      <c r="B1375">
        <v>47.16</v>
      </c>
      <c r="C1375">
        <v>2.1</v>
      </c>
      <c r="D1375">
        <v>0.56299999999999994</v>
      </c>
      <c r="E1375">
        <v>345</v>
      </c>
      <c r="F1375">
        <v>5.0999999999999996</v>
      </c>
      <c r="G1375">
        <v>1.03</v>
      </c>
      <c r="H1375">
        <v>1</v>
      </c>
      <c r="I1375">
        <v>0</v>
      </c>
      <c r="J1375">
        <v>2.4300000000000002</v>
      </c>
      <c r="K1375">
        <v>18.7</v>
      </c>
      <c r="L1375">
        <v>16.350000000000001</v>
      </c>
      <c r="M1375">
        <v>20.07</v>
      </c>
      <c r="N1375">
        <v>358.6</v>
      </c>
      <c r="O1375">
        <v>357.8</v>
      </c>
      <c r="P1375">
        <v>7.99</v>
      </c>
      <c r="Q1375">
        <v>9</v>
      </c>
      <c r="R1375">
        <v>34.450000000000003</v>
      </c>
      <c r="S1375">
        <v>38.81</v>
      </c>
      <c r="T1375">
        <v>500.4</v>
      </c>
      <c r="U1375">
        <v>51.13</v>
      </c>
      <c r="V1375">
        <v>0.27550000000000002</v>
      </c>
      <c r="W1375">
        <v>93.28</v>
      </c>
      <c r="X1375">
        <v>-0.3</v>
      </c>
      <c r="Y1375">
        <v>0.72</v>
      </c>
      <c r="Z1375">
        <v>111105</v>
      </c>
    </row>
    <row r="1376" spans="1:26" x14ac:dyDescent="0.25">
      <c r="A1376">
        <v>2</v>
      </c>
      <c r="B1376">
        <v>58.41</v>
      </c>
      <c r="C1376">
        <v>2.46</v>
      </c>
      <c r="D1376">
        <v>0.55600000000000005</v>
      </c>
      <c r="E1376">
        <v>343</v>
      </c>
      <c r="F1376">
        <v>5.03</v>
      </c>
      <c r="G1376">
        <v>1.02</v>
      </c>
      <c r="H1376">
        <v>1</v>
      </c>
      <c r="I1376">
        <v>0</v>
      </c>
      <c r="J1376">
        <v>2.4300000000000002</v>
      </c>
      <c r="K1376">
        <v>18.7</v>
      </c>
      <c r="L1376">
        <v>16.36</v>
      </c>
      <c r="M1376">
        <v>20.079999999999998</v>
      </c>
      <c r="N1376">
        <v>358.6</v>
      </c>
      <c r="O1376">
        <v>357.8</v>
      </c>
      <c r="P1376">
        <v>8.06</v>
      </c>
      <c r="Q1376">
        <v>9.0500000000000007</v>
      </c>
      <c r="R1376">
        <v>34.72</v>
      </c>
      <c r="S1376">
        <v>39.020000000000003</v>
      </c>
      <c r="T1376">
        <v>500.5</v>
      </c>
      <c r="U1376">
        <v>51</v>
      </c>
      <c r="V1376">
        <v>0.27550000000000002</v>
      </c>
      <c r="W1376">
        <v>93.29</v>
      </c>
      <c r="X1376">
        <v>-0.3</v>
      </c>
      <c r="Y1376">
        <v>0.72</v>
      </c>
      <c r="Z1376">
        <v>111105</v>
      </c>
    </row>
    <row r="1378" spans="1:26" x14ac:dyDescent="0.25">
      <c r="A1378" t="s">
        <v>284</v>
      </c>
    </row>
    <row r="1379" spans="1:26" x14ac:dyDescent="0.25">
      <c r="A1379" t="s">
        <v>290</v>
      </c>
    </row>
    <row r="1380" spans="1:26" x14ac:dyDescent="0.25">
      <c r="A1380" t="s">
        <v>6</v>
      </c>
      <c r="B1380" t="s">
        <v>7</v>
      </c>
    </row>
    <row r="1381" spans="1:26" x14ac:dyDescent="0.25">
      <c r="A1381" t="s">
        <v>8</v>
      </c>
      <c r="B1381" t="s">
        <v>9</v>
      </c>
    </row>
    <row r="1382" spans="1:26" x14ac:dyDescent="0.25">
      <c r="A1382" t="s">
        <v>10</v>
      </c>
      <c r="B1382" t="s">
        <v>286</v>
      </c>
      <c r="C1382">
        <v>1</v>
      </c>
      <c r="D1382">
        <v>0.16</v>
      </c>
    </row>
    <row r="1383" spans="1:26" x14ac:dyDescent="0.25">
      <c r="A1383" t="s">
        <v>12</v>
      </c>
      <c r="B1383" t="s">
        <v>13</v>
      </c>
    </row>
    <row r="1384" spans="1:26" x14ac:dyDescent="0.25">
      <c r="A1384" t="s">
        <v>291</v>
      </c>
    </row>
    <row r="1385" spans="1:26" x14ac:dyDescent="0.25">
      <c r="A1385" t="s">
        <v>17</v>
      </c>
      <c r="B1385" t="s">
        <v>18</v>
      </c>
      <c r="C1385" t="s">
        <v>19</v>
      </c>
      <c r="D1385" t="s">
        <v>20</v>
      </c>
      <c r="E1385" t="s">
        <v>21</v>
      </c>
      <c r="F1385" t="s">
        <v>22</v>
      </c>
      <c r="G1385" t="s">
        <v>23</v>
      </c>
      <c r="H1385" t="s">
        <v>24</v>
      </c>
      <c r="I1385" t="s">
        <v>25</v>
      </c>
      <c r="J1385" t="s">
        <v>26</v>
      </c>
      <c r="K1385" t="s">
        <v>27</v>
      </c>
      <c r="L1385" t="s">
        <v>28</v>
      </c>
      <c r="M1385" t="s">
        <v>29</v>
      </c>
      <c r="N1385" t="s">
        <v>30</v>
      </c>
      <c r="O1385" t="s">
        <v>31</v>
      </c>
      <c r="P1385" t="s">
        <v>32</v>
      </c>
      <c r="Q1385" t="s">
        <v>33</v>
      </c>
      <c r="R1385" t="s">
        <v>34</v>
      </c>
      <c r="S1385" t="s">
        <v>35</v>
      </c>
      <c r="T1385" t="s">
        <v>36</v>
      </c>
      <c r="U1385" t="s">
        <v>37</v>
      </c>
      <c r="V1385" t="s">
        <v>38</v>
      </c>
      <c r="W1385" t="s">
        <v>39</v>
      </c>
      <c r="X1385" t="s">
        <v>288</v>
      </c>
      <c r="Y1385" t="s">
        <v>289</v>
      </c>
      <c r="Z1385" t="s">
        <v>42</v>
      </c>
    </row>
    <row r="1386" spans="1:26" x14ac:dyDescent="0.25">
      <c r="A1386">
        <v>1</v>
      </c>
      <c r="B1386">
        <v>57.16</v>
      </c>
      <c r="C1386">
        <v>8.4700000000000006</v>
      </c>
      <c r="D1386">
        <v>0.82799999999999996</v>
      </c>
      <c r="E1386">
        <v>331</v>
      </c>
      <c r="F1386">
        <v>6.37</v>
      </c>
      <c r="G1386">
        <v>0.94799999999999995</v>
      </c>
      <c r="H1386">
        <v>1</v>
      </c>
      <c r="I1386">
        <v>0</v>
      </c>
      <c r="J1386">
        <v>2.4300000000000002</v>
      </c>
      <c r="K1386">
        <v>18.63</v>
      </c>
      <c r="L1386">
        <v>15.92</v>
      </c>
      <c r="M1386">
        <v>20.07</v>
      </c>
      <c r="N1386">
        <v>359.4</v>
      </c>
      <c r="O1386">
        <v>357.3</v>
      </c>
      <c r="P1386">
        <v>8.0399999999999991</v>
      </c>
      <c r="Q1386">
        <v>9.3000000000000007</v>
      </c>
      <c r="R1386">
        <v>34.799999999999997</v>
      </c>
      <c r="S1386">
        <v>40.26</v>
      </c>
      <c r="T1386">
        <v>500.5</v>
      </c>
      <c r="U1386">
        <v>49.2</v>
      </c>
      <c r="V1386">
        <v>0.63370000000000004</v>
      </c>
      <c r="W1386">
        <v>93.28</v>
      </c>
      <c r="X1386">
        <v>-0.3</v>
      </c>
      <c r="Y1386">
        <v>0.72</v>
      </c>
      <c r="Z1386">
        <v>111105</v>
      </c>
    </row>
    <row r="1387" spans="1:26" x14ac:dyDescent="0.25">
      <c r="A1387">
        <v>2</v>
      </c>
      <c r="B1387">
        <v>71.41</v>
      </c>
      <c r="C1387">
        <v>5.5</v>
      </c>
      <c r="D1387">
        <v>0.78700000000000003</v>
      </c>
      <c r="E1387">
        <v>338</v>
      </c>
      <c r="F1387">
        <v>6.03</v>
      </c>
      <c r="G1387">
        <v>0.93200000000000005</v>
      </c>
      <c r="H1387">
        <v>1</v>
      </c>
      <c r="I1387">
        <v>0</v>
      </c>
      <c r="J1387">
        <v>2.4300000000000002</v>
      </c>
      <c r="K1387">
        <v>18.64</v>
      </c>
      <c r="L1387">
        <v>15.89</v>
      </c>
      <c r="M1387">
        <v>20.07</v>
      </c>
      <c r="N1387">
        <v>359.3</v>
      </c>
      <c r="O1387">
        <v>357.8</v>
      </c>
      <c r="P1387">
        <v>8.24</v>
      </c>
      <c r="Q1387">
        <v>9.43</v>
      </c>
      <c r="R1387">
        <v>35.65</v>
      </c>
      <c r="S1387">
        <v>40.81</v>
      </c>
      <c r="T1387">
        <v>500.5</v>
      </c>
      <c r="U1387">
        <v>49.35</v>
      </c>
      <c r="V1387">
        <v>0.8679</v>
      </c>
      <c r="W1387">
        <v>93.28</v>
      </c>
      <c r="X1387">
        <v>-0.3</v>
      </c>
      <c r="Y1387">
        <v>0.72</v>
      </c>
      <c r="Z1387">
        <v>111105</v>
      </c>
    </row>
    <row r="1389" spans="1:26" x14ac:dyDescent="0.25">
      <c r="A1389" t="s">
        <v>284</v>
      </c>
    </row>
    <row r="1390" spans="1:26" x14ac:dyDescent="0.25">
      <c r="A1390" t="s">
        <v>292</v>
      </c>
    </row>
    <row r="1391" spans="1:26" x14ac:dyDescent="0.25">
      <c r="A1391" t="s">
        <v>6</v>
      </c>
      <c r="B1391" t="s">
        <v>7</v>
      </c>
    </row>
    <row r="1392" spans="1:26" x14ac:dyDescent="0.25">
      <c r="A1392" t="s">
        <v>8</v>
      </c>
      <c r="B1392" t="s">
        <v>9</v>
      </c>
    </row>
    <row r="1393" spans="1:26" x14ac:dyDescent="0.25">
      <c r="A1393" t="s">
        <v>10</v>
      </c>
      <c r="B1393" t="s">
        <v>286</v>
      </c>
      <c r="C1393">
        <v>1</v>
      </c>
      <c r="D1393">
        <v>0.16</v>
      </c>
    </row>
    <row r="1394" spans="1:26" x14ac:dyDescent="0.25">
      <c r="A1394" t="s">
        <v>12</v>
      </c>
      <c r="B1394" t="s">
        <v>13</v>
      </c>
    </row>
    <row r="1395" spans="1:26" x14ac:dyDescent="0.25">
      <c r="A1395" t="s">
        <v>293</v>
      </c>
    </row>
    <row r="1396" spans="1:26" x14ac:dyDescent="0.25">
      <c r="A1396" t="s">
        <v>17</v>
      </c>
      <c r="B1396" t="s">
        <v>18</v>
      </c>
      <c r="C1396" t="s">
        <v>19</v>
      </c>
      <c r="D1396" t="s">
        <v>20</v>
      </c>
      <c r="E1396" t="s">
        <v>21</v>
      </c>
      <c r="F1396" t="s">
        <v>22</v>
      </c>
      <c r="G1396" t="s">
        <v>23</v>
      </c>
      <c r="H1396" t="s">
        <v>24</v>
      </c>
      <c r="I1396" t="s">
        <v>25</v>
      </c>
      <c r="J1396" t="s">
        <v>26</v>
      </c>
      <c r="K1396" t="s">
        <v>27</v>
      </c>
      <c r="L1396" t="s">
        <v>28</v>
      </c>
      <c r="M1396" t="s">
        <v>29</v>
      </c>
      <c r="N1396" t="s">
        <v>30</v>
      </c>
      <c r="O1396" t="s">
        <v>31</v>
      </c>
      <c r="P1396" t="s">
        <v>32</v>
      </c>
      <c r="Q1396" t="s">
        <v>33</v>
      </c>
      <c r="R1396" t="s">
        <v>34</v>
      </c>
      <c r="S1396" t="s">
        <v>35</v>
      </c>
      <c r="T1396" t="s">
        <v>36</v>
      </c>
      <c r="U1396" t="s">
        <v>37</v>
      </c>
      <c r="V1396" t="s">
        <v>38</v>
      </c>
      <c r="W1396" t="s">
        <v>39</v>
      </c>
      <c r="X1396" t="s">
        <v>288</v>
      </c>
      <c r="Y1396" t="s">
        <v>289</v>
      </c>
      <c r="Z1396" t="s">
        <v>42</v>
      </c>
    </row>
    <row r="1397" spans="1:26" x14ac:dyDescent="0.25">
      <c r="A1397">
        <v>1</v>
      </c>
      <c r="B1397">
        <v>38.4</v>
      </c>
      <c r="C1397">
        <v>2.91</v>
      </c>
      <c r="D1397">
        <v>0.45</v>
      </c>
      <c r="E1397">
        <v>340</v>
      </c>
      <c r="F1397">
        <v>4.2</v>
      </c>
      <c r="G1397">
        <v>1.02</v>
      </c>
      <c r="H1397">
        <v>1</v>
      </c>
      <c r="I1397">
        <v>0</v>
      </c>
      <c r="J1397">
        <v>2.4300000000000002</v>
      </c>
      <c r="K1397">
        <v>18.59</v>
      </c>
      <c r="L1397">
        <v>15.98</v>
      </c>
      <c r="M1397">
        <v>20.07</v>
      </c>
      <c r="N1397">
        <v>359.3</v>
      </c>
      <c r="O1397">
        <v>358.4</v>
      </c>
      <c r="P1397">
        <v>7.8</v>
      </c>
      <c r="Q1397">
        <v>8.6300000000000008</v>
      </c>
      <c r="R1397">
        <v>33.840000000000003</v>
      </c>
      <c r="S1397">
        <v>37.450000000000003</v>
      </c>
      <c r="T1397">
        <v>500.5</v>
      </c>
      <c r="U1397">
        <v>50.09</v>
      </c>
      <c r="V1397">
        <v>0.26169999999999999</v>
      </c>
      <c r="W1397">
        <v>93.28</v>
      </c>
      <c r="X1397">
        <v>-0.3</v>
      </c>
      <c r="Y1397">
        <v>0.72</v>
      </c>
      <c r="Z1397">
        <v>111105</v>
      </c>
    </row>
    <row r="1398" spans="1:26" x14ac:dyDescent="0.25">
      <c r="A1398">
        <v>2</v>
      </c>
      <c r="B1398">
        <v>47.4</v>
      </c>
      <c r="C1398">
        <v>3.69</v>
      </c>
      <c r="D1398">
        <v>0.441</v>
      </c>
      <c r="E1398">
        <v>337</v>
      </c>
      <c r="F1398">
        <v>4.1399999999999997</v>
      </c>
      <c r="G1398">
        <v>1.02</v>
      </c>
      <c r="H1398">
        <v>1</v>
      </c>
      <c r="I1398">
        <v>0</v>
      </c>
      <c r="J1398">
        <v>2.4300000000000002</v>
      </c>
      <c r="K1398">
        <v>18.59</v>
      </c>
      <c r="L1398">
        <v>15.99</v>
      </c>
      <c r="M1398">
        <v>20.079999999999998</v>
      </c>
      <c r="N1398">
        <v>359.1</v>
      </c>
      <c r="O1398">
        <v>358.1</v>
      </c>
      <c r="P1398">
        <v>7.8</v>
      </c>
      <c r="Q1398">
        <v>8.6199999999999992</v>
      </c>
      <c r="R1398">
        <v>33.86</v>
      </c>
      <c r="S1398">
        <v>37.42</v>
      </c>
      <c r="T1398">
        <v>500.6</v>
      </c>
      <c r="U1398">
        <v>50.23</v>
      </c>
      <c r="V1398">
        <v>0.4546</v>
      </c>
      <c r="W1398">
        <v>93.29</v>
      </c>
      <c r="X1398">
        <v>-0.3</v>
      </c>
      <c r="Y1398">
        <v>0.72</v>
      </c>
      <c r="Z1398">
        <v>111105</v>
      </c>
    </row>
    <row r="1400" spans="1:26" x14ac:dyDescent="0.25">
      <c r="A1400" t="s">
        <v>284</v>
      </c>
    </row>
    <row r="1401" spans="1:26" x14ac:dyDescent="0.25">
      <c r="A1401" t="s">
        <v>294</v>
      </c>
    </row>
    <row r="1402" spans="1:26" x14ac:dyDescent="0.25">
      <c r="A1402" t="s">
        <v>6</v>
      </c>
      <c r="B1402" t="s">
        <v>7</v>
      </c>
    </row>
    <row r="1403" spans="1:26" x14ac:dyDescent="0.25">
      <c r="A1403" t="s">
        <v>8</v>
      </c>
      <c r="B1403" t="s">
        <v>9</v>
      </c>
    </row>
    <row r="1404" spans="1:26" x14ac:dyDescent="0.25">
      <c r="A1404" t="s">
        <v>10</v>
      </c>
      <c r="B1404" t="s">
        <v>286</v>
      </c>
      <c r="C1404">
        <v>1</v>
      </c>
      <c r="D1404">
        <v>0.16</v>
      </c>
    </row>
    <row r="1405" spans="1:26" x14ac:dyDescent="0.25">
      <c r="A1405" t="s">
        <v>12</v>
      </c>
      <c r="B1405" t="s">
        <v>13</v>
      </c>
    </row>
    <row r="1406" spans="1:26" x14ac:dyDescent="0.25">
      <c r="A1406" t="s">
        <v>295</v>
      </c>
    </row>
    <row r="1407" spans="1:26" x14ac:dyDescent="0.25">
      <c r="A1407" t="s">
        <v>17</v>
      </c>
      <c r="B1407" t="s">
        <v>18</v>
      </c>
      <c r="C1407" t="s">
        <v>19</v>
      </c>
      <c r="D1407" t="s">
        <v>20</v>
      </c>
      <c r="E1407" t="s">
        <v>21</v>
      </c>
      <c r="F1407" t="s">
        <v>22</v>
      </c>
      <c r="G1407" t="s">
        <v>23</v>
      </c>
      <c r="H1407" t="s">
        <v>24</v>
      </c>
      <c r="I1407" t="s">
        <v>25</v>
      </c>
      <c r="J1407" t="s">
        <v>26</v>
      </c>
      <c r="K1407" t="s">
        <v>27</v>
      </c>
      <c r="L1407" t="s">
        <v>28</v>
      </c>
      <c r="M1407" t="s">
        <v>29</v>
      </c>
      <c r="N1407" t="s">
        <v>30</v>
      </c>
      <c r="O1407" t="s">
        <v>31</v>
      </c>
      <c r="P1407" t="s">
        <v>32</v>
      </c>
      <c r="Q1407" t="s">
        <v>33</v>
      </c>
      <c r="R1407" t="s">
        <v>34</v>
      </c>
      <c r="S1407" t="s">
        <v>35</v>
      </c>
      <c r="T1407" t="s">
        <v>36</v>
      </c>
      <c r="U1407" t="s">
        <v>37</v>
      </c>
      <c r="V1407" t="s">
        <v>38</v>
      </c>
      <c r="W1407" t="s">
        <v>39</v>
      </c>
      <c r="X1407" t="s">
        <v>288</v>
      </c>
      <c r="Y1407" t="s">
        <v>289</v>
      </c>
      <c r="Z1407" t="s">
        <v>42</v>
      </c>
    </row>
    <row r="1408" spans="1:26" x14ac:dyDescent="0.25">
      <c r="A1408">
        <v>1</v>
      </c>
      <c r="B1408">
        <v>105.9</v>
      </c>
      <c r="C1408">
        <v>0.56699999999999995</v>
      </c>
      <c r="D1408">
        <v>0.23699999999999999</v>
      </c>
      <c r="E1408">
        <v>349</v>
      </c>
      <c r="F1408">
        <v>2.42</v>
      </c>
      <c r="G1408">
        <v>1.03</v>
      </c>
      <c r="H1408">
        <v>1</v>
      </c>
      <c r="I1408">
        <v>0</v>
      </c>
      <c r="J1408">
        <v>2.4300000000000002</v>
      </c>
      <c r="K1408">
        <v>18.54</v>
      </c>
      <c r="L1408">
        <v>15.96</v>
      </c>
      <c r="M1408">
        <v>20.07</v>
      </c>
      <c r="N1408">
        <v>360.2</v>
      </c>
      <c r="O1408">
        <v>359.9</v>
      </c>
      <c r="P1408">
        <v>7.98</v>
      </c>
      <c r="Q1408">
        <v>8.4600000000000009</v>
      </c>
      <c r="R1408">
        <v>34.74</v>
      </c>
      <c r="S1408">
        <v>36.82</v>
      </c>
      <c r="T1408">
        <v>500.5</v>
      </c>
      <c r="U1408">
        <v>49.62</v>
      </c>
      <c r="V1408">
        <v>0.2893</v>
      </c>
      <c r="W1408">
        <v>93.29</v>
      </c>
      <c r="X1408">
        <v>-0.3</v>
      </c>
      <c r="Y1408">
        <v>0.72</v>
      </c>
      <c r="Z1408">
        <v>111105</v>
      </c>
    </row>
    <row r="1409" spans="1:26" x14ac:dyDescent="0.25">
      <c r="A1409">
        <v>2</v>
      </c>
      <c r="B1409">
        <v>140.4</v>
      </c>
      <c r="C1409">
        <v>4.1900000000000004</v>
      </c>
      <c r="D1409">
        <v>0.219</v>
      </c>
      <c r="E1409">
        <v>321</v>
      </c>
      <c r="F1409">
        <v>2.2200000000000002</v>
      </c>
      <c r="G1409">
        <v>1.01</v>
      </c>
      <c r="H1409">
        <v>1</v>
      </c>
      <c r="I1409">
        <v>0</v>
      </c>
      <c r="J1409">
        <v>2.4300000000000002</v>
      </c>
      <c r="K1409">
        <v>18.559999999999999</v>
      </c>
      <c r="L1409">
        <v>16.010000000000002</v>
      </c>
      <c r="M1409">
        <v>20.07</v>
      </c>
      <c r="N1409">
        <v>361.2</v>
      </c>
      <c r="O1409">
        <v>360.2</v>
      </c>
      <c r="P1409">
        <v>8.26</v>
      </c>
      <c r="Q1409">
        <v>8.6999999999999993</v>
      </c>
      <c r="R1409">
        <v>35.93</v>
      </c>
      <c r="S1409">
        <v>37.840000000000003</v>
      </c>
      <c r="T1409">
        <v>500.5</v>
      </c>
      <c r="U1409">
        <v>49.66</v>
      </c>
      <c r="V1409">
        <v>9.6430000000000002E-2</v>
      </c>
      <c r="W1409">
        <v>93.29</v>
      </c>
      <c r="X1409">
        <v>-0.3</v>
      </c>
      <c r="Y1409">
        <v>0.72</v>
      </c>
      <c r="Z1409">
        <v>111105</v>
      </c>
    </row>
    <row r="1411" spans="1:26" x14ac:dyDescent="0.25">
      <c r="A1411" t="s">
        <v>284</v>
      </c>
    </row>
    <row r="1412" spans="1:26" x14ac:dyDescent="0.25">
      <c r="A1412" t="s">
        <v>296</v>
      </c>
    </row>
    <row r="1413" spans="1:26" x14ac:dyDescent="0.25">
      <c r="A1413" t="s">
        <v>6</v>
      </c>
      <c r="B1413" t="s">
        <v>7</v>
      </c>
    </row>
    <row r="1414" spans="1:26" x14ac:dyDescent="0.25">
      <c r="A1414" t="s">
        <v>8</v>
      </c>
      <c r="B1414" t="s">
        <v>9</v>
      </c>
    </row>
    <row r="1415" spans="1:26" x14ac:dyDescent="0.25">
      <c r="A1415" t="s">
        <v>10</v>
      </c>
      <c r="B1415" t="s">
        <v>286</v>
      </c>
      <c r="C1415">
        <v>1</v>
      </c>
      <c r="D1415">
        <v>0.16</v>
      </c>
    </row>
    <row r="1416" spans="1:26" x14ac:dyDescent="0.25">
      <c r="A1416" t="s">
        <v>12</v>
      </c>
      <c r="B1416" t="s">
        <v>13</v>
      </c>
    </row>
    <row r="1417" spans="1:26" x14ac:dyDescent="0.25">
      <c r="A1417" t="s">
        <v>297</v>
      </c>
    </row>
    <row r="1418" spans="1:26" x14ac:dyDescent="0.25">
      <c r="A1418" t="s">
        <v>17</v>
      </c>
      <c r="B1418" t="s">
        <v>18</v>
      </c>
      <c r="C1418" t="s">
        <v>19</v>
      </c>
      <c r="D1418" t="s">
        <v>20</v>
      </c>
      <c r="E1418" t="s">
        <v>21</v>
      </c>
      <c r="F1418" t="s">
        <v>22</v>
      </c>
      <c r="G1418" t="s">
        <v>23</v>
      </c>
      <c r="H1418" t="s">
        <v>24</v>
      </c>
      <c r="I1418" t="s">
        <v>25</v>
      </c>
      <c r="J1418" t="s">
        <v>26</v>
      </c>
      <c r="K1418" t="s">
        <v>27</v>
      </c>
      <c r="L1418" t="s">
        <v>28</v>
      </c>
      <c r="M1418" t="s">
        <v>29</v>
      </c>
      <c r="N1418" t="s">
        <v>30</v>
      </c>
      <c r="O1418" t="s">
        <v>31</v>
      </c>
      <c r="P1418" t="s">
        <v>32</v>
      </c>
      <c r="Q1418" t="s">
        <v>33</v>
      </c>
      <c r="R1418" t="s">
        <v>34</v>
      </c>
      <c r="S1418" t="s">
        <v>35</v>
      </c>
      <c r="T1418" t="s">
        <v>36</v>
      </c>
      <c r="U1418" t="s">
        <v>37</v>
      </c>
      <c r="V1418" t="s">
        <v>38</v>
      </c>
      <c r="W1418" t="s">
        <v>39</v>
      </c>
      <c r="X1418" t="s">
        <v>288</v>
      </c>
      <c r="Y1418" t="s">
        <v>289</v>
      </c>
      <c r="Z1418" t="s">
        <v>42</v>
      </c>
    </row>
    <row r="1419" spans="1:26" x14ac:dyDescent="0.25">
      <c r="A1419">
        <v>1</v>
      </c>
      <c r="B1419">
        <v>29.4</v>
      </c>
      <c r="C1419">
        <v>55.1</v>
      </c>
      <c r="D1419">
        <v>0.502</v>
      </c>
      <c r="E1419">
        <v>148</v>
      </c>
      <c r="F1419">
        <v>4.41</v>
      </c>
      <c r="G1419">
        <v>0.97599999999999998</v>
      </c>
      <c r="H1419">
        <v>1</v>
      </c>
      <c r="I1419">
        <v>0</v>
      </c>
      <c r="J1419">
        <v>2.4300000000000002</v>
      </c>
      <c r="K1419">
        <v>18.54</v>
      </c>
      <c r="L1419">
        <v>15.69</v>
      </c>
      <c r="M1419">
        <v>20.07</v>
      </c>
      <c r="N1419">
        <v>370.6</v>
      </c>
      <c r="O1419">
        <v>359.2</v>
      </c>
      <c r="P1419">
        <v>7.84</v>
      </c>
      <c r="Q1419">
        <v>8.7100000000000009</v>
      </c>
      <c r="R1419">
        <v>34.119999999999997</v>
      </c>
      <c r="S1419">
        <v>37.93</v>
      </c>
      <c r="T1419">
        <v>500.3</v>
      </c>
      <c r="U1419">
        <v>48.58</v>
      </c>
      <c r="V1419">
        <v>0.4546</v>
      </c>
      <c r="W1419">
        <v>93.29</v>
      </c>
      <c r="X1419">
        <v>-0.3</v>
      </c>
      <c r="Y1419">
        <v>0.72</v>
      </c>
      <c r="Z1419">
        <v>111105</v>
      </c>
    </row>
    <row r="1420" spans="1:26" x14ac:dyDescent="0.25">
      <c r="A1420">
        <v>2</v>
      </c>
      <c r="B1420">
        <v>73.650000000000006</v>
      </c>
      <c r="C1420">
        <v>4.05</v>
      </c>
      <c r="D1420">
        <v>0.41299999999999998</v>
      </c>
      <c r="E1420">
        <v>333</v>
      </c>
      <c r="F1420">
        <v>3.8</v>
      </c>
      <c r="G1420">
        <v>0.98799999999999999</v>
      </c>
      <c r="H1420">
        <v>1</v>
      </c>
      <c r="I1420">
        <v>0</v>
      </c>
      <c r="J1420">
        <v>2.4300000000000002</v>
      </c>
      <c r="K1420">
        <v>18.579999999999998</v>
      </c>
      <c r="L1420">
        <v>15.99</v>
      </c>
      <c r="M1420">
        <v>20.079999999999998</v>
      </c>
      <c r="N1420">
        <v>357.8</v>
      </c>
      <c r="O1420">
        <v>356.8</v>
      </c>
      <c r="P1420">
        <v>8.2100000000000009</v>
      </c>
      <c r="Q1420">
        <v>8.9600000000000009</v>
      </c>
      <c r="R1420">
        <v>35.64</v>
      </c>
      <c r="S1420">
        <v>38.909999999999997</v>
      </c>
      <c r="T1420">
        <v>500.6</v>
      </c>
      <c r="U1420">
        <v>51.05</v>
      </c>
      <c r="V1420">
        <v>4.1329999999999999E-2</v>
      </c>
      <c r="W1420">
        <v>93.29</v>
      </c>
      <c r="X1420">
        <v>-0.3</v>
      </c>
      <c r="Y1420">
        <v>0.72</v>
      </c>
      <c r="Z1420">
        <v>111105</v>
      </c>
    </row>
    <row r="1422" spans="1:26" x14ac:dyDescent="0.25">
      <c r="A1422" t="s">
        <v>284</v>
      </c>
    </row>
    <row r="1423" spans="1:26" x14ac:dyDescent="0.25">
      <c r="A1423" t="s">
        <v>298</v>
      </c>
    </row>
    <row r="1424" spans="1:26" x14ac:dyDescent="0.25">
      <c r="A1424" t="s">
        <v>6</v>
      </c>
      <c r="B1424" t="s">
        <v>7</v>
      </c>
    </row>
    <row r="1425" spans="1:26" x14ac:dyDescent="0.25">
      <c r="A1425" t="s">
        <v>8</v>
      </c>
      <c r="B1425" t="s">
        <v>9</v>
      </c>
    </row>
    <row r="1426" spans="1:26" x14ac:dyDescent="0.25">
      <c r="A1426" t="s">
        <v>10</v>
      </c>
      <c r="B1426" t="s">
        <v>286</v>
      </c>
      <c r="C1426">
        <v>1</v>
      </c>
      <c r="D1426">
        <v>0.16</v>
      </c>
    </row>
    <row r="1427" spans="1:26" x14ac:dyDescent="0.25">
      <c r="A1427" t="s">
        <v>12</v>
      </c>
      <c r="B1427" t="s">
        <v>13</v>
      </c>
    </row>
    <row r="1428" spans="1:26" x14ac:dyDescent="0.25">
      <c r="A1428" t="s">
        <v>299</v>
      </c>
    </row>
    <row r="1429" spans="1:26" x14ac:dyDescent="0.25">
      <c r="A1429" t="s">
        <v>17</v>
      </c>
      <c r="B1429" t="s">
        <v>18</v>
      </c>
      <c r="C1429" t="s">
        <v>19</v>
      </c>
      <c r="D1429" t="s">
        <v>20</v>
      </c>
      <c r="E1429" t="s">
        <v>21</v>
      </c>
      <c r="F1429" t="s">
        <v>22</v>
      </c>
      <c r="G1429" t="s">
        <v>23</v>
      </c>
      <c r="H1429" t="s">
        <v>24</v>
      </c>
      <c r="I1429" t="s">
        <v>25</v>
      </c>
      <c r="J1429" t="s">
        <v>26</v>
      </c>
      <c r="K1429" t="s">
        <v>27</v>
      </c>
      <c r="L1429" t="s">
        <v>28</v>
      </c>
      <c r="M1429" t="s">
        <v>29</v>
      </c>
      <c r="N1429" t="s">
        <v>30</v>
      </c>
      <c r="O1429" t="s">
        <v>31</v>
      </c>
      <c r="P1429" t="s">
        <v>32</v>
      </c>
      <c r="Q1429" t="s">
        <v>33</v>
      </c>
      <c r="R1429" t="s">
        <v>34</v>
      </c>
      <c r="S1429" t="s">
        <v>35</v>
      </c>
      <c r="T1429" t="s">
        <v>36</v>
      </c>
      <c r="U1429" t="s">
        <v>37</v>
      </c>
      <c r="V1429" t="s">
        <v>38</v>
      </c>
      <c r="W1429" t="s">
        <v>39</v>
      </c>
      <c r="X1429" t="s">
        <v>288</v>
      </c>
      <c r="Y1429" t="s">
        <v>289</v>
      </c>
      <c r="Z1429" t="s">
        <v>42</v>
      </c>
    </row>
    <row r="1430" spans="1:26" x14ac:dyDescent="0.25">
      <c r="A1430">
        <v>1</v>
      </c>
      <c r="B1430">
        <v>68.64</v>
      </c>
      <c r="C1430">
        <v>2.97</v>
      </c>
      <c r="D1430">
        <v>0.23300000000000001</v>
      </c>
      <c r="E1430">
        <v>333</v>
      </c>
      <c r="F1430">
        <v>2.2400000000000002</v>
      </c>
      <c r="G1430">
        <v>0.96899999999999997</v>
      </c>
      <c r="H1430">
        <v>1</v>
      </c>
      <c r="I1430">
        <v>0</v>
      </c>
      <c r="J1430">
        <v>2.4300000000000002</v>
      </c>
      <c r="K1430">
        <v>18.579999999999998</v>
      </c>
      <c r="L1430">
        <v>15.79</v>
      </c>
      <c r="M1430">
        <v>20.07</v>
      </c>
      <c r="N1430">
        <v>361.2</v>
      </c>
      <c r="O1430">
        <v>360.5</v>
      </c>
      <c r="P1430">
        <v>8.4700000000000006</v>
      </c>
      <c r="Q1430">
        <v>8.92</v>
      </c>
      <c r="R1430">
        <v>36.79</v>
      </c>
      <c r="S1430">
        <v>38.72</v>
      </c>
      <c r="T1430">
        <v>500.5</v>
      </c>
      <c r="U1430">
        <v>51.1</v>
      </c>
      <c r="V1430">
        <v>0.35820000000000002</v>
      </c>
      <c r="W1430">
        <v>93.29</v>
      </c>
      <c r="X1430">
        <v>-0.3</v>
      </c>
      <c r="Y1430">
        <v>0.72</v>
      </c>
      <c r="Z1430">
        <v>111105</v>
      </c>
    </row>
    <row r="1431" spans="1:26" x14ac:dyDescent="0.25">
      <c r="A1431">
        <v>2</v>
      </c>
      <c r="B1431">
        <v>82.14</v>
      </c>
      <c r="C1431">
        <v>5.17</v>
      </c>
      <c r="D1431">
        <v>0.19</v>
      </c>
      <c r="E1431">
        <v>308</v>
      </c>
      <c r="F1431">
        <v>1.85</v>
      </c>
      <c r="G1431">
        <v>0.96599999999999997</v>
      </c>
      <c r="H1431">
        <v>1</v>
      </c>
      <c r="I1431">
        <v>0</v>
      </c>
      <c r="J1431">
        <v>2.4300000000000002</v>
      </c>
      <c r="K1431">
        <v>18.59</v>
      </c>
      <c r="L1431">
        <v>15.81</v>
      </c>
      <c r="M1431">
        <v>20.079999999999998</v>
      </c>
      <c r="N1431">
        <v>361.6</v>
      </c>
      <c r="O1431">
        <v>360.4</v>
      </c>
      <c r="P1431">
        <v>8.61</v>
      </c>
      <c r="Q1431">
        <v>8.98</v>
      </c>
      <c r="R1431">
        <v>37.36</v>
      </c>
      <c r="S1431">
        <v>38.950000000000003</v>
      </c>
      <c r="T1431">
        <v>500.5</v>
      </c>
      <c r="U1431">
        <v>51.18</v>
      </c>
      <c r="V1431">
        <v>1.2809999999999999</v>
      </c>
      <c r="W1431">
        <v>93.29</v>
      </c>
      <c r="X1431">
        <v>-0.3</v>
      </c>
      <c r="Y1431">
        <v>0.72</v>
      </c>
      <c r="Z1431">
        <v>111105</v>
      </c>
    </row>
    <row r="1433" spans="1:26" x14ac:dyDescent="0.25">
      <c r="A1433" t="s">
        <v>284</v>
      </c>
    </row>
    <row r="1434" spans="1:26" x14ac:dyDescent="0.25">
      <c r="A1434" t="s">
        <v>300</v>
      </c>
    </row>
    <row r="1435" spans="1:26" x14ac:dyDescent="0.25">
      <c r="A1435" t="s">
        <v>6</v>
      </c>
      <c r="B1435" t="s">
        <v>7</v>
      </c>
    </row>
    <row r="1436" spans="1:26" x14ac:dyDescent="0.25">
      <c r="A1436" t="s">
        <v>8</v>
      </c>
      <c r="B1436" t="s">
        <v>9</v>
      </c>
    </row>
    <row r="1437" spans="1:26" x14ac:dyDescent="0.25">
      <c r="A1437" t="s">
        <v>10</v>
      </c>
      <c r="B1437" t="s">
        <v>286</v>
      </c>
      <c r="C1437">
        <v>1</v>
      </c>
      <c r="D1437">
        <v>0.16</v>
      </c>
    </row>
    <row r="1438" spans="1:26" x14ac:dyDescent="0.25">
      <c r="A1438" t="s">
        <v>12</v>
      </c>
      <c r="B1438" t="s">
        <v>13</v>
      </c>
    </row>
    <row r="1439" spans="1:26" x14ac:dyDescent="0.25">
      <c r="A1439" t="s">
        <v>301</v>
      </c>
    </row>
    <row r="1440" spans="1:26" x14ac:dyDescent="0.25">
      <c r="A1440" t="s">
        <v>17</v>
      </c>
      <c r="B1440" t="s">
        <v>18</v>
      </c>
      <c r="C1440" t="s">
        <v>19</v>
      </c>
      <c r="D1440" t="s">
        <v>20</v>
      </c>
      <c r="E1440" t="s">
        <v>21</v>
      </c>
      <c r="F1440" t="s">
        <v>22</v>
      </c>
      <c r="G1440" t="s">
        <v>23</v>
      </c>
      <c r="H1440" t="s">
        <v>24</v>
      </c>
      <c r="I1440" t="s">
        <v>25</v>
      </c>
      <c r="J1440" t="s">
        <v>26</v>
      </c>
      <c r="K1440" t="s">
        <v>27</v>
      </c>
      <c r="L1440" t="s">
        <v>28</v>
      </c>
      <c r="M1440" t="s">
        <v>29</v>
      </c>
      <c r="N1440" t="s">
        <v>30</v>
      </c>
      <c r="O1440" t="s">
        <v>31</v>
      </c>
      <c r="P1440" t="s">
        <v>32</v>
      </c>
      <c r="Q1440" t="s">
        <v>33</v>
      </c>
      <c r="R1440" t="s">
        <v>34</v>
      </c>
      <c r="S1440" t="s">
        <v>35</v>
      </c>
      <c r="T1440" t="s">
        <v>36</v>
      </c>
      <c r="U1440" t="s">
        <v>37</v>
      </c>
      <c r="V1440" t="s">
        <v>38</v>
      </c>
      <c r="W1440" t="s">
        <v>39</v>
      </c>
      <c r="X1440" t="s">
        <v>288</v>
      </c>
      <c r="Y1440" t="s">
        <v>289</v>
      </c>
      <c r="Z1440" t="s">
        <v>42</v>
      </c>
    </row>
    <row r="1441" spans="1:26" x14ac:dyDescent="0.25">
      <c r="A1441">
        <v>1</v>
      </c>
      <c r="B1441">
        <v>60.64</v>
      </c>
      <c r="C1441">
        <v>13.3</v>
      </c>
      <c r="D1441">
        <v>0.26300000000000001</v>
      </c>
      <c r="E1441">
        <v>262</v>
      </c>
      <c r="F1441">
        <v>2.83</v>
      </c>
      <c r="G1441">
        <v>1.1000000000000001</v>
      </c>
      <c r="H1441">
        <v>1</v>
      </c>
      <c r="I1441">
        <v>0</v>
      </c>
      <c r="J1441">
        <v>2.4300000000000002</v>
      </c>
      <c r="K1441">
        <v>18.690000000000001</v>
      </c>
      <c r="L1441">
        <v>16.63</v>
      </c>
      <c r="M1441">
        <v>20.07</v>
      </c>
      <c r="N1441">
        <v>359.2</v>
      </c>
      <c r="O1441">
        <v>356.4</v>
      </c>
      <c r="P1441">
        <v>8.0500000000000007</v>
      </c>
      <c r="Q1441">
        <v>8.61</v>
      </c>
      <c r="R1441">
        <v>34.729999999999997</v>
      </c>
      <c r="S1441">
        <v>37.15</v>
      </c>
      <c r="T1441">
        <v>500.4</v>
      </c>
      <c r="U1441">
        <v>1200</v>
      </c>
      <c r="V1441">
        <v>0.48220000000000002</v>
      </c>
      <c r="W1441">
        <v>93.29</v>
      </c>
      <c r="X1441">
        <v>-0.3</v>
      </c>
      <c r="Y1441">
        <v>0.72</v>
      </c>
      <c r="Z1441">
        <v>111105</v>
      </c>
    </row>
    <row r="1442" spans="1:26" x14ac:dyDescent="0.25">
      <c r="A1442">
        <v>2</v>
      </c>
      <c r="B1442">
        <v>90.64</v>
      </c>
      <c r="C1442">
        <v>9.5500000000000007</v>
      </c>
      <c r="D1442">
        <v>0.27500000000000002</v>
      </c>
      <c r="E1442">
        <v>289</v>
      </c>
      <c r="F1442">
        <v>2.97</v>
      </c>
      <c r="G1442">
        <v>1.1000000000000001</v>
      </c>
      <c r="H1442">
        <v>1</v>
      </c>
      <c r="I1442">
        <v>0</v>
      </c>
      <c r="J1442">
        <v>2.4300000000000002</v>
      </c>
      <c r="K1442">
        <v>18.72</v>
      </c>
      <c r="L1442">
        <v>16.72</v>
      </c>
      <c r="M1442">
        <v>20.079999999999998</v>
      </c>
      <c r="N1442">
        <v>358.3</v>
      </c>
      <c r="O1442">
        <v>356.1</v>
      </c>
      <c r="P1442">
        <v>8.0500000000000007</v>
      </c>
      <c r="Q1442">
        <v>8.64</v>
      </c>
      <c r="R1442">
        <v>34.659999999999997</v>
      </c>
      <c r="S1442">
        <v>37.19</v>
      </c>
      <c r="T1442">
        <v>500.5</v>
      </c>
      <c r="U1442">
        <v>1199</v>
      </c>
      <c r="V1442">
        <v>1.75</v>
      </c>
      <c r="W1442">
        <v>93.29</v>
      </c>
      <c r="X1442">
        <v>-0.3</v>
      </c>
      <c r="Y1442">
        <v>0.72</v>
      </c>
      <c r="Z1442">
        <v>111105</v>
      </c>
    </row>
    <row r="1444" spans="1:26" x14ac:dyDescent="0.25">
      <c r="A1444" t="s">
        <v>284</v>
      </c>
    </row>
    <row r="1445" spans="1:26" x14ac:dyDescent="0.25">
      <c r="A1445" t="s">
        <v>302</v>
      </c>
    </row>
    <row r="1446" spans="1:26" x14ac:dyDescent="0.25">
      <c r="A1446" t="s">
        <v>6</v>
      </c>
      <c r="B1446" t="s">
        <v>7</v>
      </c>
    </row>
    <row r="1447" spans="1:26" x14ac:dyDescent="0.25">
      <c r="A1447" t="s">
        <v>8</v>
      </c>
      <c r="B1447" t="s">
        <v>9</v>
      </c>
    </row>
    <row r="1448" spans="1:26" x14ac:dyDescent="0.25">
      <c r="A1448" t="s">
        <v>10</v>
      </c>
      <c r="B1448" t="s">
        <v>286</v>
      </c>
      <c r="C1448">
        <v>1</v>
      </c>
      <c r="D1448">
        <v>0.16</v>
      </c>
    </row>
    <row r="1449" spans="1:26" x14ac:dyDescent="0.25">
      <c r="A1449" t="s">
        <v>12</v>
      </c>
      <c r="B1449" t="s">
        <v>13</v>
      </c>
    </row>
    <row r="1450" spans="1:26" x14ac:dyDescent="0.25">
      <c r="A1450" t="s">
        <v>303</v>
      </c>
    </row>
    <row r="1451" spans="1:26" x14ac:dyDescent="0.25">
      <c r="A1451" t="s">
        <v>17</v>
      </c>
      <c r="B1451" t="s">
        <v>18</v>
      </c>
      <c r="C1451" t="s">
        <v>19</v>
      </c>
      <c r="D1451" t="s">
        <v>20</v>
      </c>
      <c r="E1451" t="s">
        <v>21</v>
      </c>
      <c r="F1451" t="s">
        <v>22</v>
      </c>
      <c r="G1451" t="s">
        <v>23</v>
      </c>
      <c r="H1451" t="s">
        <v>24</v>
      </c>
      <c r="I1451" t="s">
        <v>25</v>
      </c>
      <c r="J1451" t="s">
        <v>26</v>
      </c>
      <c r="K1451" t="s">
        <v>27</v>
      </c>
      <c r="L1451" t="s">
        <v>28</v>
      </c>
      <c r="M1451" t="s">
        <v>29</v>
      </c>
      <c r="N1451" t="s">
        <v>30</v>
      </c>
      <c r="O1451" t="s">
        <v>31</v>
      </c>
      <c r="P1451" t="s">
        <v>32</v>
      </c>
      <c r="Q1451" t="s">
        <v>33</v>
      </c>
      <c r="R1451" t="s">
        <v>34</v>
      </c>
      <c r="S1451" t="s">
        <v>35</v>
      </c>
      <c r="T1451" t="s">
        <v>36</v>
      </c>
      <c r="U1451" t="s">
        <v>37</v>
      </c>
      <c r="V1451" t="s">
        <v>38</v>
      </c>
      <c r="W1451" t="s">
        <v>39</v>
      </c>
      <c r="X1451" t="s">
        <v>288</v>
      </c>
      <c r="Y1451" t="s">
        <v>289</v>
      </c>
      <c r="Z1451" t="s">
        <v>42</v>
      </c>
    </row>
    <row r="1452" spans="1:26" x14ac:dyDescent="0.25">
      <c r="A1452">
        <v>1</v>
      </c>
      <c r="B1452">
        <v>86.14</v>
      </c>
      <c r="C1452">
        <v>20.5</v>
      </c>
      <c r="D1452">
        <v>0.43</v>
      </c>
      <c r="E1452">
        <v>261</v>
      </c>
      <c r="F1452">
        <v>4.5199999999999996</v>
      </c>
      <c r="G1452">
        <v>1.1399999999999999</v>
      </c>
      <c r="H1452">
        <v>1</v>
      </c>
      <c r="I1452">
        <v>0</v>
      </c>
      <c r="J1452">
        <v>2.4300000000000002</v>
      </c>
      <c r="K1452">
        <v>18.77</v>
      </c>
      <c r="L1452">
        <v>17.29</v>
      </c>
      <c r="M1452">
        <v>20.079999999999998</v>
      </c>
      <c r="N1452">
        <v>359.3</v>
      </c>
      <c r="O1452">
        <v>354.9</v>
      </c>
      <c r="P1452">
        <v>8.17</v>
      </c>
      <c r="Q1452">
        <v>9.06</v>
      </c>
      <c r="R1452">
        <v>35.049999999999997</v>
      </c>
      <c r="S1452">
        <v>38.89</v>
      </c>
      <c r="T1452">
        <v>500.2</v>
      </c>
      <c r="U1452">
        <v>1199</v>
      </c>
      <c r="V1452">
        <v>0.42699999999999999</v>
      </c>
      <c r="W1452">
        <v>93.29</v>
      </c>
      <c r="X1452">
        <v>-0.3</v>
      </c>
      <c r="Y1452">
        <v>0.72</v>
      </c>
      <c r="Z1452">
        <v>111105</v>
      </c>
    </row>
    <row r="1453" spans="1:26" x14ac:dyDescent="0.25">
      <c r="A1453">
        <v>2</v>
      </c>
      <c r="B1453">
        <v>95.89</v>
      </c>
      <c r="C1453">
        <v>21.3</v>
      </c>
      <c r="D1453">
        <v>0.40300000000000002</v>
      </c>
      <c r="E1453">
        <v>254</v>
      </c>
      <c r="F1453">
        <v>4.25</v>
      </c>
      <c r="G1453">
        <v>1.1299999999999999</v>
      </c>
      <c r="H1453">
        <v>1</v>
      </c>
      <c r="I1453">
        <v>0</v>
      </c>
      <c r="J1453">
        <v>2.4300000000000002</v>
      </c>
      <c r="K1453">
        <v>18.77</v>
      </c>
      <c r="L1453">
        <v>17.28</v>
      </c>
      <c r="M1453">
        <v>20.07</v>
      </c>
      <c r="N1453">
        <v>360.3</v>
      </c>
      <c r="O1453">
        <v>355.8</v>
      </c>
      <c r="P1453">
        <v>8.2799999999999994</v>
      </c>
      <c r="Q1453">
        <v>9.1199999999999992</v>
      </c>
      <c r="R1453">
        <v>35.51</v>
      </c>
      <c r="S1453">
        <v>39.119999999999997</v>
      </c>
      <c r="T1453">
        <v>500.4</v>
      </c>
      <c r="U1453">
        <v>1199</v>
      </c>
      <c r="V1453">
        <v>0.20660000000000001</v>
      </c>
      <c r="W1453">
        <v>93.29</v>
      </c>
      <c r="X1453">
        <v>-0.3</v>
      </c>
      <c r="Y1453">
        <v>0.72</v>
      </c>
      <c r="Z1453">
        <v>111105</v>
      </c>
    </row>
    <row r="1455" spans="1:26" x14ac:dyDescent="0.25">
      <c r="A1455" t="s">
        <v>284</v>
      </c>
    </row>
    <row r="1456" spans="1:26" x14ac:dyDescent="0.25">
      <c r="A1456" t="s">
        <v>304</v>
      </c>
    </row>
    <row r="1457" spans="1:26" x14ac:dyDescent="0.25">
      <c r="A1457" t="s">
        <v>6</v>
      </c>
      <c r="B1457" t="s">
        <v>7</v>
      </c>
    </row>
    <row r="1458" spans="1:26" x14ac:dyDescent="0.25">
      <c r="A1458" t="s">
        <v>8</v>
      </c>
      <c r="B1458" t="s">
        <v>9</v>
      </c>
    </row>
    <row r="1459" spans="1:26" x14ac:dyDescent="0.25">
      <c r="A1459" t="s">
        <v>10</v>
      </c>
      <c r="B1459" t="s">
        <v>286</v>
      </c>
      <c r="C1459">
        <v>1</v>
      </c>
      <c r="D1459">
        <v>0.16</v>
      </c>
    </row>
    <row r="1460" spans="1:26" x14ac:dyDescent="0.25">
      <c r="A1460" t="s">
        <v>12</v>
      </c>
      <c r="B1460" t="s">
        <v>13</v>
      </c>
    </row>
    <row r="1461" spans="1:26" x14ac:dyDescent="0.25">
      <c r="A1461" t="s">
        <v>305</v>
      </c>
    </row>
    <row r="1462" spans="1:26" x14ac:dyDescent="0.25">
      <c r="A1462" t="s">
        <v>17</v>
      </c>
      <c r="B1462" t="s">
        <v>18</v>
      </c>
      <c r="C1462" t="s">
        <v>19</v>
      </c>
      <c r="D1462" t="s">
        <v>20</v>
      </c>
      <c r="E1462" t="s">
        <v>21</v>
      </c>
      <c r="F1462" t="s">
        <v>22</v>
      </c>
      <c r="G1462" t="s">
        <v>23</v>
      </c>
      <c r="H1462" t="s">
        <v>24</v>
      </c>
      <c r="I1462" t="s">
        <v>25</v>
      </c>
      <c r="J1462" t="s">
        <v>26</v>
      </c>
      <c r="K1462" t="s">
        <v>27</v>
      </c>
      <c r="L1462" t="s">
        <v>28</v>
      </c>
      <c r="M1462" t="s">
        <v>29</v>
      </c>
      <c r="N1462" t="s">
        <v>30</v>
      </c>
      <c r="O1462" t="s">
        <v>31</v>
      </c>
      <c r="P1462" t="s">
        <v>32</v>
      </c>
      <c r="Q1462" t="s">
        <v>33</v>
      </c>
      <c r="R1462" t="s">
        <v>34</v>
      </c>
      <c r="S1462" t="s">
        <v>35</v>
      </c>
      <c r="T1462" t="s">
        <v>36</v>
      </c>
      <c r="U1462" t="s">
        <v>37</v>
      </c>
      <c r="V1462" t="s">
        <v>38</v>
      </c>
      <c r="W1462" t="s">
        <v>39</v>
      </c>
      <c r="X1462" t="s">
        <v>288</v>
      </c>
      <c r="Y1462" t="s">
        <v>289</v>
      </c>
      <c r="Z1462" t="s">
        <v>42</v>
      </c>
    </row>
    <row r="1463" spans="1:26" x14ac:dyDescent="0.25">
      <c r="A1463">
        <v>1</v>
      </c>
      <c r="B1463">
        <v>56.39</v>
      </c>
      <c r="C1463">
        <v>15.3</v>
      </c>
      <c r="D1463">
        <v>0.17199999999999999</v>
      </c>
      <c r="E1463">
        <v>201</v>
      </c>
      <c r="F1463">
        <v>2.13</v>
      </c>
      <c r="G1463">
        <v>1.22</v>
      </c>
      <c r="H1463">
        <v>1</v>
      </c>
      <c r="I1463">
        <v>0</v>
      </c>
      <c r="J1463">
        <v>2.4300000000000002</v>
      </c>
      <c r="K1463">
        <v>18.77</v>
      </c>
      <c r="L1463">
        <v>17.61</v>
      </c>
      <c r="M1463">
        <v>20.07</v>
      </c>
      <c r="N1463">
        <v>360.6</v>
      </c>
      <c r="O1463">
        <v>357.4</v>
      </c>
      <c r="P1463">
        <v>8.2100000000000009</v>
      </c>
      <c r="Q1463">
        <v>8.6300000000000008</v>
      </c>
      <c r="R1463">
        <v>35.229999999999997</v>
      </c>
      <c r="S1463">
        <v>37.04</v>
      </c>
      <c r="T1463">
        <v>500.4</v>
      </c>
      <c r="U1463">
        <v>1201</v>
      </c>
      <c r="V1463">
        <v>0.20660000000000001</v>
      </c>
      <c r="W1463">
        <v>93.29</v>
      </c>
      <c r="X1463">
        <v>-0.3</v>
      </c>
      <c r="Y1463">
        <v>0.72</v>
      </c>
      <c r="Z1463">
        <v>111105</v>
      </c>
    </row>
    <row r="1464" spans="1:26" x14ac:dyDescent="0.25">
      <c r="A1464">
        <v>2</v>
      </c>
      <c r="B1464">
        <v>93.14</v>
      </c>
      <c r="C1464">
        <v>15.4</v>
      </c>
      <c r="D1464">
        <v>0.193</v>
      </c>
      <c r="E1464">
        <v>215</v>
      </c>
      <c r="F1464">
        <v>2.4</v>
      </c>
      <c r="G1464">
        <v>1.23</v>
      </c>
      <c r="H1464">
        <v>1</v>
      </c>
      <c r="I1464">
        <v>0</v>
      </c>
      <c r="J1464">
        <v>2.4300000000000002</v>
      </c>
      <c r="K1464">
        <v>18.77</v>
      </c>
      <c r="L1464">
        <v>17.66</v>
      </c>
      <c r="M1464">
        <v>20.07</v>
      </c>
      <c r="N1464">
        <v>360.3</v>
      </c>
      <c r="O1464">
        <v>357.1</v>
      </c>
      <c r="P1464">
        <v>8.07</v>
      </c>
      <c r="Q1464">
        <v>8.5399999999999991</v>
      </c>
      <c r="R1464">
        <v>34.630000000000003</v>
      </c>
      <c r="S1464">
        <v>36.67</v>
      </c>
      <c r="T1464">
        <v>500.5</v>
      </c>
      <c r="U1464">
        <v>1202</v>
      </c>
      <c r="V1464">
        <v>0.23419999999999999</v>
      </c>
      <c r="W1464">
        <v>93.28</v>
      </c>
      <c r="X1464">
        <v>-0.3</v>
      </c>
      <c r="Y1464">
        <v>0.72</v>
      </c>
      <c r="Z1464">
        <v>111105</v>
      </c>
    </row>
    <row r="1466" spans="1:26" x14ac:dyDescent="0.25">
      <c r="A1466" t="s">
        <v>284</v>
      </c>
    </row>
    <row r="1467" spans="1:26" x14ac:dyDescent="0.25">
      <c r="A1467" t="s">
        <v>306</v>
      </c>
    </row>
    <row r="1468" spans="1:26" x14ac:dyDescent="0.25">
      <c r="A1468" t="s">
        <v>6</v>
      </c>
      <c r="B1468" t="s">
        <v>7</v>
      </c>
    </row>
    <row r="1469" spans="1:26" x14ac:dyDescent="0.25">
      <c r="A1469" t="s">
        <v>8</v>
      </c>
      <c r="B1469" t="s">
        <v>9</v>
      </c>
    </row>
    <row r="1470" spans="1:26" x14ac:dyDescent="0.25">
      <c r="A1470" t="s">
        <v>10</v>
      </c>
      <c r="B1470" t="s">
        <v>286</v>
      </c>
      <c r="C1470">
        <v>1</v>
      </c>
      <c r="D1470">
        <v>0.16</v>
      </c>
    </row>
    <row r="1471" spans="1:26" x14ac:dyDescent="0.25">
      <c r="A1471" t="s">
        <v>12</v>
      </c>
      <c r="B1471" t="s">
        <v>13</v>
      </c>
    </row>
    <row r="1472" spans="1:26" x14ac:dyDescent="0.25">
      <c r="A1472" t="s">
        <v>307</v>
      </c>
    </row>
    <row r="1473" spans="1:26" x14ac:dyDescent="0.25">
      <c r="A1473" t="s">
        <v>17</v>
      </c>
      <c r="B1473" t="s">
        <v>18</v>
      </c>
      <c r="C1473" t="s">
        <v>19</v>
      </c>
      <c r="D1473" t="s">
        <v>20</v>
      </c>
      <c r="E1473" t="s">
        <v>21</v>
      </c>
      <c r="F1473" t="s">
        <v>22</v>
      </c>
      <c r="G1473" t="s">
        <v>23</v>
      </c>
      <c r="H1473" t="s">
        <v>24</v>
      </c>
      <c r="I1473" t="s">
        <v>25</v>
      </c>
      <c r="J1473" t="s">
        <v>26</v>
      </c>
      <c r="K1473" t="s">
        <v>27</v>
      </c>
      <c r="L1473" t="s">
        <v>28</v>
      </c>
      <c r="M1473" t="s">
        <v>29</v>
      </c>
      <c r="N1473" t="s">
        <v>30</v>
      </c>
      <c r="O1473" t="s">
        <v>31</v>
      </c>
      <c r="P1473" t="s">
        <v>32</v>
      </c>
      <c r="Q1473" t="s">
        <v>33</v>
      </c>
      <c r="R1473" t="s">
        <v>34</v>
      </c>
      <c r="S1473" t="s">
        <v>35</v>
      </c>
      <c r="T1473" t="s">
        <v>36</v>
      </c>
      <c r="U1473" t="s">
        <v>37</v>
      </c>
      <c r="V1473" t="s">
        <v>38</v>
      </c>
      <c r="W1473" t="s">
        <v>39</v>
      </c>
      <c r="X1473" t="s">
        <v>288</v>
      </c>
      <c r="Y1473" t="s">
        <v>289</v>
      </c>
      <c r="Z1473" t="s">
        <v>42</v>
      </c>
    </row>
    <row r="1474" spans="1:26" x14ac:dyDescent="0.25">
      <c r="A1474">
        <v>1</v>
      </c>
      <c r="B1474">
        <v>62.13</v>
      </c>
      <c r="C1474">
        <v>16.600000000000001</v>
      </c>
      <c r="D1474">
        <v>0.41</v>
      </c>
      <c r="E1474">
        <v>274</v>
      </c>
      <c r="F1474">
        <v>4.3099999999999996</v>
      </c>
      <c r="G1474">
        <v>1.1299999999999999</v>
      </c>
      <c r="H1474">
        <v>1</v>
      </c>
      <c r="I1474">
        <v>0</v>
      </c>
      <c r="J1474">
        <v>2.4300000000000002</v>
      </c>
      <c r="K1474">
        <v>18.739999999999998</v>
      </c>
      <c r="L1474">
        <v>17.55</v>
      </c>
      <c r="M1474">
        <v>20.059999999999999</v>
      </c>
      <c r="N1474">
        <v>357.9</v>
      </c>
      <c r="O1474">
        <v>354.3</v>
      </c>
      <c r="P1474">
        <v>8.66</v>
      </c>
      <c r="Q1474">
        <v>9.51</v>
      </c>
      <c r="R1474">
        <v>37.22</v>
      </c>
      <c r="S1474">
        <v>40.89</v>
      </c>
      <c r="T1474">
        <v>500.5</v>
      </c>
      <c r="U1474">
        <v>1200</v>
      </c>
      <c r="V1474">
        <v>0.19289999999999999</v>
      </c>
      <c r="W1474">
        <v>93.27</v>
      </c>
      <c r="X1474">
        <v>-0.3</v>
      </c>
      <c r="Y1474">
        <v>0.72</v>
      </c>
      <c r="Z1474">
        <v>111105</v>
      </c>
    </row>
    <row r="1475" spans="1:26" x14ac:dyDescent="0.25">
      <c r="A1475">
        <v>2</v>
      </c>
      <c r="B1475">
        <v>79.38</v>
      </c>
      <c r="C1475">
        <v>20.2</v>
      </c>
      <c r="D1475">
        <v>0.47399999999999998</v>
      </c>
      <c r="E1475">
        <v>268</v>
      </c>
      <c r="F1475">
        <v>4.91</v>
      </c>
      <c r="G1475">
        <v>1.1399999999999999</v>
      </c>
      <c r="H1475">
        <v>1</v>
      </c>
      <c r="I1475">
        <v>0</v>
      </c>
      <c r="J1475">
        <v>2.4300000000000002</v>
      </c>
      <c r="K1475">
        <v>18.77</v>
      </c>
      <c r="L1475">
        <v>17.61</v>
      </c>
      <c r="M1475">
        <v>20.079999999999998</v>
      </c>
      <c r="N1475">
        <v>358</v>
      </c>
      <c r="O1475">
        <v>353.6</v>
      </c>
      <c r="P1475">
        <v>8.49</v>
      </c>
      <c r="Q1475">
        <v>9.4600000000000009</v>
      </c>
      <c r="R1475">
        <v>36.44</v>
      </c>
      <c r="S1475">
        <v>40.61</v>
      </c>
      <c r="T1475">
        <v>500.5</v>
      </c>
      <c r="U1475">
        <v>1199</v>
      </c>
      <c r="V1475">
        <v>2.7550000000000002E-2</v>
      </c>
      <c r="W1475">
        <v>93.28</v>
      </c>
      <c r="X1475">
        <v>-0.3</v>
      </c>
      <c r="Y1475">
        <v>0.72</v>
      </c>
      <c r="Z1475">
        <v>111105</v>
      </c>
    </row>
    <row r="1477" spans="1:26" x14ac:dyDescent="0.25">
      <c r="A1477" t="s">
        <v>284</v>
      </c>
    </row>
    <row r="1478" spans="1:26" x14ac:dyDescent="0.25">
      <c r="A1478" t="s">
        <v>308</v>
      </c>
    </row>
    <row r="1479" spans="1:26" x14ac:dyDescent="0.25">
      <c r="A1479" t="s">
        <v>6</v>
      </c>
      <c r="B1479" t="s">
        <v>7</v>
      </c>
    </row>
    <row r="1480" spans="1:26" x14ac:dyDescent="0.25">
      <c r="A1480" t="s">
        <v>8</v>
      </c>
      <c r="B1480" t="s">
        <v>9</v>
      </c>
    </row>
    <row r="1481" spans="1:26" x14ac:dyDescent="0.25">
      <c r="A1481" t="s">
        <v>10</v>
      </c>
      <c r="B1481" t="s">
        <v>286</v>
      </c>
      <c r="C1481">
        <v>1</v>
      </c>
      <c r="D1481">
        <v>0.16</v>
      </c>
    </row>
    <row r="1482" spans="1:26" x14ac:dyDescent="0.25">
      <c r="A1482" t="s">
        <v>12</v>
      </c>
      <c r="B1482" t="s">
        <v>13</v>
      </c>
    </row>
    <row r="1483" spans="1:26" x14ac:dyDescent="0.25">
      <c r="A1483" t="s">
        <v>309</v>
      </c>
    </row>
    <row r="1484" spans="1:26" x14ac:dyDescent="0.25">
      <c r="A1484" t="s">
        <v>17</v>
      </c>
      <c r="B1484" t="s">
        <v>18</v>
      </c>
      <c r="C1484" t="s">
        <v>19</v>
      </c>
      <c r="D1484" t="s">
        <v>20</v>
      </c>
      <c r="E1484" t="s">
        <v>21</v>
      </c>
      <c r="F1484" t="s">
        <v>22</v>
      </c>
      <c r="G1484" t="s">
        <v>23</v>
      </c>
      <c r="H1484" t="s">
        <v>24</v>
      </c>
      <c r="I1484" t="s">
        <v>25</v>
      </c>
      <c r="J1484" t="s">
        <v>26</v>
      </c>
      <c r="K1484" t="s">
        <v>27</v>
      </c>
      <c r="L1484" t="s">
        <v>28</v>
      </c>
      <c r="M1484" t="s">
        <v>29</v>
      </c>
      <c r="N1484" t="s">
        <v>30</v>
      </c>
      <c r="O1484" t="s">
        <v>31</v>
      </c>
      <c r="P1484" t="s">
        <v>32</v>
      </c>
      <c r="Q1484" t="s">
        <v>33</v>
      </c>
      <c r="R1484" t="s">
        <v>34</v>
      </c>
      <c r="S1484" t="s">
        <v>35</v>
      </c>
      <c r="T1484" t="s">
        <v>36</v>
      </c>
      <c r="U1484" t="s">
        <v>37</v>
      </c>
      <c r="V1484" t="s">
        <v>38</v>
      </c>
      <c r="W1484" t="s">
        <v>39</v>
      </c>
      <c r="X1484" t="s">
        <v>288</v>
      </c>
      <c r="Y1484" t="s">
        <v>289</v>
      </c>
      <c r="Z1484" t="s">
        <v>42</v>
      </c>
    </row>
    <row r="1485" spans="1:26" x14ac:dyDescent="0.25">
      <c r="A1485">
        <v>1</v>
      </c>
      <c r="B1485">
        <v>83.13</v>
      </c>
      <c r="C1485">
        <v>25.2</v>
      </c>
      <c r="D1485">
        <v>0.59799999999999998</v>
      </c>
      <c r="E1485">
        <v>267</v>
      </c>
      <c r="F1485">
        <v>5.89</v>
      </c>
      <c r="G1485">
        <v>1.1299999999999999</v>
      </c>
      <c r="H1485">
        <v>1</v>
      </c>
      <c r="I1485">
        <v>0</v>
      </c>
      <c r="J1485">
        <v>2.4300000000000002</v>
      </c>
      <c r="K1485">
        <v>18.86</v>
      </c>
      <c r="L1485">
        <v>17.350000000000001</v>
      </c>
      <c r="M1485">
        <v>20.07</v>
      </c>
      <c r="N1485">
        <v>359.8</v>
      </c>
      <c r="O1485">
        <v>354.3</v>
      </c>
      <c r="P1485">
        <v>8.06</v>
      </c>
      <c r="Q1485">
        <v>9.2200000000000006</v>
      </c>
      <c r="R1485">
        <v>34.369999999999997</v>
      </c>
      <c r="S1485">
        <v>39.35</v>
      </c>
      <c r="T1485">
        <v>500.3</v>
      </c>
      <c r="U1485">
        <v>1200</v>
      </c>
      <c r="V1485">
        <v>1.7629999999999999</v>
      </c>
      <c r="W1485">
        <v>93.27</v>
      </c>
      <c r="X1485">
        <v>-0.3</v>
      </c>
      <c r="Y1485">
        <v>0.72</v>
      </c>
      <c r="Z1485">
        <v>111105</v>
      </c>
    </row>
    <row r="1486" spans="1:26" x14ac:dyDescent="0.25">
      <c r="A1486">
        <v>2</v>
      </c>
      <c r="B1486">
        <v>94.38</v>
      </c>
      <c r="C1486">
        <v>21.3</v>
      </c>
      <c r="D1486">
        <v>0.57999999999999996</v>
      </c>
      <c r="E1486">
        <v>277</v>
      </c>
      <c r="F1486">
        <v>5.73</v>
      </c>
      <c r="G1486">
        <v>1.1200000000000001</v>
      </c>
      <c r="H1486">
        <v>1</v>
      </c>
      <c r="I1486">
        <v>0</v>
      </c>
      <c r="J1486">
        <v>2.4300000000000002</v>
      </c>
      <c r="K1486">
        <v>18.87</v>
      </c>
      <c r="L1486">
        <v>17.329999999999998</v>
      </c>
      <c r="M1486">
        <v>20.07</v>
      </c>
      <c r="N1486">
        <v>358.9</v>
      </c>
      <c r="O1486">
        <v>354.2</v>
      </c>
      <c r="P1486">
        <v>8.1199999999999992</v>
      </c>
      <c r="Q1486">
        <v>9.25</v>
      </c>
      <c r="R1486">
        <v>34.61</v>
      </c>
      <c r="S1486">
        <v>39.44</v>
      </c>
      <c r="T1486">
        <v>500.5</v>
      </c>
      <c r="U1486">
        <v>1199</v>
      </c>
      <c r="V1486">
        <v>1.1850000000000001</v>
      </c>
      <c r="W1486">
        <v>93.27</v>
      </c>
      <c r="X1486">
        <v>-0.3</v>
      </c>
      <c r="Y1486">
        <v>0.72</v>
      </c>
      <c r="Z1486">
        <v>111105</v>
      </c>
    </row>
    <row r="1488" spans="1:26" x14ac:dyDescent="0.25">
      <c r="A1488" t="s">
        <v>284</v>
      </c>
    </row>
    <row r="1489" spans="1:26" x14ac:dyDescent="0.25">
      <c r="A1489" t="s">
        <v>310</v>
      </c>
    </row>
    <row r="1490" spans="1:26" x14ac:dyDescent="0.25">
      <c r="A1490" t="s">
        <v>6</v>
      </c>
      <c r="B1490" t="s">
        <v>7</v>
      </c>
    </row>
    <row r="1491" spans="1:26" x14ac:dyDescent="0.25">
      <c r="A1491" t="s">
        <v>8</v>
      </c>
      <c r="B1491" t="s">
        <v>9</v>
      </c>
    </row>
    <row r="1492" spans="1:26" x14ac:dyDescent="0.25">
      <c r="A1492" t="s">
        <v>10</v>
      </c>
      <c r="B1492" t="s">
        <v>286</v>
      </c>
      <c r="C1492">
        <v>1</v>
      </c>
      <c r="D1492">
        <v>0.16</v>
      </c>
    </row>
    <row r="1493" spans="1:26" x14ac:dyDescent="0.25">
      <c r="A1493" t="s">
        <v>12</v>
      </c>
      <c r="B1493" t="s">
        <v>13</v>
      </c>
    </row>
    <row r="1494" spans="1:26" x14ac:dyDescent="0.25">
      <c r="A1494" t="s">
        <v>311</v>
      </c>
    </row>
    <row r="1495" spans="1:26" x14ac:dyDescent="0.25">
      <c r="A1495" t="s">
        <v>17</v>
      </c>
      <c r="B1495" t="s">
        <v>18</v>
      </c>
      <c r="C1495" t="s">
        <v>19</v>
      </c>
      <c r="D1495" t="s">
        <v>20</v>
      </c>
      <c r="E1495" t="s">
        <v>21</v>
      </c>
      <c r="F1495" t="s">
        <v>22</v>
      </c>
      <c r="G1495" t="s">
        <v>23</v>
      </c>
      <c r="H1495" t="s">
        <v>24</v>
      </c>
      <c r="I1495" t="s">
        <v>25</v>
      </c>
      <c r="J1495" t="s">
        <v>26</v>
      </c>
      <c r="K1495" t="s">
        <v>27</v>
      </c>
      <c r="L1495" t="s">
        <v>28</v>
      </c>
      <c r="M1495" t="s">
        <v>29</v>
      </c>
      <c r="N1495" t="s">
        <v>30</v>
      </c>
      <c r="O1495" t="s">
        <v>31</v>
      </c>
      <c r="P1495" t="s">
        <v>32</v>
      </c>
      <c r="Q1495" t="s">
        <v>33</v>
      </c>
      <c r="R1495" t="s">
        <v>34</v>
      </c>
      <c r="S1495" t="s">
        <v>35</v>
      </c>
      <c r="T1495" t="s">
        <v>36</v>
      </c>
      <c r="U1495" t="s">
        <v>37</v>
      </c>
      <c r="V1495" t="s">
        <v>38</v>
      </c>
      <c r="W1495" t="s">
        <v>39</v>
      </c>
      <c r="X1495" t="s">
        <v>288</v>
      </c>
      <c r="Y1495" t="s">
        <v>289</v>
      </c>
      <c r="Z1495" t="s">
        <v>42</v>
      </c>
    </row>
    <row r="1496" spans="1:26" x14ac:dyDescent="0.25">
      <c r="A1496">
        <v>1</v>
      </c>
      <c r="B1496">
        <v>69.13</v>
      </c>
      <c r="C1496">
        <v>18.8</v>
      </c>
      <c r="D1496">
        <v>0.39600000000000002</v>
      </c>
      <c r="E1496">
        <v>262</v>
      </c>
      <c r="F1496">
        <v>4.3600000000000003</v>
      </c>
      <c r="G1496">
        <v>1.18</v>
      </c>
      <c r="H1496">
        <v>1</v>
      </c>
      <c r="I1496">
        <v>0</v>
      </c>
      <c r="J1496">
        <v>2.4300000000000002</v>
      </c>
      <c r="K1496">
        <v>18.86</v>
      </c>
      <c r="L1496">
        <v>17.53</v>
      </c>
      <c r="M1496">
        <v>20.07</v>
      </c>
      <c r="N1496">
        <v>358.5</v>
      </c>
      <c r="O1496">
        <v>354.4</v>
      </c>
      <c r="P1496">
        <v>8.09</v>
      </c>
      <c r="Q1496">
        <v>8.9600000000000009</v>
      </c>
      <c r="R1496">
        <v>34.53</v>
      </c>
      <c r="S1496">
        <v>38.22</v>
      </c>
      <c r="T1496">
        <v>500.3</v>
      </c>
      <c r="U1496">
        <v>1201</v>
      </c>
      <c r="V1496">
        <v>0.1653</v>
      </c>
      <c r="W1496">
        <v>93.27</v>
      </c>
      <c r="X1496">
        <v>-0.3</v>
      </c>
      <c r="Y1496">
        <v>0.72</v>
      </c>
      <c r="Z1496">
        <v>111105</v>
      </c>
    </row>
    <row r="1497" spans="1:26" x14ac:dyDescent="0.25">
      <c r="A1497">
        <v>2</v>
      </c>
      <c r="B1497">
        <v>78.88</v>
      </c>
      <c r="C1497">
        <v>19.5</v>
      </c>
      <c r="D1497">
        <v>0.39500000000000002</v>
      </c>
      <c r="E1497">
        <v>258</v>
      </c>
      <c r="F1497">
        <v>4.3600000000000003</v>
      </c>
      <c r="G1497">
        <v>1.18</v>
      </c>
      <c r="H1497">
        <v>1</v>
      </c>
      <c r="I1497">
        <v>0</v>
      </c>
      <c r="J1497">
        <v>2.4300000000000002</v>
      </c>
      <c r="K1497">
        <v>18.87</v>
      </c>
      <c r="L1497">
        <v>17.559999999999999</v>
      </c>
      <c r="M1497">
        <v>20.07</v>
      </c>
      <c r="N1497">
        <v>358.5</v>
      </c>
      <c r="O1497">
        <v>354.3</v>
      </c>
      <c r="P1497">
        <v>8.1</v>
      </c>
      <c r="Q1497">
        <v>8.9600000000000009</v>
      </c>
      <c r="R1497">
        <v>34.520000000000003</v>
      </c>
      <c r="S1497">
        <v>38.21</v>
      </c>
      <c r="T1497">
        <v>500.2</v>
      </c>
      <c r="U1497">
        <v>1201</v>
      </c>
      <c r="V1497">
        <v>0.35820000000000002</v>
      </c>
      <c r="W1497">
        <v>93.27</v>
      </c>
      <c r="X1497">
        <v>-0.3</v>
      </c>
      <c r="Y1497">
        <v>0.72</v>
      </c>
      <c r="Z1497">
        <v>111105</v>
      </c>
    </row>
    <row r="1499" spans="1:26" x14ac:dyDescent="0.25">
      <c r="A1499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5"/>
  <sheetViews>
    <sheetView topLeftCell="A1201" zoomScaleNormal="100" workbookViewId="0">
      <selection activeCell="B1211" sqref="B1211:B1334"/>
    </sheetView>
  </sheetViews>
  <sheetFormatPr defaultRowHeight="15" x14ac:dyDescent="0.25"/>
  <sheetData>
    <row r="1" spans="1:32" x14ac:dyDescent="0.25">
      <c r="A1" t="s">
        <v>313</v>
      </c>
      <c r="B1" t="s">
        <v>314</v>
      </c>
      <c r="C1" t="s">
        <v>315</v>
      </c>
      <c r="D1" t="s">
        <v>318</v>
      </c>
      <c r="E1" t="s">
        <v>316</v>
      </c>
      <c r="F1" t="s">
        <v>317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2" x14ac:dyDescent="0.25">
      <c r="A2" t="s">
        <v>319</v>
      </c>
      <c r="B2" t="s">
        <v>320</v>
      </c>
      <c r="C2" t="s">
        <v>321</v>
      </c>
      <c r="D2" t="s">
        <v>322</v>
      </c>
      <c r="G2" t="s">
        <v>0</v>
      </c>
    </row>
    <row r="3" spans="1:32" x14ac:dyDescent="0.25">
      <c r="A3" t="s">
        <v>319</v>
      </c>
      <c r="B3" t="s">
        <v>320</v>
      </c>
      <c r="C3" t="s">
        <v>321</v>
      </c>
      <c r="D3" t="s">
        <v>322</v>
      </c>
      <c r="G3" t="s">
        <v>1</v>
      </c>
    </row>
    <row r="4" spans="1:32" x14ac:dyDescent="0.25">
      <c r="A4" t="s">
        <v>319</v>
      </c>
      <c r="B4" t="s">
        <v>320</v>
      </c>
      <c r="C4" t="s">
        <v>321</v>
      </c>
      <c r="D4" t="s">
        <v>322</v>
      </c>
      <c r="G4" t="s">
        <v>2</v>
      </c>
    </row>
    <row r="5" spans="1:32" x14ac:dyDescent="0.25">
      <c r="A5" t="s">
        <v>319</v>
      </c>
      <c r="B5" t="s">
        <v>320</v>
      </c>
      <c r="C5" t="s">
        <v>321</v>
      </c>
      <c r="D5" t="s">
        <v>322</v>
      </c>
      <c r="G5" t="s">
        <v>3</v>
      </c>
    </row>
    <row r="6" spans="1:32" x14ac:dyDescent="0.25">
      <c r="A6" t="s">
        <v>319</v>
      </c>
      <c r="B6" t="s">
        <v>320</v>
      </c>
      <c r="C6" t="s">
        <v>321</v>
      </c>
      <c r="D6" t="s">
        <v>322</v>
      </c>
    </row>
    <row r="7" spans="1:32" x14ac:dyDescent="0.25">
      <c r="A7" t="s">
        <v>319</v>
      </c>
      <c r="B7" t="s">
        <v>320</v>
      </c>
      <c r="C7" t="s">
        <v>321</v>
      </c>
      <c r="D7" t="s">
        <v>322</v>
      </c>
      <c r="G7" t="s">
        <v>4</v>
      </c>
    </row>
    <row r="8" spans="1:32" x14ac:dyDescent="0.25">
      <c r="A8" t="s">
        <v>319</v>
      </c>
      <c r="B8" t="s">
        <v>320</v>
      </c>
      <c r="C8" t="s">
        <v>321</v>
      </c>
      <c r="D8" t="s">
        <v>322</v>
      </c>
      <c r="G8" t="s">
        <v>5</v>
      </c>
    </row>
    <row r="9" spans="1:32" x14ac:dyDescent="0.25">
      <c r="A9" t="s">
        <v>319</v>
      </c>
      <c r="B9" t="s">
        <v>320</v>
      </c>
      <c r="C9" t="s">
        <v>321</v>
      </c>
      <c r="D9" t="s">
        <v>322</v>
      </c>
      <c r="G9" t="s">
        <v>6</v>
      </c>
      <c r="H9" t="s">
        <v>7</v>
      </c>
    </row>
    <row r="10" spans="1:32" x14ac:dyDescent="0.25">
      <c r="A10" t="s">
        <v>319</v>
      </c>
      <c r="B10" t="s">
        <v>320</v>
      </c>
      <c r="C10" t="s">
        <v>321</v>
      </c>
      <c r="D10" t="s">
        <v>322</v>
      </c>
      <c r="G10" t="s">
        <v>8</v>
      </c>
      <c r="H10" t="s">
        <v>9</v>
      </c>
    </row>
    <row r="11" spans="1:32" x14ac:dyDescent="0.25">
      <c r="A11" t="s">
        <v>319</v>
      </c>
      <c r="B11" t="s">
        <v>320</v>
      </c>
      <c r="C11" t="s">
        <v>321</v>
      </c>
      <c r="D11" t="s">
        <v>322</v>
      </c>
      <c r="G11" t="s">
        <v>10</v>
      </c>
      <c r="H11" t="s">
        <v>11</v>
      </c>
      <c r="I11">
        <v>1</v>
      </c>
      <c r="J11">
        <v>0.16</v>
      </c>
    </row>
    <row r="12" spans="1:32" x14ac:dyDescent="0.25">
      <c r="A12" t="s">
        <v>319</v>
      </c>
      <c r="B12" t="s">
        <v>320</v>
      </c>
      <c r="C12" t="s">
        <v>321</v>
      </c>
      <c r="D12" t="s">
        <v>322</v>
      </c>
      <c r="G12" t="s">
        <v>12</v>
      </c>
      <c r="H12" t="s">
        <v>13</v>
      </c>
    </row>
    <row r="13" spans="1:32" x14ac:dyDescent="0.25">
      <c r="A13" t="s">
        <v>319</v>
      </c>
      <c r="B13" t="s">
        <v>320</v>
      </c>
      <c r="C13" t="s">
        <v>321</v>
      </c>
      <c r="D13" t="s">
        <v>322</v>
      </c>
      <c r="G13" t="s">
        <v>14</v>
      </c>
      <c r="H13" t="s">
        <v>15</v>
      </c>
    </row>
    <row r="14" spans="1:32" x14ac:dyDescent="0.25">
      <c r="A14" t="s">
        <v>319</v>
      </c>
      <c r="B14" t="s">
        <v>320</v>
      </c>
      <c r="C14" t="s">
        <v>321</v>
      </c>
      <c r="D14" t="s">
        <v>322</v>
      </c>
      <c r="G14" t="s">
        <v>16</v>
      </c>
    </row>
    <row r="15" spans="1:32" x14ac:dyDescent="0.25">
      <c r="A15" t="s">
        <v>319</v>
      </c>
      <c r="B15" t="s">
        <v>320</v>
      </c>
      <c r="C15" t="s">
        <v>321</v>
      </c>
      <c r="D15" t="s">
        <v>322</v>
      </c>
      <c r="G15" t="s">
        <v>17</v>
      </c>
      <c r="H15" t="s">
        <v>18</v>
      </c>
      <c r="I15" t="s">
        <v>19</v>
      </c>
      <c r="J15" t="s">
        <v>20</v>
      </c>
      <c r="K15" t="s">
        <v>22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  <c r="U15" t="s">
        <v>32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  <c r="AA15" t="s">
        <v>38</v>
      </c>
      <c r="AB15" t="s">
        <v>39</v>
      </c>
      <c r="AC15" t="s">
        <v>40</v>
      </c>
      <c r="AD15" t="s">
        <v>41</v>
      </c>
      <c r="AE15" t="s">
        <v>42</v>
      </c>
    </row>
    <row r="16" spans="1:32" x14ac:dyDescent="0.25">
      <c r="A16" t="s">
        <v>319</v>
      </c>
      <c r="B16" t="s">
        <v>320</v>
      </c>
      <c r="C16" t="s">
        <v>321</v>
      </c>
      <c r="D16" t="s">
        <v>322</v>
      </c>
      <c r="E16">
        <v>1200</v>
      </c>
      <c r="G16">
        <v>1</v>
      </c>
      <c r="H16">
        <v>79.3</v>
      </c>
      <c r="I16">
        <v>46</v>
      </c>
      <c r="J16">
        <v>4.3099999999999999E-2</v>
      </c>
      <c r="K16">
        <v>0.51500000000000001</v>
      </c>
      <c r="L16">
        <v>1.1100000000000001</v>
      </c>
      <c r="M16">
        <v>1</v>
      </c>
      <c r="N16">
        <v>1</v>
      </c>
      <c r="O16">
        <v>4.8600000000000003</v>
      </c>
      <c r="P16">
        <v>16</v>
      </c>
      <c r="Q16">
        <v>17.14</v>
      </c>
      <c r="R16">
        <v>14.14</v>
      </c>
      <c r="S16">
        <v>359.6</v>
      </c>
      <c r="T16">
        <v>350.4</v>
      </c>
      <c r="U16">
        <v>9.0760000000000005</v>
      </c>
      <c r="V16">
        <v>9.1780000000000008</v>
      </c>
      <c r="W16">
        <v>46.36</v>
      </c>
      <c r="X16">
        <v>46.88</v>
      </c>
      <c r="Y16">
        <v>500.2</v>
      </c>
      <c r="Z16">
        <v>1200</v>
      </c>
      <c r="AA16">
        <v>1</v>
      </c>
      <c r="AB16">
        <v>93.18</v>
      </c>
      <c r="AC16">
        <v>2.12</v>
      </c>
      <c r="AD16">
        <v>0.14599999999999999</v>
      </c>
      <c r="AF16">
        <v>111105</v>
      </c>
    </row>
    <row r="17" spans="1:32" x14ac:dyDescent="0.25">
      <c r="A17" t="s">
        <v>319</v>
      </c>
      <c r="B17" t="s">
        <v>320</v>
      </c>
      <c r="C17" t="s">
        <v>321</v>
      </c>
      <c r="D17" t="s">
        <v>322</v>
      </c>
      <c r="E17">
        <v>1200</v>
      </c>
      <c r="G17">
        <v>2</v>
      </c>
      <c r="H17">
        <v>102.6</v>
      </c>
      <c r="I17">
        <v>39.4</v>
      </c>
      <c r="J17">
        <v>2.92E-2</v>
      </c>
      <c r="K17">
        <v>0.35699999999999998</v>
      </c>
      <c r="L17">
        <v>1.1299999999999999</v>
      </c>
      <c r="M17">
        <v>1</v>
      </c>
      <c r="N17">
        <v>1</v>
      </c>
      <c r="O17">
        <v>4.8600000000000003</v>
      </c>
      <c r="P17">
        <v>15.66</v>
      </c>
      <c r="Q17">
        <v>17.09</v>
      </c>
      <c r="R17">
        <v>13.84</v>
      </c>
      <c r="S17">
        <v>360.5</v>
      </c>
      <c r="T17">
        <v>352.6</v>
      </c>
      <c r="U17">
        <v>8.7840000000000007</v>
      </c>
      <c r="V17">
        <v>8.8550000000000004</v>
      </c>
      <c r="W17">
        <v>45.86</v>
      </c>
      <c r="X17">
        <v>46.23</v>
      </c>
      <c r="Y17">
        <v>500.5</v>
      </c>
      <c r="Z17">
        <v>1202</v>
      </c>
      <c r="AA17">
        <v>1</v>
      </c>
      <c r="AB17">
        <v>93.19</v>
      </c>
      <c r="AC17">
        <v>2.12</v>
      </c>
      <c r="AD17">
        <v>0.14599999999999999</v>
      </c>
      <c r="AF17">
        <v>111105</v>
      </c>
    </row>
    <row r="18" spans="1:32" x14ac:dyDescent="0.25">
      <c r="A18" t="s">
        <v>319</v>
      </c>
      <c r="B18" t="s">
        <v>320</v>
      </c>
      <c r="C18" t="s">
        <v>321</v>
      </c>
      <c r="D18" t="s">
        <v>322</v>
      </c>
      <c r="E18">
        <v>1200</v>
      </c>
      <c r="F18">
        <v>1</v>
      </c>
      <c r="G18" t="s">
        <v>323</v>
      </c>
      <c r="I18">
        <f>AVERAGE(I16:I17)</f>
        <v>42.7</v>
      </c>
      <c r="J18">
        <f t="shared" ref="J18:K18" si="0">AVERAGE(J16:J17)</f>
        <v>3.6150000000000002E-2</v>
      </c>
      <c r="K18">
        <f t="shared" si="0"/>
        <v>0.436</v>
      </c>
    </row>
    <row r="19" spans="1:32" x14ac:dyDescent="0.25">
      <c r="A19" t="s">
        <v>319</v>
      </c>
      <c r="B19" t="s">
        <v>320</v>
      </c>
      <c r="C19" t="s">
        <v>321</v>
      </c>
      <c r="D19" t="s">
        <v>322</v>
      </c>
      <c r="G19" t="s">
        <v>4</v>
      </c>
    </row>
    <row r="20" spans="1:32" x14ac:dyDescent="0.25">
      <c r="A20" t="s">
        <v>319</v>
      </c>
      <c r="B20" t="s">
        <v>320</v>
      </c>
      <c r="C20" t="s">
        <v>321</v>
      </c>
      <c r="D20" t="s">
        <v>322</v>
      </c>
      <c r="G20" t="s">
        <v>45</v>
      </c>
    </row>
    <row r="21" spans="1:32" x14ac:dyDescent="0.25">
      <c r="A21" t="s">
        <v>319</v>
      </c>
      <c r="B21" t="s">
        <v>320</v>
      </c>
      <c r="C21" t="s">
        <v>321</v>
      </c>
      <c r="D21" t="s">
        <v>322</v>
      </c>
      <c r="G21" t="s">
        <v>6</v>
      </c>
      <c r="H21" t="s">
        <v>7</v>
      </c>
    </row>
    <row r="22" spans="1:32" x14ac:dyDescent="0.25">
      <c r="A22" t="s">
        <v>319</v>
      </c>
      <c r="B22" t="s">
        <v>320</v>
      </c>
      <c r="C22" t="s">
        <v>321</v>
      </c>
      <c r="D22" t="s">
        <v>322</v>
      </c>
      <c r="G22" t="s">
        <v>8</v>
      </c>
      <c r="H22" t="s">
        <v>9</v>
      </c>
    </row>
    <row r="23" spans="1:32" x14ac:dyDescent="0.25">
      <c r="A23" t="s">
        <v>319</v>
      </c>
      <c r="B23" t="s">
        <v>320</v>
      </c>
      <c r="C23" t="s">
        <v>321</v>
      </c>
      <c r="D23" t="s">
        <v>322</v>
      </c>
      <c r="G23" t="s">
        <v>10</v>
      </c>
      <c r="H23" t="s">
        <v>11</v>
      </c>
      <c r="I23">
        <v>1</v>
      </c>
      <c r="J23">
        <v>0.16</v>
      </c>
    </row>
    <row r="24" spans="1:32" x14ac:dyDescent="0.25">
      <c r="A24" t="s">
        <v>319</v>
      </c>
      <c r="B24" t="s">
        <v>320</v>
      </c>
      <c r="C24" t="s">
        <v>321</v>
      </c>
      <c r="D24" t="s">
        <v>322</v>
      </c>
      <c r="G24" t="s">
        <v>12</v>
      </c>
      <c r="H24" t="s">
        <v>13</v>
      </c>
    </row>
    <row r="25" spans="1:32" x14ac:dyDescent="0.25">
      <c r="A25" t="s">
        <v>319</v>
      </c>
      <c r="B25" t="s">
        <v>320</v>
      </c>
      <c r="C25" t="s">
        <v>321</v>
      </c>
      <c r="D25" t="s">
        <v>322</v>
      </c>
      <c r="G25" t="s">
        <v>14</v>
      </c>
      <c r="H25" t="s">
        <v>15</v>
      </c>
    </row>
    <row r="26" spans="1:32" x14ac:dyDescent="0.25">
      <c r="A26" t="s">
        <v>319</v>
      </c>
      <c r="B26" t="s">
        <v>320</v>
      </c>
      <c r="C26" t="s">
        <v>321</v>
      </c>
      <c r="D26" t="s">
        <v>322</v>
      </c>
      <c r="G26" t="s">
        <v>46</v>
      </c>
    </row>
    <row r="27" spans="1:32" x14ac:dyDescent="0.25">
      <c r="A27" t="s">
        <v>319</v>
      </c>
      <c r="B27" t="s">
        <v>320</v>
      </c>
      <c r="C27" t="s">
        <v>321</v>
      </c>
      <c r="D27" t="s">
        <v>322</v>
      </c>
      <c r="G27" t="s">
        <v>17</v>
      </c>
      <c r="H27" t="s">
        <v>18</v>
      </c>
      <c r="I27" t="s">
        <v>19</v>
      </c>
      <c r="J27" t="s">
        <v>20</v>
      </c>
      <c r="K27" t="s">
        <v>22</v>
      </c>
      <c r="L27" t="s">
        <v>23</v>
      </c>
      <c r="M27" t="s">
        <v>24</v>
      </c>
      <c r="N27" t="s">
        <v>25</v>
      </c>
      <c r="O27" t="s">
        <v>26</v>
      </c>
      <c r="P27" t="s">
        <v>27</v>
      </c>
      <c r="Q27" t="s">
        <v>28</v>
      </c>
      <c r="R27" t="s">
        <v>29</v>
      </c>
      <c r="S27" t="s">
        <v>30</v>
      </c>
      <c r="T27" t="s">
        <v>31</v>
      </c>
      <c r="U27" t="s">
        <v>32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  <c r="AA27" t="s">
        <v>38</v>
      </c>
      <c r="AB27" t="s">
        <v>39</v>
      </c>
      <c r="AC27" t="s">
        <v>40</v>
      </c>
      <c r="AD27" t="s">
        <v>41</v>
      </c>
      <c r="AE27" t="s">
        <v>42</v>
      </c>
    </row>
    <row r="28" spans="1:32" x14ac:dyDescent="0.25">
      <c r="A28" t="s">
        <v>319</v>
      </c>
      <c r="B28" t="s">
        <v>320</v>
      </c>
      <c r="C28" t="s">
        <v>321</v>
      </c>
      <c r="D28" t="s">
        <v>322</v>
      </c>
      <c r="G28">
        <v>1</v>
      </c>
      <c r="H28">
        <v>19.8</v>
      </c>
      <c r="I28">
        <v>6.66</v>
      </c>
      <c r="J28">
        <v>0.123</v>
      </c>
      <c r="K28">
        <v>0.97399999999999998</v>
      </c>
      <c r="L28">
        <v>0.748</v>
      </c>
      <c r="M28">
        <v>1</v>
      </c>
      <c r="N28">
        <v>1</v>
      </c>
      <c r="O28">
        <v>4.8600000000000003</v>
      </c>
      <c r="P28">
        <v>14.78</v>
      </c>
      <c r="Q28">
        <v>14.35</v>
      </c>
      <c r="R28">
        <v>14.01</v>
      </c>
      <c r="S28">
        <v>358</v>
      </c>
      <c r="T28">
        <v>356.6</v>
      </c>
      <c r="U28">
        <v>9.3889999999999993</v>
      </c>
      <c r="V28">
        <v>9.5820000000000007</v>
      </c>
      <c r="W28">
        <v>51.84</v>
      </c>
      <c r="X28">
        <v>52.91</v>
      </c>
      <c r="Y28">
        <v>500.2</v>
      </c>
      <c r="Z28">
        <v>50</v>
      </c>
      <c r="AA28">
        <v>1</v>
      </c>
      <c r="AB28">
        <v>93.18</v>
      </c>
      <c r="AC28">
        <v>2.12</v>
      </c>
      <c r="AD28">
        <v>0.14599999999999999</v>
      </c>
      <c r="AF28">
        <v>111105</v>
      </c>
    </row>
    <row r="29" spans="1:32" x14ac:dyDescent="0.25">
      <c r="A29" t="s">
        <v>319</v>
      </c>
      <c r="B29" t="s">
        <v>320</v>
      </c>
      <c r="C29" t="s">
        <v>321</v>
      </c>
      <c r="D29" t="s">
        <v>322</v>
      </c>
      <c r="G29">
        <v>2</v>
      </c>
      <c r="H29">
        <v>33.299999999999997</v>
      </c>
      <c r="I29">
        <v>9.9700000000000006</v>
      </c>
      <c r="J29">
        <v>0.14699999999999999</v>
      </c>
      <c r="K29">
        <v>1.1399999999999999</v>
      </c>
      <c r="L29">
        <v>0.73299999999999998</v>
      </c>
      <c r="M29">
        <v>1</v>
      </c>
      <c r="N29">
        <v>1</v>
      </c>
      <c r="O29">
        <v>4.8600000000000003</v>
      </c>
      <c r="P29">
        <v>14.76</v>
      </c>
      <c r="Q29">
        <v>14.3</v>
      </c>
      <c r="R29">
        <v>13.96</v>
      </c>
      <c r="S29">
        <v>356.2</v>
      </c>
      <c r="T29">
        <v>354.1</v>
      </c>
      <c r="U29">
        <v>9.4610000000000003</v>
      </c>
      <c r="V29">
        <v>9.6859999999999999</v>
      </c>
      <c r="W29">
        <v>52.3</v>
      </c>
      <c r="X29">
        <v>53.55</v>
      </c>
      <c r="Y29">
        <v>500.3</v>
      </c>
      <c r="Z29">
        <v>50</v>
      </c>
      <c r="AA29">
        <v>2</v>
      </c>
      <c r="AB29">
        <v>93.18</v>
      </c>
      <c r="AC29">
        <v>2.12</v>
      </c>
      <c r="AD29">
        <v>0.14599999999999999</v>
      </c>
      <c r="AF29">
        <v>111105</v>
      </c>
    </row>
    <row r="30" spans="1:32" x14ac:dyDescent="0.25">
      <c r="A30" t="s">
        <v>319</v>
      </c>
      <c r="B30" t="s">
        <v>320</v>
      </c>
      <c r="C30" t="s">
        <v>321</v>
      </c>
      <c r="D30" t="s">
        <v>322</v>
      </c>
      <c r="E30">
        <v>50</v>
      </c>
      <c r="F30">
        <v>2</v>
      </c>
      <c r="G30" t="s">
        <v>323</v>
      </c>
      <c r="I30">
        <f>AVERAGE(I28:I29)</f>
        <v>8.3150000000000013</v>
      </c>
      <c r="J30">
        <f t="shared" ref="J30" si="1">AVERAGE(J28:J29)</f>
        <v>0.13500000000000001</v>
      </c>
      <c r="K30">
        <f t="shared" ref="K30" si="2">AVERAGE(K28:K29)</f>
        <v>1.0569999999999999</v>
      </c>
    </row>
    <row r="31" spans="1:32" x14ac:dyDescent="0.25">
      <c r="A31" t="s">
        <v>319</v>
      </c>
      <c r="B31" t="s">
        <v>320</v>
      </c>
      <c r="C31" t="s">
        <v>321</v>
      </c>
      <c r="D31" t="s">
        <v>322</v>
      </c>
      <c r="G31" t="s">
        <v>4</v>
      </c>
    </row>
    <row r="32" spans="1:32" x14ac:dyDescent="0.25">
      <c r="A32" t="s">
        <v>319</v>
      </c>
      <c r="B32" t="s">
        <v>320</v>
      </c>
      <c r="C32" t="s">
        <v>321</v>
      </c>
      <c r="D32" t="s">
        <v>322</v>
      </c>
      <c r="G32" t="s">
        <v>47</v>
      </c>
    </row>
    <row r="33" spans="1:32" x14ac:dyDescent="0.25">
      <c r="A33" t="s">
        <v>319</v>
      </c>
      <c r="B33" t="s">
        <v>320</v>
      </c>
      <c r="C33" t="s">
        <v>321</v>
      </c>
      <c r="D33" t="s">
        <v>322</v>
      </c>
      <c r="G33" t="s">
        <v>6</v>
      </c>
      <c r="H33" t="s">
        <v>7</v>
      </c>
    </row>
    <row r="34" spans="1:32" x14ac:dyDescent="0.25">
      <c r="A34" t="s">
        <v>319</v>
      </c>
      <c r="B34" t="s">
        <v>320</v>
      </c>
      <c r="C34" t="s">
        <v>321</v>
      </c>
      <c r="D34" t="s">
        <v>322</v>
      </c>
      <c r="G34" t="s">
        <v>8</v>
      </c>
      <c r="H34" t="s">
        <v>9</v>
      </c>
    </row>
    <row r="35" spans="1:32" x14ac:dyDescent="0.25">
      <c r="A35" t="s">
        <v>319</v>
      </c>
      <c r="B35" t="s">
        <v>320</v>
      </c>
      <c r="C35" t="s">
        <v>321</v>
      </c>
      <c r="D35" t="s">
        <v>322</v>
      </c>
      <c r="G35" t="s">
        <v>10</v>
      </c>
      <c r="H35" t="s">
        <v>11</v>
      </c>
      <c r="I35">
        <v>1</v>
      </c>
      <c r="J35">
        <v>0.16</v>
      </c>
    </row>
    <row r="36" spans="1:32" x14ac:dyDescent="0.25">
      <c r="A36" t="s">
        <v>319</v>
      </c>
      <c r="B36" t="s">
        <v>320</v>
      </c>
      <c r="C36" t="s">
        <v>321</v>
      </c>
      <c r="D36" t="s">
        <v>322</v>
      </c>
      <c r="G36" t="s">
        <v>12</v>
      </c>
      <c r="H36" t="s">
        <v>13</v>
      </c>
    </row>
    <row r="37" spans="1:32" x14ac:dyDescent="0.25">
      <c r="A37" t="s">
        <v>319</v>
      </c>
      <c r="B37" t="s">
        <v>320</v>
      </c>
      <c r="C37" t="s">
        <v>321</v>
      </c>
      <c r="D37" t="s">
        <v>322</v>
      </c>
      <c r="G37" t="s">
        <v>14</v>
      </c>
      <c r="H37" t="s">
        <v>15</v>
      </c>
    </row>
    <row r="38" spans="1:32" x14ac:dyDescent="0.25">
      <c r="A38" t="s">
        <v>319</v>
      </c>
      <c r="B38" t="s">
        <v>320</v>
      </c>
      <c r="C38" t="s">
        <v>321</v>
      </c>
      <c r="D38" t="s">
        <v>322</v>
      </c>
      <c r="G38" t="s">
        <v>48</v>
      </c>
    </row>
    <row r="39" spans="1:32" x14ac:dyDescent="0.25">
      <c r="A39" t="s">
        <v>319</v>
      </c>
      <c r="B39" t="s">
        <v>320</v>
      </c>
      <c r="C39" t="s">
        <v>321</v>
      </c>
      <c r="D39" t="s">
        <v>322</v>
      </c>
      <c r="G39" t="s">
        <v>17</v>
      </c>
      <c r="H39" t="s">
        <v>18</v>
      </c>
      <c r="I39" t="s">
        <v>19</v>
      </c>
      <c r="J39" t="s">
        <v>20</v>
      </c>
      <c r="K39" t="s">
        <v>22</v>
      </c>
      <c r="L39" t="s">
        <v>23</v>
      </c>
      <c r="M39" t="s">
        <v>24</v>
      </c>
      <c r="N39" t="s">
        <v>25</v>
      </c>
      <c r="O39" t="s">
        <v>26</v>
      </c>
      <c r="P39" t="s">
        <v>27</v>
      </c>
      <c r="Q39" t="s">
        <v>28</v>
      </c>
      <c r="R39" t="s">
        <v>29</v>
      </c>
      <c r="S39" t="s">
        <v>30</v>
      </c>
      <c r="T39" t="s">
        <v>31</v>
      </c>
      <c r="U39" t="s">
        <v>32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  <c r="AA39" t="s">
        <v>38</v>
      </c>
      <c r="AB39" t="s">
        <v>39</v>
      </c>
      <c r="AC39" t="s">
        <v>40</v>
      </c>
      <c r="AD39" t="s">
        <v>41</v>
      </c>
      <c r="AE39" t="s">
        <v>42</v>
      </c>
    </row>
    <row r="40" spans="1:32" x14ac:dyDescent="0.25">
      <c r="A40" t="s">
        <v>319</v>
      </c>
      <c r="B40" t="s">
        <v>320</v>
      </c>
      <c r="C40" t="s">
        <v>321</v>
      </c>
      <c r="D40" t="s">
        <v>322</v>
      </c>
      <c r="G40">
        <v>1</v>
      </c>
      <c r="H40">
        <v>53.3</v>
      </c>
      <c r="I40">
        <v>51.1</v>
      </c>
      <c r="J40">
        <v>0.312</v>
      </c>
      <c r="K40">
        <v>2.62</v>
      </c>
      <c r="L40">
        <v>0.82199999999999995</v>
      </c>
      <c r="M40">
        <v>1</v>
      </c>
      <c r="N40">
        <v>1</v>
      </c>
      <c r="O40">
        <v>4.8600000000000003</v>
      </c>
      <c r="P40">
        <v>14.75</v>
      </c>
      <c r="Q40">
        <v>14.59</v>
      </c>
      <c r="R40">
        <v>13.99</v>
      </c>
      <c r="S40">
        <v>359.2</v>
      </c>
      <c r="T40">
        <v>348.8</v>
      </c>
      <c r="U40">
        <v>8.5489999999999995</v>
      </c>
      <c r="V40">
        <v>9.0679999999999996</v>
      </c>
      <c r="W40">
        <v>47.3</v>
      </c>
      <c r="X40">
        <v>50.17</v>
      </c>
      <c r="Y40">
        <v>500.3</v>
      </c>
      <c r="Z40">
        <v>1199</v>
      </c>
      <c r="AA40">
        <v>2</v>
      </c>
      <c r="AB40">
        <v>93.17</v>
      </c>
      <c r="AC40">
        <v>2.12</v>
      </c>
      <c r="AD40">
        <v>0.14599999999999999</v>
      </c>
      <c r="AF40">
        <v>111105</v>
      </c>
    </row>
    <row r="41" spans="1:32" x14ac:dyDescent="0.25">
      <c r="A41" t="s">
        <v>319</v>
      </c>
      <c r="B41" t="s">
        <v>320</v>
      </c>
      <c r="C41" t="s">
        <v>321</v>
      </c>
      <c r="D41" t="s">
        <v>322</v>
      </c>
      <c r="G41">
        <v>2</v>
      </c>
      <c r="H41">
        <v>63.1</v>
      </c>
      <c r="I41">
        <v>51.7</v>
      </c>
      <c r="J41">
        <v>0.23</v>
      </c>
      <c r="K41">
        <v>1.98</v>
      </c>
      <c r="L41">
        <v>0.83099999999999996</v>
      </c>
      <c r="M41">
        <v>1</v>
      </c>
      <c r="N41">
        <v>1</v>
      </c>
      <c r="O41">
        <v>4.8600000000000003</v>
      </c>
      <c r="P41">
        <v>14.76</v>
      </c>
      <c r="Q41">
        <v>14.62</v>
      </c>
      <c r="R41">
        <v>14.02</v>
      </c>
      <c r="S41">
        <v>359.2</v>
      </c>
      <c r="T41">
        <v>348.7</v>
      </c>
      <c r="U41">
        <v>8.6180000000000003</v>
      </c>
      <c r="V41">
        <v>9.0109999999999992</v>
      </c>
      <c r="W41">
        <v>47.66</v>
      </c>
      <c r="X41">
        <v>49.83</v>
      </c>
      <c r="Y41">
        <v>500.4</v>
      </c>
      <c r="Z41">
        <v>1198</v>
      </c>
      <c r="AA41">
        <v>2</v>
      </c>
      <c r="AB41">
        <v>93.17</v>
      </c>
      <c r="AC41">
        <v>2.12</v>
      </c>
      <c r="AD41">
        <v>0.14599999999999999</v>
      </c>
      <c r="AF41">
        <v>111105</v>
      </c>
    </row>
    <row r="42" spans="1:32" x14ac:dyDescent="0.25">
      <c r="A42" t="s">
        <v>319</v>
      </c>
      <c r="B42" t="s">
        <v>320</v>
      </c>
      <c r="C42" t="s">
        <v>321</v>
      </c>
      <c r="D42" t="s">
        <v>322</v>
      </c>
      <c r="E42">
        <v>1200</v>
      </c>
      <c r="F42">
        <v>2</v>
      </c>
      <c r="G42" t="s">
        <v>323</v>
      </c>
      <c r="I42">
        <f>AVERAGE(I40:I41)</f>
        <v>51.400000000000006</v>
      </c>
      <c r="J42">
        <f t="shared" ref="J42" si="3">AVERAGE(J40:J41)</f>
        <v>0.27100000000000002</v>
      </c>
      <c r="K42">
        <f t="shared" ref="K42" si="4">AVERAGE(K40:K41)</f>
        <v>2.2999999999999998</v>
      </c>
    </row>
    <row r="43" spans="1:32" x14ac:dyDescent="0.25">
      <c r="A43" t="s">
        <v>319</v>
      </c>
      <c r="B43" t="s">
        <v>320</v>
      </c>
      <c r="C43" t="s">
        <v>321</v>
      </c>
      <c r="D43" t="s">
        <v>322</v>
      </c>
      <c r="G43" t="s">
        <v>4</v>
      </c>
    </row>
    <row r="44" spans="1:32" x14ac:dyDescent="0.25">
      <c r="A44" t="s">
        <v>319</v>
      </c>
      <c r="B44" t="s">
        <v>320</v>
      </c>
      <c r="C44" t="s">
        <v>321</v>
      </c>
      <c r="D44" t="s">
        <v>322</v>
      </c>
      <c r="G44" t="s">
        <v>49</v>
      </c>
    </row>
    <row r="45" spans="1:32" x14ac:dyDescent="0.25">
      <c r="A45" t="s">
        <v>319</v>
      </c>
      <c r="B45" t="s">
        <v>320</v>
      </c>
      <c r="C45" t="s">
        <v>321</v>
      </c>
      <c r="D45" t="s">
        <v>322</v>
      </c>
      <c r="G45" t="s">
        <v>6</v>
      </c>
      <c r="H45" t="s">
        <v>7</v>
      </c>
    </row>
    <row r="46" spans="1:32" x14ac:dyDescent="0.25">
      <c r="A46" t="s">
        <v>319</v>
      </c>
      <c r="B46" t="s">
        <v>320</v>
      </c>
      <c r="C46" t="s">
        <v>321</v>
      </c>
      <c r="D46" t="s">
        <v>322</v>
      </c>
      <c r="G46" t="s">
        <v>8</v>
      </c>
      <c r="H46" t="s">
        <v>9</v>
      </c>
    </row>
    <row r="47" spans="1:32" x14ac:dyDescent="0.25">
      <c r="A47" t="s">
        <v>319</v>
      </c>
      <c r="B47" t="s">
        <v>320</v>
      </c>
      <c r="C47" t="s">
        <v>321</v>
      </c>
      <c r="D47" t="s">
        <v>322</v>
      </c>
      <c r="G47" t="s">
        <v>10</v>
      </c>
      <c r="H47" t="s">
        <v>11</v>
      </c>
      <c r="I47">
        <v>1</v>
      </c>
      <c r="J47">
        <v>0.16</v>
      </c>
    </row>
    <row r="48" spans="1:32" x14ac:dyDescent="0.25">
      <c r="A48" t="s">
        <v>319</v>
      </c>
      <c r="B48" t="s">
        <v>320</v>
      </c>
      <c r="C48" t="s">
        <v>321</v>
      </c>
      <c r="D48" t="s">
        <v>322</v>
      </c>
      <c r="G48" t="s">
        <v>12</v>
      </c>
      <c r="H48" t="s">
        <v>13</v>
      </c>
    </row>
    <row r="49" spans="1:32" x14ac:dyDescent="0.25">
      <c r="A49" t="s">
        <v>319</v>
      </c>
      <c r="B49" t="s">
        <v>320</v>
      </c>
      <c r="C49" t="s">
        <v>321</v>
      </c>
      <c r="D49" t="s">
        <v>322</v>
      </c>
      <c r="G49" t="s">
        <v>14</v>
      </c>
      <c r="H49" t="s">
        <v>15</v>
      </c>
    </row>
    <row r="50" spans="1:32" x14ac:dyDescent="0.25">
      <c r="A50" t="s">
        <v>319</v>
      </c>
      <c r="B50" t="s">
        <v>320</v>
      </c>
      <c r="C50" t="s">
        <v>321</v>
      </c>
      <c r="D50" t="s">
        <v>322</v>
      </c>
      <c r="G50" t="s">
        <v>50</v>
      </c>
    </row>
    <row r="51" spans="1:32" x14ac:dyDescent="0.25">
      <c r="A51" t="s">
        <v>319</v>
      </c>
      <c r="B51" t="s">
        <v>320</v>
      </c>
      <c r="C51" t="s">
        <v>321</v>
      </c>
      <c r="D51" t="s">
        <v>322</v>
      </c>
      <c r="G51" t="s">
        <v>17</v>
      </c>
      <c r="H51" t="s">
        <v>18</v>
      </c>
      <c r="I51" t="s">
        <v>19</v>
      </c>
      <c r="J51" t="s">
        <v>20</v>
      </c>
      <c r="K51" t="s">
        <v>22</v>
      </c>
      <c r="L51" t="s">
        <v>23</v>
      </c>
      <c r="M51" t="s">
        <v>24</v>
      </c>
      <c r="N51" t="s">
        <v>25</v>
      </c>
      <c r="O51" t="s">
        <v>26</v>
      </c>
      <c r="P51" t="s">
        <v>27</v>
      </c>
      <c r="Q51" t="s">
        <v>28</v>
      </c>
      <c r="R51" t="s">
        <v>29</v>
      </c>
      <c r="S51" t="s">
        <v>30</v>
      </c>
      <c r="T51" t="s">
        <v>31</v>
      </c>
      <c r="U51" t="s">
        <v>32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  <c r="AA51" t="s">
        <v>38</v>
      </c>
      <c r="AB51" t="s">
        <v>39</v>
      </c>
      <c r="AC51" t="s">
        <v>40</v>
      </c>
      <c r="AD51" t="s">
        <v>41</v>
      </c>
      <c r="AE51" t="s">
        <v>42</v>
      </c>
    </row>
    <row r="52" spans="1:32" x14ac:dyDescent="0.25">
      <c r="A52" t="s">
        <v>319</v>
      </c>
      <c r="B52" t="s">
        <v>320</v>
      </c>
      <c r="C52" t="s">
        <v>321</v>
      </c>
      <c r="D52" t="s">
        <v>322</v>
      </c>
      <c r="G52">
        <v>1</v>
      </c>
      <c r="H52">
        <v>15.8</v>
      </c>
      <c r="I52">
        <v>68</v>
      </c>
      <c r="J52">
        <v>0.375</v>
      </c>
      <c r="K52">
        <v>3.21</v>
      </c>
      <c r="L52">
        <v>0.84799999999999998</v>
      </c>
      <c r="M52">
        <v>1</v>
      </c>
      <c r="N52">
        <v>1</v>
      </c>
      <c r="O52">
        <v>4.8600000000000003</v>
      </c>
      <c r="P52">
        <v>14.82</v>
      </c>
      <c r="Q52">
        <v>15.06</v>
      </c>
      <c r="R52">
        <v>13.99</v>
      </c>
      <c r="S52">
        <v>358.4</v>
      </c>
      <c r="T52">
        <v>344.6</v>
      </c>
      <c r="U52">
        <v>8.7050000000000001</v>
      </c>
      <c r="V52">
        <v>9.3409999999999993</v>
      </c>
      <c r="W52">
        <v>47.94</v>
      </c>
      <c r="X52">
        <v>51.45</v>
      </c>
      <c r="Y52">
        <v>500.1</v>
      </c>
      <c r="Z52">
        <v>1200</v>
      </c>
      <c r="AA52">
        <v>3</v>
      </c>
      <c r="AB52">
        <v>93.17</v>
      </c>
      <c r="AC52">
        <v>2.12</v>
      </c>
      <c r="AD52">
        <v>0.14599999999999999</v>
      </c>
      <c r="AF52">
        <v>111105</v>
      </c>
    </row>
    <row r="53" spans="1:32" x14ac:dyDescent="0.25">
      <c r="A53" t="s">
        <v>319</v>
      </c>
      <c r="B53" t="s">
        <v>320</v>
      </c>
      <c r="C53" t="s">
        <v>321</v>
      </c>
      <c r="D53" t="s">
        <v>322</v>
      </c>
      <c r="G53">
        <v>2</v>
      </c>
      <c r="H53">
        <v>25.6</v>
      </c>
      <c r="I53">
        <v>65.3</v>
      </c>
      <c r="J53">
        <v>0.372</v>
      </c>
      <c r="K53">
        <v>3.25</v>
      </c>
      <c r="L53">
        <v>0.86399999999999999</v>
      </c>
      <c r="M53">
        <v>1</v>
      </c>
      <c r="N53">
        <v>1</v>
      </c>
      <c r="O53">
        <v>4.8600000000000003</v>
      </c>
      <c r="P53">
        <v>14.84</v>
      </c>
      <c r="Q53">
        <v>15.17</v>
      </c>
      <c r="R53">
        <v>13.99</v>
      </c>
      <c r="S53">
        <v>360.7</v>
      </c>
      <c r="T53">
        <v>347.4</v>
      </c>
      <c r="U53">
        <v>8.6470000000000002</v>
      </c>
      <c r="V53">
        <v>9.2910000000000004</v>
      </c>
      <c r="W53">
        <v>47.56</v>
      </c>
      <c r="X53">
        <v>51.1</v>
      </c>
      <c r="Y53">
        <v>500.1</v>
      </c>
      <c r="Z53">
        <v>1200</v>
      </c>
      <c r="AA53">
        <v>3</v>
      </c>
      <c r="AB53">
        <v>93.17</v>
      </c>
      <c r="AC53">
        <v>2.12</v>
      </c>
      <c r="AD53">
        <v>0.14599999999999999</v>
      </c>
      <c r="AF53">
        <v>111105</v>
      </c>
    </row>
    <row r="54" spans="1:32" x14ac:dyDescent="0.25">
      <c r="A54" t="s">
        <v>319</v>
      </c>
      <c r="B54" t="s">
        <v>320</v>
      </c>
      <c r="C54" t="s">
        <v>321</v>
      </c>
      <c r="D54" t="s">
        <v>322</v>
      </c>
      <c r="E54">
        <v>1200</v>
      </c>
      <c r="F54">
        <v>3</v>
      </c>
      <c r="G54" t="s">
        <v>323</v>
      </c>
      <c r="I54">
        <f>AVERAGE(I52:I53)</f>
        <v>66.650000000000006</v>
      </c>
      <c r="J54">
        <f t="shared" ref="J54" si="5">AVERAGE(J52:J53)</f>
        <v>0.3735</v>
      </c>
      <c r="K54">
        <f t="shared" ref="K54" si="6">AVERAGE(K52:K53)</f>
        <v>3.23</v>
      </c>
    </row>
    <row r="55" spans="1:32" x14ac:dyDescent="0.25">
      <c r="A55" t="s">
        <v>319</v>
      </c>
      <c r="B55" t="s">
        <v>320</v>
      </c>
      <c r="C55" t="s">
        <v>321</v>
      </c>
      <c r="D55" t="s">
        <v>322</v>
      </c>
    </row>
    <row r="56" spans="1:32" x14ac:dyDescent="0.25">
      <c r="A56" t="s">
        <v>319</v>
      </c>
      <c r="B56" t="s">
        <v>320</v>
      </c>
      <c r="C56" t="s">
        <v>321</v>
      </c>
      <c r="D56" t="s">
        <v>322</v>
      </c>
      <c r="G56" t="s">
        <v>4</v>
      </c>
    </row>
    <row r="57" spans="1:32" x14ac:dyDescent="0.25">
      <c r="A57" t="s">
        <v>319</v>
      </c>
      <c r="B57" t="s">
        <v>320</v>
      </c>
      <c r="C57" t="s">
        <v>321</v>
      </c>
      <c r="D57" t="s">
        <v>322</v>
      </c>
      <c r="G57" t="s">
        <v>51</v>
      </c>
    </row>
    <row r="58" spans="1:32" x14ac:dyDescent="0.25">
      <c r="A58" t="s">
        <v>319</v>
      </c>
      <c r="B58" t="s">
        <v>320</v>
      </c>
      <c r="C58" t="s">
        <v>321</v>
      </c>
      <c r="D58" t="s">
        <v>322</v>
      </c>
      <c r="G58" t="s">
        <v>6</v>
      </c>
      <c r="H58" t="s">
        <v>7</v>
      </c>
    </row>
    <row r="59" spans="1:32" x14ac:dyDescent="0.25">
      <c r="A59" t="s">
        <v>319</v>
      </c>
      <c r="B59" t="s">
        <v>320</v>
      </c>
      <c r="C59" t="s">
        <v>321</v>
      </c>
      <c r="D59" t="s">
        <v>322</v>
      </c>
      <c r="G59" t="s">
        <v>8</v>
      </c>
      <c r="H59" t="s">
        <v>9</v>
      </c>
    </row>
    <row r="60" spans="1:32" x14ac:dyDescent="0.25">
      <c r="A60" t="s">
        <v>319</v>
      </c>
      <c r="B60" t="s">
        <v>320</v>
      </c>
      <c r="C60" t="s">
        <v>321</v>
      </c>
      <c r="D60" t="s">
        <v>322</v>
      </c>
      <c r="G60" t="s">
        <v>10</v>
      </c>
      <c r="H60" t="s">
        <v>11</v>
      </c>
      <c r="I60">
        <v>1</v>
      </c>
      <c r="J60">
        <v>0.16</v>
      </c>
    </row>
    <row r="61" spans="1:32" x14ac:dyDescent="0.25">
      <c r="A61" t="s">
        <v>319</v>
      </c>
      <c r="B61" t="s">
        <v>320</v>
      </c>
      <c r="C61" t="s">
        <v>321</v>
      </c>
      <c r="D61" t="s">
        <v>322</v>
      </c>
      <c r="G61" t="s">
        <v>12</v>
      </c>
      <c r="H61" t="s">
        <v>13</v>
      </c>
    </row>
    <row r="62" spans="1:32" x14ac:dyDescent="0.25">
      <c r="A62" t="s">
        <v>319</v>
      </c>
      <c r="B62" t="s">
        <v>320</v>
      </c>
      <c r="C62" t="s">
        <v>321</v>
      </c>
      <c r="D62" t="s">
        <v>322</v>
      </c>
      <c r="G62" t="s">
        <v>14</v>
      </c>
      <c r="H62" t="s">
        <v>15</v>
      </c>
    </row>
    <row r="63" spans="1:32" x14ac:dyDescent="0.25">
      <c r="A63" t="s">
        <v>319</v>
      </c>
      <c r="B63" t="s">
        <v>320</v>
      </c>
      <c r="C63" t="s">
        <v>321</v>
      </c>
      <c r="D63" t="s">
        <v>322</v>
      </c>
      <c r="G63" t="s">
        <v>52</v>
      </c>
    </row>
    <row r="64" spans="1:32" x14ac:dyDescent="0.25">
      <c r="A64" t="s">
        <v>319</v>
      </c>
      <c r="B64" t="s">
        <v>320</v>
      </c>
      <c r="C64" t="s">
        <v>321</v>
      </c>
      <c r="D64" t="s">
        <v>322</v>
      </c>
      <c r="G64" t="s">
        <v>17</v>
      </c>
      <c r="H64" t="s">
        <v>18</v>
      </c>
      <c r="I64" t="s">
        <v>19</v>
      </c>
      <c r="J64" t="s">
        <v>20</v>
      </c>
      <c r="K64" t="s">
        <v>22</v>
      </c>
      <c r="L64" t="s">
        <v>23</v>
      </c>
      <c r="M64" t="s">
        <v>24</v>
      </c>
      <c r="N64" t="s">
        <v>25</v>
      </c>
      <c r="O64" t="s">
        <v>26</v>
      </c>
      <c r="P64" t="s">
        <v>27</v>
      </c>
      <c r="Q64" t="s">
        <v>28</v>
      </c>
      <c r="R64" t="s">
        <v>29</v>
      </c>
      <c r="S64" t="s">
        <v>30</v>
      </c>
      <c r="T64" t="s">
        <v>31</v>
      </c>
      <c r="U64" t="s">
        <v>32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  <c r="AA64" t="s">
        <v>38</v>
      </c>
      <c r="AB64" t="s">
        <v>39</v>
      </c>
      <c r="AC64" t="s">
        <v>40</v>
      </c>
      <c r="AD64" t="s">
        <v>41</v>
      </c>
      <c r="AE64" t="s">
        <v>42</v>
      </c>
    </row>
    <row r="65" spans="1:32" x14ac:dyDescent="0.25">
      <c r="A65" t="s">
        <v>319</v>
      </c>
      <c r="B65" t="s">
        <v>320</v>
      </c>
      <c r="C65" t="s">
        <v>321</v>
      </c>
      <c r="D65" t="s">
        <v>322</v>
      </c>
      <c r="G65">
        <v>1</v>
      </c>
      <c r="H65">
        <v>85.3</v>
      </c>
      <c r="I65">
        <v>12.6</v>
      </c>
      <c r="J65">
        <v>0.40400000000000003</v>
      </c>
      <c r="K65">
        <v>3.18</v>
      </c>
      <c r="L65">
        <v>0.78400000000000003</v>
      </c>
      <c r="M65">
        <v>1</v>
      </c>
      <c r="N65">
        <v>1</v>
      </c>
      <c r="O65">
        <v>4.8600000000000003</v>
      </c>
      <c r="P65">
        <v>14.73</v>
      </c>
      <c r="Q65">
        <v>14.28</v>
      </c>
      <c r="R65">
        <v>14</v>
      </c>
      <c r="S65">
        <v>360.6</v>
      </c>
      <c r="T65">
        <v>357.8</v>
      </c>
      <c r="U65">
        <v>8.49</v>
      </c>
      <c r="V65">
        <v>9.1199999999999992</v>
      </c>
      <c r="W65">
        <v>47.05</v>
      </c>
      <c r="X65">
        <v>50.54</v>
      </c>
      <c r="Y65">
        <v>500</v>
      </c>
      <c r="Z65">
        <v>49</v>
      </c>
      <c r="AA65">
        <v>3</v>
      </c>
      <c r="AB65">
        <v>93.18</v>
      </c>
      <c r="AC65">
        <v>2.12</v>
      </c>
      <c r="AD65">
        <v>0.14599999999999999</v>
      </c>
      <c r="AF65">
        <v>111105</v>
      </c>
    </row>
    <row r="66" spans="1:32" x14ac:dyDescent="0.25">
      <c r="A66" t="s">
        <v>319</v>
      </c>
      <c r="B66" t="s">
        <v>320</v>
      </c>
      <c r="C66" t="s">
        <v>321</v>
      </c>
      <c r="D66" t="s">
        <v>322</v>
      </c>
      <c r="G66">
        <v>2</v>
      </c>
      <c r="H66">
        <v>95.1</v>
      </c>
      <c r="I66">
        <v>2.46</v>
      </c>
      <c r="J66">
        <v>0.24099999999999999</v>
      </c>
      <c r="K66">
        <v>1.98</v>
      </c>
      <c r="L66">
        <v>0.79400000000000004</v>
      </c>
      <c r="M66">
        <v>1</v>
      </c>
      <c r="N66">
        <v>1</v>
      </c>
      <c r="O66">
        <v>4.8600000000000003</v>
      </c>
      <c r="P66">
        <v>14.72</v>
      </c>
      <c r="Q66">
        <v>14.31</v>
      </c>
      <c r="R66">
        <v>13.98</v>
      </c>
      <c r="S66">
        <v>358.4</v>
      </c>
      <c r="T66">
        <v>357.8</v>
      </c>
      <c r="U66">
        <v>8.6509999999999998</v>
      </c>
      <c r="V66">
        <v>9.0440000000000005</v>
      </c>
      <c r="W66">
        <v>47.96</v>
      </c>
      <c r="X66">
        <v>50.14</v>
      </c>
      <c r="Y66">
        <v>499.9</v>
      </c>
      <c r="Z66">
        <v>50</v>
      </c>
      <c r="AA66">
        <v>3</v>
      </c>
      <c r="AB66">
        <v>93.18</v>
      </c>
      <c r="AC66">
        <v>2.12</v>
      </c>
      <c r="AD66">
        <v>0.14599999999999999</v>
      </c>
      <c r="AF66">
        <v>111105</v>
      </c>
    </row>
    <row r="67" spans="1:32" x14ac:dyDescent="0.25">
      <c r="A67" t="s">
        <v>319</v>
      </c>
      <c r="B67" t="s">
        <v>320</v>
      </c>
      <c r="C67" t="s">
        <v>321</v>
      </c>
      <c r="D67" t="s">
        <v>322</v>
      </c>
      <c r="E67">
        <v>50</v>
      </c>
      <c r="F67">
        <v>3</v>
      </c>
      <c r="G67" t="s">
        <v>323</v>
      </c>
      <c r="I67">
        <f>AVERAGE(I65:I66)</f>
        <v>7.5299999999999994</v>
      </c>
      <c r="J67">
        <f t="shared" ref="J67" si="7">AVERAGE(J65:J66)</f>
        <v>0.32250000000000001</v>
      </c>
      <c r="K67">
        <f t="shared" ref="K67" si="8">AVERAGE(K65:K66)</f>
        <v>2.58</v>
      </c>
    </row>
    <row r="68" spans="1:32" x14ac:dyDescent="0.25">
      <c r="A68" t="s">
        <v>319</v>
      </c>
      <c r="B68" t="s">
        <v>320</v>
      </c>
      <c r="C68" t="s">
        <v>321</v>
      </c>
      <c r="D68" t="s">
        <v>322</v>
      </c>
      <c r="G68" t="s">
        <v>4</v>
      </c>
    </row>
    <row r="69" spans="1:32" x14ac:dyDescent="0.25">
      <c r="A69" t="s">
        <v>319</v>
      </c>
      <c r="B69" t="s">
        <v>320</v>
      </c>
      <c r="C69" t="s">
        <v>321</v>
      </c>
      <c r="D69" t="s">
        <v>322</v>
      </c>
      <c r="G69" t="s">
        <v>53</v>
      </c>
    </row>
    <row r="70" spans="1:32" x14ac:dyDescent="0.25">
      <c r="A70" t="s">
        <v>319</v>
      </c>
      <c r="B70" t="s">
        <v>320</v>
      </c>
      <c r="C70" t="s">
        <v>321</v>
      </c>
      <c r="D70" t="s">
        <v>322</v>
      </c>
      <c r="G70" t="s">
        <v>6</v>
      </c>
      <c r="H70" t="s">
        <v>7</v>
      </c>
    </row>
    <row r="71" spans="1:32" x14ac:dyDescent="0.25">
      <c r="A71" t="s">
        <v>319</v>
      </c>
      <c r="B71" t="s">
        <v>320</v>
      </c>
      <c r="C71" t="s">
        <v>321</v>
      </c>
      <c r="D71" t="s">
        <v>322</v>
      </c>
      <c r="G71" t="s">
        <v>8</v>
      </c>
      <c r="H71" t="s">
        <v>9</v>
      </c>
    </row>
    <row r="72" spans="1:32" x14ac:dyDescent="0.25">
      <c r="A72" t="s">
        <v>319</v>
      </c>
      <c r="B72" t="s">
        <v>320</v>
      </c>
      <c r="C72" t="s">
        <v>321</v>
      </c>
      <c r="D72" t="s">
        <v>322</v>
      </c>
      <c r="G72" t="s">
        <v>10</v>
      </c>
      <c r="H72" t="s">
        <v>11</v>
      </c>
      <c r="I72">
        <v>1</v>
      </c>
      <c r="J72">
        <v>0.16</v>
      </c>
    </row>
    <row r="73" spans="1:32" x14ac:dyDescent="0.25">
      <c r="A73" t="s">
        <v>319</v>
      </c>
      <c r="B73" t="s">
        <v>320</v>
      </c>
      <c r="C73" t="s">
        <v>321</v>
      </c>
      <c r="D73" t="s">
        <v>322</v>
      </c>
      <c r="G73" t="s">
        <v>12</v>
      </c>
      <c r="H73" t="s">
        <v>13</v>
      </c>
    </row>
    <row r="74" spans="1:32" x14ac:dyDescent="0.25">
      <c r="A74" t="s">
        <v>319</v>
      </c>
      <c r="B74" t="s">
        <v>320</v>
      </c>
      <c r="C74" t="s">
        <v>321</v>
      </c>
      <c r="D74" t="s">
        <v>322</v>
      </c>
      <c r="G74" t="s">
        <v>14</v>
      </c>
      <c r="H74" t="s">
        <v>15</v>
      </c>
    </row>
    <row r="75" spans="1:32" x14ac:dyDescent="0.25">
      <c r="A75" t="s">
        <v>319</v>
      </c>
      <c r="B75" t="s">
        <v>320</v>
      </c>
      <c r="C75" t="s">
        <v>321</v>
      </c>
      <c r="D75" t="s">
        <v>322</v>
      </c>
      <c r="G75" t="s">
        <v>54</v>
      </c>
    </row>
    <row r="76" spans="1:32" x14ac:dyDescent="0.25">
      <c r="A76" t="s">
        <v>319</v>
      </c>
      <c r="B76" t="s">
        <v>320</v>
      </c>
      <c r="C76" t="s">
        <v>321</v>
      </c>
      <c r="D76" t="s">
        <v>322</v>
      </c>
      <c r="G76" t="s">
        <v>17</v>
      </c>
      <c r="H76" t="s">
        <v>18</v>
      </c>
      <c r="I76" t="s">
        <v>19</v>
      </c>
      <c r="J76" t="s">
        <v>20</v>
      </c>
      <c r="K76" t="s">
        <v>22</v>
      </c>
      <c r="L76" t="s">
        <v>23</v>
      </c>
      <c r="M76" t="s">
        <v>24</v>
      </c>
      <c r="N76" t="s">
        <v>25</v>
      </c>
      <c r="O76" t="s">
        <v>26</v>
      </c>
      <c r="P76" t="s">
        <v>27</v>
      </c>
      <c r="Q76" t="s">
        <v>28</v>
      </c>
      <c r="R76" t="s">
        <v>29</v>
      </c>
      <c r="S76" t="s">
        <v>30</v>
      </c>
      <c r="T76" t="s">
        <v>31</v>
      </c>
      <c r="U76" t="s">
        <v>32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  <c r="AA76" t="s">
        <v>38</v>
      </c>
      <c r="AB76" t="s">
        <v>39</v>
      </c>
      <c r="AC76" t="s">
        <v>40</v>
      </c>
      <c r="AD76" t="s">
        <v>41</v>
      </c>
      <c r="AE76" t="s">
        <v>42</v>
      </c>
    </row>
    <row r="77" spans="1:32" x14ac:dyDescent="0.25">
      <c r="A77" t="s">
        <v>319</v>
      </c>
      <c r="B77" t="s">
        <v>320</v>
      </c>
      <c r="C77" t="s">
        <v>321</v>
      </c>
      <c r="D77" t="s">
        <v>322</v>
      </c>
      <c r="G77">
        <v>1</v>
      </c>
      <c r="H77">
        <v>70.099999999999994</v>
      </c>
      <c r="I77">
        <v>18.8</v>
      </c>
      <c r="J77">
        <v>0.29099999999999998</v>
      </c>
      <c r="K77">
        <v>1.92</v>
      </c>
      <c r="L77">
        <v>0.64400000000000002</v>
      </c>
      <c r="M77">
        <v>1</v>
      </c>
      <c r="N77">
        <v>1</v>
      </c>
      <c r="O77">
        <v>4.8600000000000003</v>
      </c>
      <c r="P77">
        <v>14.57</v>
      </c>
      <c r="Q77">
        <v>13.88</v>
      </c>
      <c r="R77">
        <v>14</v>
      </c>
      <c r="S77">
        <v>352.1</v>
      </c>
      <c r="T77">
        <v>348.2</v>
      </c>
      <c r="U77">
        <v>9.7940000000000005</v>
      </c>
      <c r="V77">
        <v>10.175000000000001</v>
      </c>
      <c r="W77">
        <v>54.83</v>
      </c>
      <c r="X77">
        <v>56.96</v>
      </c>
      <c r="Y77">
        <v>499.9</v>
      </c>
      <c r="Z77">
        <v>51</v>
      </c>
      <c r="AA77">
        <v>1</v>
      </c>
      <c r="AB77">
        <v>93.18</v>
      </c>
      <c r="AC77">
        <v>2.12</v>
      </c>
      <c r="AD77">
        <v>0.14599999999999999</v>
      </c>
      <c r="AF77">
        <v>111105</v>
      </c>
    </row>
    <row r="78" spans="1:32" x14ac:dyDescent="0.25">
      <c r="A78" t="s">
        <v>319</v>
      </c>
      <c r="B78" t="s">
        <v>320</v>
      </c>
      <c r="C78" t="s">
        <v>321</v>
      </c>
      <c r="D78" t="s">
        <v>322</v>
      </c>
      <c r="G78">
        <v>2</v>
      </c>
      <c r="H78">
        <v>78.3</v>
      </c>
      <c r="I78">
        <v>14.3</v>
      </c>
      <c r="J78">
        <v>0.11899999999999999</v>
      </c>
      <c r="K78">
        <v>0.80600000000000005</v>
      </c>
      <c r="L78">
        <v>0.63600000000000001</v>
      </c>
      <c r="M78">
        <v>1</v>
      </c>
      <c r="N78">
        <v>1</v>
      </c>
      <c r="O78">
        <v>4.8600000000000003</v>
      </c>
      <c r="P78">
        <v>14.54</v>
      </c>
      <c r="Q78">
        <v>13.82</v>
      </c>
      <c r="R78">
        <v>14</v>
      </c>
      <c r="S78">
        <v>350.6</v>
      </c>
      <c r="T78">
        <v>347.7</v>
      </c>
      <c r="U78">
        <v>10.039999999999999</v>
      </c>
      <c r="V78">
        <v>10.199</v>
      </c>
      <c r="W78">
        <v>56.3</v>
      </c>
      <c r="X78">
        <v>57.19</v>
      </c>
      <c r="Y78">
        <v>500</v>
      </c>
      <c r="Z78">
        <v>51</v>
      </c>
      <c r="AA78">
        <v>3</v>
      </c>
      <c r="AB78">
        <v>93.19</v>
      </c>
      <c r="AC78">
        <v>2.12</v>
      </c>
      <c r="AD78">
        <v>0.14599999999999999</v>
      </c>
      <c r="AF78">
        <v>111105</v>
      </c>
    </row>
    <row r="79" spans="1:32" x14ac:dyDescent="0.25">
      <c r="A79" t="s">
        <v>319</v>
      </c>
      <c r="B79" t="s">
        <v>320</v>
      </c>
      <c r="C79" t="s">
        <v>321</v>
      </c>
      <c r="D79" t="s">
        <v>322</v>
      </c>
      <c r="E79">
        <v>50</v>
      </c>
      <c r="F79">
        <v>4</v>
      </c>
      <c r="G79" t="s">
        <v>323</v>
      </c>
      <c r="I79">
        <f>AVERAGE(I77:I78)</f>
        <v>16.55</v>
      </c>
      <c r="J79">
        <f t="shared" ref="J79" si="9">AVERAGE(J77:J78)</f>
        <v>0.20499999999999999</v>
      </c>
      <c r="K79">
        <f t="shared" ref="K79" si="10">AVERAGE(K77:K78)</f>
        <v>1.363</v>
      </c>
    </row>
    <row r="80" spans="1:32" x14ac:dyDescent="0.25">
      <c r="A80" t="s">
        <v>319</v>
      </c>
      <c r="B80" t="s">
        <v>320</v>
      </c>
      <c r="C80" t="s">
        <v>321</v>
      </c>
      <c r="D80" t="s">
        <v>322</v>
      </c>
      <c r="G80" t="s">
        <v>4</v>
      </c>
    </row>
    <row r="81" spans="1:32" x14ac:dyDescent="0.25">
      <c r="A81" t="s">
        <v>319</v>
      </c>
      <c r="B81" t="s">
        <v>320</v>
      </c>
      <c r="C81" t="s">
        <v>321</v>
      </c>
      <c r="D81" t="s">
        <v>322</v>
      </c>
      <c r="G81" t="s">
        <v>55</v>
      </c>
    </row>
    <row r="82" spans="1:32" x14ac:dyDescent="0.25">
      <c r="A82" t="s">
        <v>319</v>
      </c>
      <c r="B82" t="s">
        <v>320</v>
      </c>
      <c r="C82" t="s">
        <v>321</v>
      </c>
      <c r="D82" t="s">
        <v>322</v>
      </c>
      <c r="G82" t="s">
        <v>6</v>
      </c>
      <c r="H82" t="s">
        <v>7</v>
      </c>
    </row>
    <row r="83" spans="1:32" x14ac:dyDescent="0.25">
      <c r="A83" t="s">
        <v>319</v>
      </c>
      <c r="B83" t="s">
        <v>320</v>
      </c>
      <c r="C83" t="s">
        <v>321</v>
      </c>
      <c r="D83" t="s">
        <v>322</v>
      </c>
      <c r="G83" t="s">
        <v>8</v>
      </c>
      <c r="H83" t="s">
        <v>9</v>
      </c>
    </row>
    <row r="84" spans="1:32" x14ac:dyDescent="0.25">
      <c r="A84" t="s">
        <v>319</v>
      </c>
      <c r="B84" t="s">
        <v>320</v>
      </c>
      <c r="C84" t="s">
        <v>321</v>
      </c>
      <c r="D84" t="s">
        <v>322</v>
      </c>
      <c r="G84" t="s">
        <v>10</v>
      </c>
      <c r="H84" t="s">
        <v>11</v>
      </c>
      <c r="I84">
        <v>1</v>
      </c>
      <c r="J84">
        <v>0.16</v>
      </c>
    </row>
    <row r="85" spans="1:32" x14ac:dyDescent="0.25">
      <c r="A85" t="s">
        <v>319</v>
      </c>
      <c r="B85" t="s">
        <v>320</v>
      </c>
      <c r="C85" t="s">
        <v>321</v>
      </c>
      <c r="D85" t="s">
        <v>322</v>
      </c>
      <c r="G85" t="s">
        <v>12</v>
      </c>
      <c r="H85" t="s">
        <v>13</v>
      </c>
    </row>
    <row r="86" spans="1:32" x14ac:dyDescent="0.25">
      <c r="A86" t="s">
        <v>319</v>
      </c>
      <c r="B86" t="s">
        <v>320</v>
      </c>
      <c r="C86" t="s">
        <v>321</v>
      </c>
      <c r="D86" t="s">
        <v>322</v>
      </c>
      <c r="G86" t="s">
        <v>14</v>
      </c>
      <c r="H86" t="s">
        <v>15</v>
      </c>
    </row>
    <row r="87" spans="1:32" x14ac:dyDescent="0.25">
      <c r="A87" t="s">
        <v>319</v>
      </c>
      <c r="B87" t="s">
        <v>320</v>
      </c>
      <c r="C87" t="s">
        <v>321</v>
      </c>
      <c r="D87" t="s">
        <v>322</v>
      </c>
      <c r="G87" t="s">
        <v>56</v>
      </c>
    </row>
    <row r="88" spans="1:32" x14ac:dyDescent="0.25">
      <c r="A88" t="s">
        <v>319</v>
      </c>
      <c r="B88" t="s">
        <v>320</v>
      </c>
      <c r="C88" t="s">
        <v>321</v>
      </c>
      <c r="D88" t="s">
        <v>322</v>
      </c>
      <c r="G88" t="s">
        <v>17</v>
      </c>
      <c r="H88" t="s">
        <v>18</v>
      </c>
      <c r="I88" t="s">
        <v>19</v>
      </c>
      <c r="J88" t="s">
        <v>20</v>
      </c>
      <c r="K88" t="s">
        <v>22</v>
      </c>
      <c r="L88" t="s">
        <v>23</v>
      </c>
      <c r="M88" t="s">
        <v>24</v>
      </c>
      <c r="N88" t="s">
        <v>25</v>
      </c>
      <c r="O88" t="s">
        <v>26</v>
      </c>
      <c r="P88" t="s">
        <v>27</v>
      </c>
      <c r="Q88" t="s">
        <v>28</v>
      </c>
      <c r="R88" t="s">
        <v>29</v>
      </c>
      <c r="S88" t="s">
        <v>30</v>
      </c>
      <c r="T88" t="s">
        <v>31</v>
      </c>
      <c r="U88" t="s">
        <v>32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  <c r="AA88" t="s">
        <v>38</v>
      </c>
      <c r="AB88" t="s">
        <v>39</v>
      </c>
      <c r="AC88" t="s">
        <v>40</v>
      </c>
      <c r="AD88" t="s">
        <v>41</v>
      </c>
      <c r="AE88" t="s">
        <v>42</v>
      </c>
    </row>
    <row r="89" spans="1:32" x14ac:dyDescent="0.25">
      <c r="A89" t="s">
        <v>319</v>
      </c>
      <c r="B89" t="s">
        <v>320</v>
      </c>
      <c r="C89" t="s">
        <v>321</v>
      </c>
      <c r="D89" t="s">
        <v>322</v>
      </c>
      <c r="G89">
        <v>1</v>
      </c>
      <c r="H89">
        <v>23.3</v>
      </c>
      <c r="I89">
        <v>69.2</v>
      </c>
      <c r="J89">
        <v>0.67100000000000004</v>
      </c>
      <c r="K89">
        <v>4.75</v>
      </c>
      <c r="L89">
        <v>0.74099999999999999</v>
      </c>
      <c r="M89">
        <v>1</v>
      </c>
      <c r="N89">
        <v>1</v>
      </c>
      <c r="O89">
        <v>4.8600000000000003</v>
      </c>
      <c r="P89">
        <v>14.54</v>
      </c>
      <c r="Q89">
        <v>14.59</v>
      </c>
      <c r="R89">
        <v>14.02</v>
      </c>
      <c r="S89">
        <v>357.4</v>
      </c>
      <c r="T89">
        <v>343.2</v>
      </c>
      <c r="U89">
        <v>9</v>
      </c>
      <c r="V89">
        <v>9.9410000000000007</v>
      </c>
      <c r="W89">
        <v>50.47</v>
      </c>
      <c r="X89">
        <v>55.75</v>
      </c>
      <c r="Y89">
        <v>499.8</v>
      </c>
      <c r="Z89">
        <v>1200</v>
      </c>
      <c r="AA89">
        <v>1</v>
      </c>
      <c r="AB89">
        <v>93.18</v>
      </c>
      <c r="AC89">
        <v>2.12</v>
      </c>
      <c r="AD89">
        <v>0.14599999999999999</v>
      </c>
      <c r="AF89">
        <v>111105</v>
      </c>
    </row>
    <row r="90" spans="1:32" x14ac:dyDescent="0.25">
      <c r="A90" t="s">
        <v>319</v>
      </c>
      <c r="B90" t="s">
        <v>320</v>
      </c>
      <c r="C90" t="s">
        <v>321</v>
      </c>
      <c r="D90" t="s">
        <v>322</v>
      </c>
      <c r="G90">
        <v>2</v>
      </c>
      <c r="H90">
        <v>33.1</v>
      </c>
      <c r="I90">
        <v>64.099999999999994</v>
      </c>
      <c r="J90">
        <v>0.54100000000000004</v>
      </c>
      <c r="K90">
        <v>3.94</v>
      </c>
      <c r="L90">
        <v>0.74399999999999999</v>
      </c>
      <c r="M90">
        <v>1</v>
      </c>
      <c r="N90">
        <v>1</v>
      </c>
      <c r="O90">
        <v>4.8600000000000003</v>
      </c>
      <c r="P90">
        <v>14.71</v>
      </c>
      <c r="Q90">
        <v>14.53</v>
      </c>
      <c r="R90">
        <v>14</v>
      </c>
      <c r="S90">
        <v>356.4</v>
      </c>
      <c r="T90">
        <v>343.3</v>
      </c>
      <c r="U90">
        <v>9.0589999999999993</v>
      </c>
      <c r="V90">
        <v>9.8390000000000004</v>
      </c>
      <c r="W90">
        <v>50.26</v>
      </c>
      <c r="X90">
        <v>54.59</v>
      </c>
      <c r="Y90">
        <v>499.6</v>
      </c>
      <c r="Z90">
        <v>1200</v>
      </c>
      <c r="AA90">
        <v>2</v>
      </c>
      <c r="AB90">
        <v>93.17</v>
      </c>
      <c r="AC90">
        <v>2.12</v>
      </c>
      <c r="AD90">
        <v>0.14599999999999999</v>
      </c>
      <c r="AF90">
        <v>111105</v>
      </c>
    </row>
    <row r="91" spans="1:32" x14ac:dyDescent="0.25">
      <c r="A91" t="s">
        <v>319</v>
      </c>
      <c r="B91" t="s">
        <v>320</v>
      </c>
      <c r="C91" t="s">
        <v>321</v>
      </c>
      <c r="D91" t="s">
        <v>322</v>
      </c>
      <c r="E91">
        <v>1200</v>
      </c>
      <c r="F91">
        <v>4</v>
      </c>
      <c r="G91" t="s">
        <v>323</v>
      </c>
      <c r="I91">
        <f>AVERAGE(I89:I90)</f>
        <v>66.650000000000006</v>
      </c>
      <c r="J91">
        <f t="shared" ref="J91" si="11">AVERAGE(J89:J90)</f>
        <v>0.60600000000000009</v>
      </c>
      <c r="K91">
        <f t="shared" ref="K91" si="12">AVERAGE(K89:K90)</f>
        <v>4.3449999999999998</v>
      </c>
    </row>
    <row r="92" spans="1:32" x14ac:dyDescent="0.25">
      <c r="A92" t="s">
        <v>319</v>
      </c>
      <c r="B92" t="s">
        <v>320</v>
      </c>
      <c r="C92" t="s">
        <v>321</v>
      </c>
      <c r="D92" t="s">
        <v>322</v>
      </c>
      <c r="G92" t="s">
        <v>4</v>
      </c>
    </row>
    <row r="93" spans="1:32" x14ac:dyDescent="0.25">
      <c r="A93" t="s">
        <v>319</v>
      </c>
      <c r="B93" t="s">
        <v>320</v>
      </c>
      <c r="C93" t="s">
        <v>321</v>
      </c>
      <c r="D93" t="s">
        <v>322</v>
      </c>
      <c r="G93" t="s">
        <v>57</v>
      </c>
    </row>
    <row r="94" spans="1:32" x14ac:dyDescent="0.25">
      <c r="A94" t="s">
        <v>319</v>
      </c>
      <c r="B94" t="s">
        <v>320</v>
      </c>
      <c r="C94" t="s">
        <v>321</v>
      </c>
      <c r="D94" t="s">
        <v>322</v>
      </c>
      <c r="G94" t="s">
        <v>6</v>
      </c>
      <c r="H94" t="s">
        <v>7</v>
      </c>
    </row>
    <row r="95" spans="1:32" x14ac:dyDescent="0.25">
      <c r="A95" t="s">
        <v>319</v>
      </c>
      <c r="B95" t="s">
        <v>320</v>
      </c>
      <c r="C95" t="s">
        <v>321</v>
      </c>
      <c r="D95" t="s">
        <v>322</v>
      </c>
      <c r="G95" t="s">
        <v>8</v>
      </c>
      <c r="H95" t="s">
        <v>9</v>
      </c>
    </row>
    <row r="96" spans="1:32" x14ac:dyDescent="0.25">
      <c r="A96" t="s">
        <v>319</v>
      </c>
      <c r="B96" t="s">
        <v>320</v>
      </c>
      <c r="C96" t="s">
        <v>321</v>
      </c>
      <c r="D96" t="s">
        <v>322</v>
      </c>
      <c r="G96" t="s">
        <v>10</v>
      </c>
      <c r="H96" t="s">
        <v>11</v>
      </c>
      <c r="I96">
        <v>1</v>
      </c>
      <c r="J96">
        <v>0.16</v>
      </c>
    </row>
    <row r="97" spans="1:32" x14ac:dyDescent="0.25">
      <c r="A97" t="s">
        <v>319</v>
      </c>
      <c r="B97" t="s">
        <v>320</v>
      </c>
      <c r="C97" t="s">
        <v>321</v>
      </c>
      <c r="D97" t="s">
        <v>322</v>
      </c>
      <c r="G97" t="s">
        <v>12</v>
      </c>
      <c r="H97" t="s">
        <v>13</v>
      </c>
    </row>
    <row r="98" spans="1:32" x14ac:dyDescent="0.25">
      <c r="A98" t="s">
        <v>319</v>
      </c>
      <c r="B98" t="s">
        <v>320</v>
      </c>
      <c r="C98" t="s">
        <v>321</v>
      </c>
      <c r="D98" t="s">
        <v>322</v>
      </c>
      <c r="G98" t="s">
        <v>14</v>
      </c>
      <c r="H98" t="s">
        <v>15</v>
      </c>
    </row>
    <row r="99" spans="1:32" x14ac:dyDescent="0.25">
      <c r="A99" t="s">
        <v>319</v>
      </c>
      <c r="B99" t="s">
        <v>320</v>
      </c>
      <c r="C99" t="s">
        <v>321</v>
      </c>
      <c r="D99" t="s">
        <v>322</v>
      </c>
      <c r="G99" t="s">
        <v>58</v>
      </c>
    </row>
    <row r="100" spans="1:32" x14ac:dyDescent="0.25">
      <c r="A100" t="s">
        <v>319</v>
      </c>
      <c r="B100" t="s">
        <v>320</v>
      </c>
      <c r="C100" t="s">
        <v>321</v>
      </c>
      <c r="D100" t="s">
        <v>322</v>
      </c>
      <c r="G100" t="s">
        <v>17</v>
      </c>
      <c r="H100" t="s">
        <v>18</v>
      </c>
      <c r="I100" t="s">
        <v>19</v>
      </c>
      <c r="J100" t="s">
        <v>20</v>
      </c>
      <c r="K100" t="s">
        <v>22</v>
      </c>
      <c r="L100" t="s">
        <v>23</v>
      </c>
      <c r="M100" t="s">
        <v>24</v>
      </c>
      <c r="N100" t="s">
        <v>25</v>
      </c>
      <c r="O100" t="s">
        <v>26</v>
      </c>
      <c r="P100" t="s">
        <v>27</v>
      </c>
      <c r="Q100" t="s">
        <v>28</v>
      </c>
      <c r="R100" t="s">
        <v>29</v>
      </c>
      <c r="S100" t="s">
        <v>30</v>
      </c>
      <c r="T100" t="s">
        <v>31</v>
      </c>
      <c r="U100" t="s">
        <v>32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  <c r="AA100" t="s">
        <v>38</v>
      </c>
      <c r="AB100" t="s">
        <v>39</v>
      </c>
      <c r="AC100" t="s">
        <v>40</v>
      </c>
      <c r="AD100" t="s">
        <v>41</v>
      </c>
      <c r="AE100" t="s">
        <v>42</v>
      </c>
    </row>
    <row r="101" spans="1:32" x14ac:dyDescent="0.25">
      <c r="A101" t="s">
        <v>319</v>
      </c>
      <c r="B101" t="s">
        <v>320</v>
      </c>
      <c r="C101" t="s">
        <v>321</v>
      </c>
      <c r="D101" t="s">
        <v>322</v>
      </c>
      <c r="G101">
        <v>1</v>
      </c>
      <c r="H101">
        <v>17.600000000000001</v>
      </c>
      <c r="I101">
        <v>64.2</v>
      </c>
      <c r="J101">
        <v>0.83499999999999996</v>
      </c>
      <c r="K101">
        <v>5.61</v>
      </c>
      <c r="L101">
        <v>0.72399999999999998</v>
      </c>
      <c r="M101">
        <v>1</v>
      </c>
      <c r="N101">
        <v>1</v>
      </c>
      <c r="O101">
        <v>4.8600000000000003</v>
      </c>
      <c r="P101">
        <v>14.69</v>
      </c>
      <c r="Q101">
        <v>14.55</v>
      </c>
      <c r="R101">
        <v>14.02</v>
      </c>
      <c r="S101">
        <v>356.3</v>
      </c>
      <c r="T101">
        <v>343.1</v>
      </c>
      <c r="U101">
        <v>8.9610000000000003</v>
      </c>
      <c r="V101">
        <v>10.071999999999999</v>
      </c>
      <c r="W101">
        <v>49.76</v>
      </c>
      <c r="X101">
        <v>55.93</v>
      </c>
      <c r="Y101">
        <v>500</v>
      </c>
      <c r="Z101">
        <v>1199</v>
      </c>
      <c r="AA101">
        <v>2</v>
      </c>
      <c r="AB101">
        <v>93.17</v>
      </c>
      <c r="AC101">
        <v>2.12</v>
      </c>
      <c r="AD101">
        <v>0.14599999999999999</v>
      </c>
      <c r="AF101">
        <v>111105</v>
      </c>
    </row>
    <row r="102" spans="1:32" x14ac:dyDescent="0.25">
      <c r="A102" t="s">
        <v>319</v>
      </c>
      <c r="B102" t="s">
        <v>320</v>
      </c>
      <c r="C102" t="s">
        <v>321</v>
      </c>
      <c r="D102" t="s">
        <v>322</v>
      </c>
      <c r="G102">
        <v>2</v>
      </c>
      <c r="H102">
        <v>25.8</v>
      </c>
      <c r="I102">
        <v>78.5</v>
      </c>
      <c r="J102">
        <v>0.90800000000000003</v>
      </c>
      <c r="K102">
        <v>5.91</v>
      </c>
      <c r="L102">
        <v>0.71</v>
      </c>
      <c r="M102">
        <v>1</v>
      </c>
      <c r="N102">
        <v>1</v>
      </c>
      <c r="O102">
        <v>4.8600000000000003</v>
      </c>
      <c r="P102">
        <v>14.58</v>
      </c>
      <c r="Q102">
        <v>14.51</v>
      </c>
      <c r="R102">
        <v>14.07</v>
      </c>
      <c r="S102">
        <v>358.3</v>
      </c>
      <c r="T102">
        <v>342.2</v>
      </c>
      <c r="U102">
        <v>8.9969999999999999</v>
      </c>
      <c r="V102">
        <v>10.167</v>
      </c>
      <c r="W102">
        <v>50.31</v>
      </c>
      <c r="X102">
        <v>56.85</v>
      </c>
      <c r="Y102">
        <v>500.1</v>
      </c>
      <c r="Z102">
        <v>1196</v>
      </c>
      <c r="AA102">
        <v>2</v>
      </c>
      <c r="AB102">
        <v>93.17</v>
      </c>
      <c r="AC102">
        <v>2.12</v>
      </c>
      <c r="AD102">
        <v>0.14599999999999999</v>
      </c>
      <c r="AF102">
        <v>111105</v>
      </c>
    </row>
    <row r="103" spans="1:32" x14ac:dyDescent="0.25">
      <c r="A103" t="s">
        <v>319</v>
      </c>
      <c r="B103" t="s">
        <v>320</v>
      </c>
      <c r="C103" t="s">
        <v>321</v>
      </c>
      <c r="D103" t="s">
        <v>322</v>
      </c>
      <c r="E103">
        <v>1200</v>
      </c>
      <c r="F103">
        <v>5</v>
      </c>
      <c r="G103" t="s">
        <v>323</v>
      </c>
      <c r="I103">
        <f>AVERAGE(I101:I102)</f>
        <v>71.349999999999994</v>
      </c>
      <c r="J103">
        <f t="shared" ref="J103" si="13">AVERAGE(J101:J102)</f>
        <v>0.87149999999999994</v>
      </c>
      <c r="K103">
        <f t="shared" ref="K103" si="14">AVERAGE(K101:K102)</f>
        <v>5.76</v>
      </c>
    </row>
    <row r="104" spans="1:32" x14ac:dyDescent="0.25">
      <c r="A104" t="s">
        <v>319</v>
      </c>
      <c r="B104" t="s">
        <v>320</v>
      </c>
      <c r="C104" t="s">
        <v>321</v>
      </c>
      <c r="D104" t="s">
        <v>322</v>
      </c>
      <c r="G104" t="s">
        <v>4</v>
      </c>
    </row>
    <row r="105" spans="1:32" x14ac:dyDescent="0.25">
      <c r="A105" t="s">
        <v>319</v>
      </c>
      <c r="B105" t="s">
        <v>320</v>
      </c>
      <c r="C105" t="s">
        <v>321</v>
      </c>
      <c r="D105" t="s">
        <v>322</v>
      </c>
      <c r="G105" t="s">
        <v>59</v>
      </c>
    </row>
    <row r="106" spans="1:32" x14ac:dyDescent="0.25">
      <c r="A106" t="s">
        <v>319</v>
      </c>
      <c r="B106" t="s">
        <v>320</v>
      </c>
      <c r="C106" t="s">
        <v>321</v>
      </c>
      <c r="D106" t="s">
        <v>322</v>
      </c>
      <c r="G106" t="s">
        <v>6</v>
      </c>
      <c r="H106" t="s">
        <v>7</v>
      </c>
    </row>
    <row r="107" spans="1:32" x14ac:dyDescent="0.25">
      <c r="A107" t="s">
        <v>319</v>
      </c>
      <c r="B107" t="s">
        <v>320</v>
      </c>
      <c r="C107" t="s">
        <v>321</v>
      </c>
      <c r="D107" t="s">
        <v>322</v>
      </c>
      <c r="G107" t="s">
        <v>8</v>
      </c>
      <c r="H107" t="s">
        <v>9</v>
      </c>
    </row>
    <row r="108" spans="1:32" x14ac:dyDescent="0.25">
      <c r="A108" t="s">
        <v>319</v>
      </c>
      <c r="B108" t="s">
        <v>320</v>
      </c>
      <c r="C108" t="s">
        <v>321</v>
      </c>
      <c r="D108" t="s">
        <v>322</v>
      </c>
      <c r="G108" t="s">
        <v>10</v>
      </c>
      <c r="H108" t="s">
        <v>11</v>
      </c>
      <c r="I108">
        <v>1</v>
      </c>
      <c r="J108">
        <v>0.16</v>
      </c>
    </row>
    <row r="109" spans="1:32" x14ac:dyDescent="0.25">
      <c r="A109" t="s">
        <v>319</v>
      </c>
      <c r="B109" t="s">
        <v>320</v>
      </c>
      <c r="C109" t="s">
        <v>321</v>
      </c>
      <c r="D109" t="s">
        <v>322</v>
      </c>
      <c r="G109" t="s">
        <v>12</v>
      </c>
      <c r="H109" t="s">
        <v>13</v>
      </c>
    </row>
    <row r="110" spans="1:32" x14ac:dyDescent="0.25">
      <c r="A110" t="s">
        <v>319</v>
      </c>
      <c r="B110" t="s">
        <v>320</v>
      </c>
      <c r="C110" t="s">
        <v>321</v>
      </c>
      <c r="D110" t="s">
        <v>322</v>
      </c>
      <c r="G110" t="s">
        <v>14</v>
      </c>
      <c r="H110" t="s">
        <v>15</v>
      </c>
    </row>
    <row r="111" spans="1:32" x14ac:dyDescent="0.25">
      <c r="A111" t="s">
        <v>319</v>
      </c>
      <c r="B111" t="s">
        <v>320</v>
      </c>
      <c r="C111" t="s">
        <v>321</v>
      </c>
      <c r="D111" t="s">
        <v>322</v>
      </c>
      <c r="G111" t="s">
        <v>60</v>
      </c>
    </row>
    <row r="112" spans="1:32" x14ac:dyDescent="0.25">
      <c r="A112" t="s">
        <v>319</v>
      </c>
      <c r="B112" t="s">
        <v>320</v>
      </c>
      <c r="C112" t="s">
        <v>321</v>
      </c>
      <c r="D112" t="s">
        <v>322</v>
      </c>
      <c r="G112" t="s">
        <v>17</v>
      </c>
      <c r="H112" t="s">
        <v>18</v>
      </c>
      <c r="I112" t="s">
        <v>19</v>
      </c>
      <c r="J112" t="s">
        <v>20</v>
      </c>
      <c r="K112" t="s">
        <v>22</v>
      </c>
      <c r="L112" t="s">
        <v>23</v>
      </c>
      <c r="M112" t="s">
        <v>24</v>
      </c>
      <c r="N112" t="s">
        <v>25</v>
      </c>
      <c r="O112" t="s">
        <v>26</v>
      </c>
      <c r="P112" t="s">
        <v>27</v>
      </c>
      <c r="Q112" t="s">
        <v>28</v>
      </c>
      <c r="R112" t="s">
        <v>29</v>
      </c>
      <c r="S112" t="s">
        <v>30</v>
      </c>
      <c r="T112" t="s">
        <v>31</v>
      </c>
      <c r="U112" t="s">
        <v>32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  <c r="AA112" t="s">
        <v>38</v>
      </c>
      <c r="AB112" t="s">
        <v>39</v>
      </c>
      <c r="AC112" t="s">
        <v>40</v>
      </c>
      <c r="AD112" t="s">
        <v>41</v>
      </c>
      <c r="AE112" t="s">
        <v>42</v>
      </c>
    </row>
    <row r="113" spans="1:32" x14ac:dyDescent="0.25">
      <c r="A113" t="s">
        <v>319</v>
      </c>
      <c r="B113" t="s">
        <v>320</v>
      </c>
      <c r="C113" t="s">
        <v>321</v>
      </c>
      <c r="D113" t="s">
        <v>322</v>
      </c>
      <c r="G113">
        <v>1</v>
      </c>
      <c r="H113">
        <v>72.3</v>
      </c>
      <c r="I113">
        <v>10.7</v>
      </c>
      <c r="J113">
        <v>0.97899999999999998</v>
      </c>
      <c r="K113">
        <v>6.18</v>
      </c>
      <c r="L113">
        <v>0.69699999999999995</v>
      </c>
      <c r="M113">
        <v>1</v>
      </c>
      <c r="N113">
        <v>1</v>
      </c>
      <c r="O113">
        <v>4.8600000000000003</v>
      </c>
      <c r="P113">
        <v>14.55</v>
      </c>
      <c r="Q113">
        <v>13.92</v>
      </c>
      <c r="R113">
        <v>13.99</v>
      </c>
      <c r="S113">
        <v>359.3</v>
      </c>
      <c r="T113">
        <v>356.8</v>
      </c>
      <c r="U113">
        <v>8.4220000000000006</v>
      </c>
      <c r="V113">
        <v>9.6460000000000008</v>
      </c>
      <c r="W113">
        <v>47.19</v>
      </c>
      <c r="X113">
        <v>54.05</v>
      </c>
      <c r="Y113">
        <v>499.9</v>
      </c>
      <c r="Z113">
        <v>50</v>
      </c>
      <c r="AA113">
        <v>1</v>
      </c>
      <c r="AB113">
        <v>93.16</v>
      </c>
      <c r="AC113">
        <v>2.12</v>
      </c>
      <c r="AD113">
        <v>0.14599999999999999</v>
      </c>
      <c r="AF113">
        <v>111105</v>
      </c>
    </row>
    <row r="114" spans="1:32" x14ac:dyDescent="0.25">
      <c r="A114" t="s">
        <v>319</v>
      </c>
      <c r="B114" t="s">
        <v>320</v>
      </c>
      <c r="C114" t="s">
        <v>321</v>
      </c>
      <c r="D114" t="s">
        <v>322</v>
      </c>
      <c r="G114">
        <v>2</v>
      </c>
      <c r="H114">
        <v>88.1</v>
      </c>
      <c r="I114">
        <v>8.83</v>
      </c>
      <c r="J114">
        <v>1.03</v>
      </c>
      <c r="K114">
        <v>6.6</v>
      </c>
      <c r="L114">
        <v>0.71599999999999997</v>
      </c>
      <c r="M114">
        <v>1</v>
      </c>
      <c r="N114">
        <v>1</v>
      </c>
      <c r="O114">
        <v>4.8600000000000003</v>
      </c>
      <c r="P114">
        <v>14.55</v>
      </c>
      <c r="Q114">
        <v>13.93</v>
      </c>
      <c r="R114">
        <v>14</v>
      </c>
      <c r="S114">
        <v>360.7</v>
      </c>
      <c r="T114">
        <v>358.4</v>
      </c>
      <c r="U114">
        <v>8.1560000000000006</v>
      </c>
      <c r="V114">
        <v>9.4629999999999992</v>
      </c>
      <c r="W114">
        <v>45.72</v>
      </c>
      <c r="X114">
        <v>53.04</v>
      </c>
      <c r="Y114">
        <v>500.1</v>
      </c>
      <c r="Z114">
        <v>50</v>
      </c>
      <c r="AA114">
        <v>2</v>
      </c>
      <c r="AB114">
        <v>93.16</v>
      </c>
      <c r="AC114">
        <v>2.12</v>
      </c>
      <c r="AD114">
        <v>0.14599999999999999</v>
      </c>
      <c r="AF114">
        <v>111105</v>
      </c>
    </row>
    <row r="115" spans="1:32" x14ac:dyDescent="0.25">
      <c r="A115" t="s">
        <v>319</v>
      </c>
      <c r="B115" t="s">
        <v>320</v>
      </c>
      <c r="C115" t="s">
        <v>321</v>
      </c>
      <c r="D115" t="s">
        <v>322</v>
      </c>
      <c r="G115">
        <v>3</v>
      </c>
      <c r="H115">
        <v>106.1</v>
      </c>
      <c r="I115">
        <v>7.36</v>
      </c>
      <c r="J115">
        <v>0.84699999999999998</v>
      </c>
      <c r="K115">
        <v>5.59</v>
      </c>
      <c r="L115">
        <v>0.71299999999999997</v>
      </c>
      <c r="M115">
        <v>1</v>
      </c>
      <c r="N115">
        <v>1</v>
      </c>
      <c r="O115">
        <v>4.8600000000000003</v>
      </c>
      <c r="P115">
        <v>14.54</v>
      </c>
      <c r="Q115">
        <v>13.89</v>
      </c>
      <c r="R115">
        <v>14.01</v>
      </c>
      <c r="S115">
        <v>359.9</v>
      </c>
      <c r="T115">
        <v>358</v>
      </c>
      <c r="U115">
        <v>8.3339999999999996</v>
      </c>
      <c r="V115">
        <v>9.4420000000000002</v>
      </c>
      <c r="W115">
        <v>46.72</v>
      </c>
      <c r="X115">
        <v>52.93</v>
      </c>
      <c r="Y115">
        <v>500.2</v>
      </c>
      <c r="Z115">
        <v>50</v>
      </c>
      <c r="AA115">
        <v>1</v>
      </c>
      <c r="AB115">
        <v>93.16</v>
      </c>
      <c r="AC115">
        <v>2.12</v>
      </c>
      <c r="AD115">
        <v>0.14599999999999999</v>
      </c>
      <c r="AF115">
        <v>111105</v>
      </c>
    </row>
    <row r="116" spans="1:32" x14ac:dyDescent="0.25">
      <c r="A116" t="s">
        <v>319</v>
      </c>
      <c r="B116" t="s">
        <v>320</v>
      </c>
      <c r="C116" t="s">
        <v>321</v>
      </c>
      <c r="D116" t="s">
        <v>322</v>
      </c>
      <c r="E116">
        <v>50</v>
      </c>
      <c r="F116">
        <v>5</v>
      </c>
      <c r="G116" t="s">
        <v>323</v>
      </c>
      <c r="I116">
        <f>AVERAGE(I113:I115)</f>
        <v>8.9633333333333329</v>
      </c>
      <c r="J116">
        <f t="shared" ref="J116" si="15">AVERAGE(J113:J115)</f>
        <v>0.95199999999999996</v>
      </c>
      <c r="K116">
        <f t="shared" ref="K116" si="16">AVERAGE(K113:K115)</f>
        <v>6.1233333333333322</v>
      </c>
    </row>
    <row r="117" spans="1:32" x14ac:dyDescent="0.25">
      <c r="A117" t="s">
        <v>319</v>
      </c>
      <c r="B117" t="s">
        <v>320</v>
      </c>
      <c r="C117" t="s">
        <v>321</v>
      </c>
      <c r="D117" t="s">
        <v>322</v>
      </c>
      <c r="G117" t="s">
        <v>4</v>
      </c>
    </row>
    <row r="118" spans="1:32" x14ac:dyDescent="0.25">
      <c r="A118" t="s">
        <v>319</v>
      </c>
      <c r="B118" t="s">
        <v>320</v>
      </c>
      <c r="C118" t="s">
        <v>321</v>
      </c>
      <c r="D118" t="s">
        <v>322</v>
      </c>
      <c r="G118" t="s">
        <v>61</v>
      </c>
    </row>
    <row r="119" spans="1:32" x14ac:dyDescent="0.25">
      <c r="A119" t="s">
        <v>319</v>
      </c>
      <c r="B119" t="s">
        <v>320</v>
      </c>
      <c r="C119" t="s">
        <v>321</v>
      </c>
      <c r="D119" t="s">
        <v>322</v>
      </c>
      <c r="G119" t="s">
        <v>6</v>
      </c>
      <c r="H119" t="s">
        <v>7</v>
      </c>
    </row>
    <row r="120" spans="1:32" x14ac:dyDescent="0.25">
      <c r="A120" t="s">
        <v>319</v>
      </c>
      <c r="B120" t="s">
        <v>320</v>
      </c>
      <c r="C120" t="s">
        <v>321</v>
      </c>
      <c r="D120" t="s">
        <v>322</v>
      </c>
      <c r="G120" t="s">
        <v>8</v>
      </c>
      <c r="H120" t="s">
        <v>9</v>
      </c>
    </row>
    <row r="121" spans="1:32" x14ac:dyDescent="0.25">
      <c r="A121" t="s">
        <v>319</v>
      </c>
      <c r="B121" t="s">
        <v>320</v>
      </c>
      <c r="C121" t="s">
        <v>321</v>
      </c>
      <c r="D121" t="s">
        <v>322</v>
      </c>
      <c r="G121" t="s">
        <v>10</v>
      </c>
      <c r="H121" t="s">
        <v>11</v>
      </c>
      <c r="I121">
        <v>1</v>
      </c>
      <c r="J121">
        <v>0.16</v>
      </c>
    </row>
    <row r="122" spans="1:32" x14ac:dyDescent="0.25">
      <c r="A122" t="s">
        <v>319</v>
      </c>
      <c r="B122" t="s">
        <v>320</v>
      </c>
      <c r="C122" t="s">
        <v>321</v>
      </c>
      <c r="D122" t="s">
        <v>322</v>
      </c>
      <c r="G122" t="s">
        <v>12</v>
      </c>
      <c r="H122" t="s">
        <v>13</v>
      </c>
    </row>
    <row r="123" spans="1:32" x14ac:dyDescent="0.25">
      <c r="A123" t="s">
        <v>319</v>
      </c>
      <c r="B123" t="s">
        <v>320</v>
      </c>
      <c r="C123" t="s">
        <v>321</v>
      </c>
      <c r="D123" t="s">
        <v>322</v>
      </c>
      <c r="G123" t="s">
        <v>14</v>
      </c>
      <c r="H123" t="s">
        <v>15</v>
      </c>
    </row>
    <row r="124" spans="1:32" x14ac:dyDescent="0.25">
      <c r="A124" t="s">
        <v>319</v>
      </c>
      <c r="B124" t="s">
        <v>320</v>
      </c>
      <c r="C124" t="s">
        <v>321</v>
      </c>
      <c r="D124" t="s">
        <v>322</v>
      </c>
      <c r="G124" t="s">
        <v>62</v>
      </c>
    </row>
    <row r="125" spans="1:32" x14ac:dyDescent="0.25">
      <c r="A125" t="s">
        <v>319</v>
      </c>
      <c r="B125" t="s">
        <v>320</v>
      </c>
      <c r="C125" t="s">
        <v>321</v>
      </c>
      <c r="D125" t="s">
        <v>322</v>
      </c>
      <c r="G125" t="s">
        <v>17</v>
      </c>
      <c r="H125" t="s">
        <v>18</v>
      </c>
      <c r="I125" t="s">
        <v>19</v>
      </c>
      <c r="J125" t="s">
        <v>20</v>
      </c>
      <c r="K125" t="s">
        <v>22</v>
      </c>
      <c r="L125" t="s">
        <v>23</v>
      </c>
      <c r="M125" t="s">
        <v>24</v>
      </c>
      <c r="N125" t="s">
        <v>25</v>
      </c>
      <c r="O125" t="s">
        <v>26</v>
      </c>
      <c r="P125" t="s">
        <v>27</v>
      </c>
      <c r="Q125" t="s">
        <v>28</v>
      </c>
      <c r="R125" t="s">
        <v>29</v>
      </c>
      <c r="S125" t="s">
        <v>30</v>
      </c>
      <c r="T125" t="s">
        <v>31</v>
      </c>
      <c r="U125" t="s">
        <v>32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  <c r="AA125" t="s">
        <v>38</v>
      </c>
      <c r="AB125" t="s">
        <v>39</v>
      </c>
      <c r="AC125" t="s">
        <v>40</v>
      </c>
      <c r="AD125" t="s">
        <v>41</v>
      </c>
      <c r="AE125" t="s">
        <v>42</v>
      </c>
    </row>
    <row r="126" spans="1:32" x14ac:dyDescent="0.25">
      <c r="A126" t="s">
        <v>319</v>
      </c>
      <c r="B126" t="s">
        <v>320</v>
      </c>
      <c r="C126" t="s">
        <v>321</v>
      </c>
      <c r="D126" t="s">
        <v>322</v>
      </c>
      <c r="G126">
        <v>1</v>
      </c>
      <c r="H126">
        <v>14.1</v>
      </c>
      <c r="I126">
        <v>12.1</v>
      </c>
      <c r="J126">
        <v>0.309</v>
      </c>
      <c r="K126">
        <v>2.09</v>
      </c>
      <c r="L126">
        <v>0.66200000000000003</v>
      </c>
      <c r="M126">
        <v>1</v>
      </c>
      <c r="N126">
        <v>1</v>
      </c>
      <c r="O126">
        <v>4.8600000000000003</v>
      </c>
      <c r="P126">
        <v>14.44</v>
      </c>
      <c r="Q126">
        <v>13.29</v>
      </c>
      <c r="R126">
        <v>13.99</v>
      </c>
      <c r="S126">
        <v>355.7</v>
      </c>
      <c r="T126">
        <v>353.1</v>
      </c>
      <c r="U126">
        <v>8.92</v>
      </c>
      <c r="V126">
        <v>9.3339999999999996</v>
      </c>
      <c r="W126">
        <v>50.33</v>
      </c>
      <c r="X126">
        <v>52.67</v>
      </c>
      <c r="Y126">
        <v>499.8</v>
      </c>
      <c r="Z126">
        <v>48</v>
      </c>
      <c r="AA126">
        <v>1</v>
      </c>
      <c r="AB126">
        <v>93.17</v>
      </c>
      <c r="AC126">
        <v>2.12</v>
      </c>
      <c r="AD126">
        <v>0.14599999999999999</v>
      </c>
      <c r="AF126">
        <v>111105</v>
      </c>
    </row>
    <row r="127" spans="1:32" x14ac:dyDescent="0.25">
      <c r="A127" t="s">
        <v>319</v>
      </c>
      <c r="B127" t="s">
        <v>320</v>
      </c>
      <c r="C127" t="s">
        <v>321</v>
      </c>
      <c r="D127" t="s">
        <v>322</v>
      </c>
      <c r="G127">
        <v>2</v>
      </c>
      <c r="H127">
        <v>56.1</v>
      </c>
      <c r="I127">
        <v>11.7</v>
      </c>
      <c r="J127">
        <v>0.35599999999999998</v>
      </c>
      <c r="K127">
        <v>2.46</v>
      </c>
      <c r="L127">
        <v>0.68200000000000005</v>
      </c>
      <c r="M127">
        <v>1</v>
      </c>
      <c r="N127">
        <v>1</v>
      </c>
      <c r="O127">
        <v>4.8600000000000003</v>
      </c>
      <c r="P127">
        <v>14.42</v>
      </c>
      <c r="Q127">
        <v>13.42</v>
      </c>
      <c r="R127">
        <v>13.98</v>
      </c>
      <c r="S127">
        <v>356.6</v>
      </c>
      <c r="T127">
        <v>354.1</v>
      </c>
      <c r="U127">
        <v>8.7720000000000002</v>
      </c>
      <c r="V127">
        <v>9.26</v>
      </c>
      <c r="W127">
        <v>49.57</v>
      </c>
      <c r="X127">
        <v>52.33</v>
      </c>
      <c r="Y127">
        <v>500</v>
      </c>
      <c r="Z127">
        <v>51</v>
      </c>
      <c r="AA127">
        <v>2</v>
      </c>
      <c r="AB127">
        <v>93.16</v>
      </c>
      <c r="AC127">
        <v>2.12</v>
      </c>
      <c r="AD127">
        <v>0.14599999999999999</v>
      </c>
      <c r="AF127">
        <v>111105</v>
      </c>
    </row>
    <row r="128" spans="1:32" x14ac:dyDescent="0.25">
      <c r="A128" t="s">
        <v>319</v>
      </c>
      <c r="B128" t="s">
        <v>320</v>
      </c>
      <c r="C128" t="s">
        <v>321</v>
      </c>
      <c r="D128" t="s">
        <v>322</v>
      </c>
      <c r="E128">
        <v>50</v>
      </c>
      <c r="F128">
        <v>6</v>
      </c>
      <c r="G128" t="s">
        <v>323</v>
      </c>
      <c r="I128">
        <f>AVERAGE(I126:I127)</f>
        <v>11.899999999999999</v>
      </c>
      <c r="J128">
        <f t="shared" ref="J128" si="17">AVERAGE(J126:J127)</f>
        <v>0.33250000000000002</v>
      </c>
      <c r="K128">
        <f t="shared" ref="K128" si="18">AVERAGE(K126:K127)</f>
        <v>2.2749999999999999</v>
      </c>
    </row>
    <row r="129" spans="1:32" x14ac:dyDescent="0.25">
      <c r="A129" t="s">
        <v>319</v>
      </c>
      <c r="B129" t="s">
        <v>320</v>
      </c>
      <c r="C129" t="s">
        <v>321</v>
      </c>
      <c r="D129" t="s">
        <v>322</v>
      </c>
      <c r="G129" t="s">
        <v>4</v>
      </c>
    </row>
    <row r="130" spans="1:32" x14ac:dyDescent="0.25">
      <c r="A130" t="s">
        <v>319</v>
      </c>
      <c r="B130" t="s">
        <v>320</v>
      </c>
      <c r="C130" t="s">
        <v>321</v>
      </c>
      <c r="D130" t="s">
        <v>322</v>
      </c>
      <c r="G130" t="s">
        <v>63</v>
      </c>
    </row>
    <row r="131" spans="1:32" x14ac:dyDescent="0.25">
      <c r="A131" t="s">
        <v>319</v>
      </c>
      <c r="B131" t="s">
        <v>320</v>
      </c>
      <c r="C131" t="s">
        <v>321</v>
      </c>
      <c r="D131" t="s">
        <v>322</v>
      </c>
      <c r="G131" t="s">
        <v>6</v>
      </c>
      <c r="H131" t="s">
        <v>7</v>
      </c>
    </row>
    <row r="132" spans="1:32" x14ac:dyDescent="0.25">
      <c r="A132" t="s">
        <v>319</v>
      </c>
      <c r="B132" t="s">
        <v>320</v>
      </c>
      <c r="C132" t="s">
        <v>321</v>
      </c>
      <c r="D132" t="s">
        <v>322</v>
      </c>
      <c r="G132" t="s">
        <v>8</v>
      </c>
      <c r="H132" t="s">
        <v>9</v>
      </c>
    </row>
    <row r="133" spans="1:32" x14ac:dyDescent="0.25">
      <c r="A133" t="s">
        <v>319</v>
      </c>
      <c r="B133" t="s">
        <v>320</v>
      </c>
      <c r="C133" t="s">
        <v>321</v>
      </c>
      <c r="D133" t="s">
        <v>322</v>
      </c>
      <c r="G133" t="s">
        <v>10</v>
      </c>
      <c r="H133" t="s">
        <v>11</v>
      </c>
      <c r="I133">
        <v>1</v>
      </c>
      <c r="J133">
        <v>0.16</v>
      </c>
    </row>
    <row r="134" spans="1:32" x14ac:dyDescent="0.25">
      <c r="A134" t="s">
        <v>319</v>
      </c>
      <c r="B134" t="s">
        <v>320</v>
      </c>
      <c r="C134" t="s">
        <v>321</v>
      </c>
      <c r="D134" t="s">
        <v>322</v>
      </c>
      <c r="G134" t="s">
        <v>12</v>
      </c>
      <c r="H134" t="s">
        <v>13</v>
      </c>
    </row>
    <row r="135" spans="1:32" x14ac:dyDescent="0.25">
      <c r="A135" t="s">
        <v>319</v>
      </c>
      <c r="B135" t="s">
        <v>320</v>
      </c>
      <c r="C135" t="s">
        <v>321</v>
      </c>
      <c r="D135" t="s">
        <v>322</v>
      </c>
      <c r="G135" t="s">
        <v>14</v>
      </c>
      <c r="H135" t="s">
        <v>15</v>
      </c>
    </row>
    <row r="136" spans="1:32" x14ac:dyDescent="0.25">
      <c r="A136" t="s">
        <v>319</v>
      </c>
      <c r="B136" t="s">
        <v>320</v>
      </c>
      <c r="C136" t="s">
        <v>321</v>
      </c>
      <c r="D136" t="s">
        <v>322</v>
      </c>
      <c r="G136" t="s">
        <v>64</v>
      </c>
    </row>
    <row r="137" spans="1:32" x14ac:dyDescent="0.25">
      <c r="A137" t="s">
        <v>319</v>
      </c>
      <c r="B137" t="s">
        <v>320</v>
      </c>
      <c r="C137" t="s">
        <v>321</v>
      </c>
      <c r="D137" t="s">
        <v>322</v>
      </c>
      <c r="G137" t="s">
        <v>17</v>
      </c>
      <c r="H137" t="s">
        <v>18</v>
      </c>
      <c r="I137" t="s">
        <v>19</v>
      </c>
      <c r="J137" t="s">
        <v>20</v>
      </c>
      <c r="K137" t="s">
        <v>22</v>
      </c>
      <c r="L137" t="s">
        <v>23</v>
      </c>
      <c r="M137" t="s">
        <v>24</v>
      </c>
      <c r="N137" t="s">
        <v>25</v>
      </c>
      <c r="O137" t="s">
        <v>26</v>
      </c>
      <c r="P137" t="s">
        <v>27</v>
      </c>
      <c r="Q137" t="s">
        <v>28</v>
      </c>
      <c r="R137" t="s">
        <v>29</v>
      </c>
      <c r="S137" t="s">
        <v>30</v>
      </c>
      <c r="T137" t="s">
        <v>31</v>
      </c>
      <c r="U137" t="s">
        <v>32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  <c r="AA137" t="s">
        <v>38</v>
      </c>
      <c r="AB137" t="s">
        <v>39</v>
      </c>
      <c r="AC137" t="s">
        <v>40</v>
      </c>
      <c r="AD137" t="s">
        <v>41</v>
      </c>
      <c r="AE137" t="s">
        <v>42</v>
      </c>
    </row>
    <row r="138" spans="1:32" x14ac:dyDescent="0.25">
      <c r="A138" t="s">
        <v>319</v>
      </c>
      <c r="B138" t="s">
        <v>320</v>
      </c>
      <c r="C138" t="s">
        <v>321</v>
      </c>
      <c r="D138" t="s">
        <v>322</v>
      </c>
      <c r="G138">
        <v>1</v>
      </c>
      <c r="H138">
        <v>47.6</v>
      </c>
      <c r="I138">
        <v>33</v>
      </c>
      <c r="J138">
        <v>0.66400000000000003</v>
      </c>
      <c r="K138">
        <v>5.23</v>
      </c>
      <c r="L138">
        <v>0.82299999999999995</v>
      </c>
      <c r="M138">
        <v>1</v>
      </c>
      <c r="N138">
        <v>1</v>
      </c>
      <c r="O138">
        <v>4.8600000000000003</v>
      </c>
      <c r="P138">
        <v>14.55</v>
      </c>
      <c r="Q138">
        <v>14.73</v>
      </c>
      <c r="R138">
        <v>14.01</v>
      </c>
      <c r="S138">
        <v>359.6</v>
      </c>
      <c r="T138">
        <v>352.6</v>
      </c>
      <c r="U138">
        <v>8.1839999999999993</v>
      </c>
      <c r="V138">
        <v>9.2210000000000001</v>
      </c>
      <c r="W138">
        <v>45.85</v>
      </c>
      <c r="X138">
        <v>51.66</v>
      </c>
      <c r="Y138">
        <v>500</v>
      </c>
      <c r="Z138">
        <v>1199</v>
      </c>
      <c r="AA138">
        <v>2</v>
      </c>
      <c r="AB138">
        <v>93.16</v>
      </c>
      <c r="AC138">
        <v>2.12</v>
      </c>
      <c r="AD138">
        <v>0.14599999999999999</v>
      </c>
      <c r="AF138">
        <v>111105</v>
      </c>
    </row>
    <row r="139" spans="1:32" x14ac:dyDescent="0.25">
      <c r="A139" t="s">
        <v>319</v>
      </c>
      <c r="B139" t="s">
        <v>320</v>
      </c>
      <c r="C139" t="s">
        <v>321</v>
      </c>
      <c r="D139" t="s">
        <v>322</v>
      </c>
      <c r="G139">
        <v>2</v>
      </c>
      <c r="H139">
        <v>55.1</v>
      </c>
      <c r="I139">
        <v>34.9</v>
      </c>
      <c r="J139">
        <v>0.69799999999999995</v>
      </c>
      <c r="K139">
        <v>5.41</v>
      </c>
      <c r="L139">
        <v>0.81399999999999995</v>
      </c>
      <c r="M139">
        <v>1</v>
      </c>
      <c r="N139">
        <v>1</v>
      </c>
      <c r="O139">
        <v>4.8600000000000003</v>
      </c>
      <c r="P139">
        <v>14.52</v>
      </c>
      <c r="Q139">
        <v>14.63</v>
      </c>
      <c r="R139">
        <v>14</v>
      </c>
      <c r="S139">
        <v>360.3</v>
      </c>
      <c r="T139">
        <v>352.9</v>
      </c>
      <c r="U139">
        <v>8.1229999999999993</v>
      </c>
      <c r="V139">
        <v>9.1950000000000003</v>
      </c>
      <c r="W139">
        <v>45.61</v>
      </c>
      <c r="X139">
        <v>51.63</v>
      </c>
      <c r="Y139">
        <v>499.8</v>
      </c>
      <c r="Z139">
        <v>1200</v>
      </c>
      <c r="AA139">
        <v>2</v>
      </c>
      <c r="AB139">
        <v>93.16</v>
      </c>
      <c r="AC139">
        <v>2.12</v>
      </c>
      <c r="AD139">
        <v>0.14599999999999999</v>
      </c>
      <c r="AF139">
        <v>111105</v>
      </c>
    </row>
    <row r="140" spans="1:32" x14ac:dyDescent="0.25">
      <c r="A140" t="s">
        <v>319</v>
      </c>
      <c r="B140" t="s">
        <v>320</v>
      </c>
      <c r="C140" t="s">
        <v>321</v>
      </c>
      <c r="D140" t="s">
        <v>322</v>
      </c>
      <c r="E140">
        <v>1200</v>
      </c>
      <c r="F140">
        <v>6</v>
      </c>
      <c r="G140" t="s">
        <v>323</v>
      </c>
      <c r="I140">
        <f>AVERAGE(I138:I139)</f>
        <v>33.950000000000003</v>
      </c>
      <c r="J140">
        <f t="shared" ref="J140" si="19">AVERAGE(J138:J139)</f>
        <v>0.68100000000000005</v>
      </c>
      <c r="K140">
        <f t="shared" ref="K140" si="20">AVERAGE(K138:K139)</f>
        <v>5.32</v>
      </c>
    </row>
    <row r="141" spans="1:32" x14ac:dyDescent="0.25">
      <c r="G141" t="s">
        <v>65</v>
      </c>
    </row>
    <row r="142" spans="1:32" x14ac:dyDescent="0.25">
      <c r="G142" t="s">
        <v>66</v>
      </c>
    </row>
    <row r="143" spans="1:32" x14ac:dyDescent="0.25">
      <c r="G143" t="s">
        <v>67</v>
      </c>
    </row>
    <row r="144" spans="1:32" x14ac:dyDescent="0.25">
      <c r="G144" t="s">
        <v>3</v>
      </c>
    </row>
    <row r="146" spans="1:32" x14ac:dyDescent="0.25">
      <c r="A146" t="s">
        <v>319</v>
      </c>
      <c r="B146" t="s">
        <v>320</v>
      </c>
      <c r="C146" t="s">
        <v>321</v>
      </c>
      <c r="D146" t="s">
        <v>324</v>
      </c>
      <c r="G146" t="s">
        <v>4</v>
      </c>
    </row>
    <row r="147" spans="1:32" x14ac:dyDescent="0.25">
      <c r="A147" t="s">
        <v>319</v>
      </c>
      <c r="B147" t="s">
        <v>320</v>
      </c>
      <c r="C147" t="s">
        <v>321</v>
      </c>
      <c r="D147" t="s">
        <v>324</v>
      </c>
      <c r="G147" t="s">
        <v>68</v>
      </c>
    </row>
    <row r="148" spans="1:32" x14ac:dyDescent="0.25">
      <c r="A148" t="s">
        <v>319</v>
      </c>
      <c r="B148" t="s">
        <v>320</v>
      </c>
      <c r="C148" t="s">
        <v>321</v>
      </c>
      <c r="D148" t="s">
        <v>324</v>
      </c>
      <c r="G148" t="s">
        <v>6</v>
      </c>
      <c r="H148" t="s">
        <v>7</v>
      </c>
    </row>
    <row r="149" spans="1:32" x14ac:dyDescent="0.25">
      <c r="A149" t="s">
        <v>319</v>
      </c>
      <c r="B149" t="s">
        <v>320</v>
      </c>
      <c r="C149" t="s">
        <v>321</v>
      </c>
      <c r="D149" t="s">
        <v>324</v>
      </c>
      <c r="G149" t="s">
        <v>8</v>
      </c>
      <c r="H149" t="s">
        <v>9</v>
      </c>
    </row>
    <row r="150" spans="1:32" x14ac:dyDescent="0.25">
      <c r="A150" t="s">
        <v>319</v>
      </c>
      <c r="B150" t="s">
        <v>320</v>
      </c>
      <c r="C150" t="s">
        <v>321</v>
      </c>
      <c r="D150" t="s">
        <v>324</v>
      </c>
      <c r="G150" t="s">
        <v>10</v>
      </c>
      <c r="H150" t="s">
        <v>11</v>
      </c>
      <c r="I150">
        <v>1</v>
      </c>
      <c r="J150">
        <v>0.16</v>
      </c>
    </row>
    <row r="151" spans="1:32" x14ac:dyDescent="0.25">
      <c r="A151" t="s">
        <v>319</v>
      </c>
      <c r="B151" t="s">
        <v>320</v>
      </c>
      <c r="C151" t="s">
        <v>321</v>
      </c>
      <c r="D151" t="s">
        <v>324</v>
      </c>
      <c r="G151" t="s">
        <v>12</v>
      </c>
      <c r="H151" t="s">
        <v>13</v>
      </c>
    </row>
    <row r="152" spans="1:32" x14ac:dyDescent="0.25">
      <c r="A152" t="s">
        <v>319</v>
      </c>
      <c r="B152" t="s">
        <v>320</v>
      </c>
      <c r="C152" t="s">
        <v>321</v>
      </c>
      <c r="D152" t="s">
        <v>324</v>
      </c>
      <c r="G152" t="s">
        <v>14</v>
      </c>
      <c r="H152" t="s">
        <v>15</v>
      </c>
    </row>
    <row r="153" spans="1:32" x14ac:dyDescent="0.25">
      <c r="A153" t="s">
        <v>319</v>
      </c>
      <c r="B153" t="s">
        <v>320</v>
      </c>
      <c r="C153" t="s">
        <v>321</v>
      </c>
      <c r="D153" t="s">
        <v>324</v>
      </c>
      <c r="G153" t="s">
        <v>69</v>
      </c>
    </row>
    <row r="154" spans="1:32" x14ac:dyDescent="0.25">
      <c r="A154" t="s">
        <v>319</v>
      </c>
      <c r="B154" t="s">
        <v>320</v>
      </c>
      <c r="C154" t="s">
        <v>321</v>
      </c>
      <c r="D154" t="s">
        <v>324</v>
      </c>
      <c r="G154" t="s">
        <v>17</v>
      </c>
      <c r="H154" t="s">
        <v>18</v>
      </c>
      <c r="I154" t="s">
        <v>19</v>
      </c>
      <c r="J154" t="s">
        <v>20</v>
      </c>
      <c r="K154" t="s">
        <v>22</v>
      </c>
      <c r="L154" t="s">
        <v>23</v>
      </c>
      <c r="M154" t="s">
        <v>24</v>
      </c>
      <c r="N154" t="s">
        <v>25</v>
      </c>
      <c r="O154" t="s">
        <v>26</v>
      </c>
      <c r="P154" t="s">
        <v>27</v>
      </c>
      <c r="Q154" t="s">
        <v>28</v>
      </c>
      <c r="R154" t="s">
        <v>29</v>
      </c>
      <c r="S154" t="s">
        <v>30</v>
      </c>
      <c r="T154" t="s">
        <v>31</v>
      </c>
      <c r="U154" t="s">
        <v>32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  <c r="AA154" t="s">
        <v>38</v>
      </c>
      <c r="AB154" t="s">
        <v>39</v>
      </c>
      <c r="AC154" t="s">
        <v>40</v>
      </c>
      <c r="AD154" t="s">
        <v>41</v>
      </c>
      <c r="AE154" t="s">
        <v>42</v>
      </c>
    </row>
    <row r="155" spans="1:32" x14ac:dyDescent="0.25">
      <c r="A155" t="s">
        <v>319</v>
      </c>
      <c r="B155" t="s">
        <v>320</v>
      </c>
      <c r="C155" t="s">
        <v>321</v>
      </c>
      <c r="D155" t="s">
        <v>324</v>
      </c>
      <c r="G155">
        <v>1</v>
      </c>
      <c r="H155">
        <v>131.19999999999999</v>
      </c>
      <c r="I155">
        <v>52.8</v>
      </c>
      <c r="J155">
        <v>9.2999999999999999E-2</v>
      </c>
      <c r="K155">
        <v>1.1399999999999999</v>
      </c>
      <c r="L155">
        <v>1.1599999999999999</v>
      </c>
      <c r="M155">
        <v>1</v>
      </c>
      <c r="N155">
        <v>1</v>
      </c>
      <c r="O155">
        <v>4.8600000000000003</v>
      </c>
      <c r="P155">
        <v>16.72</v>
      </c>
      <c r="Q155">
        <v>19.149999999999999</v>
      </c>
      <c r="R155">
        <v>14.98</v>
      </c>
      <c r="S155">
        <v>356.8</v>
      </c>
      <c r="T155">
        <v>346.2</v>
      </c>
      <c r="U155">
        <v>11.169</v>
      </c>
      <c r="V155">
        <v>11.395</v>
      </c>
      <c r="W155">
        <v>54.88</v>
      </c>
      <c r="X155">
        <v>55.99</v>
      </c>
      <c r="Y155">
        <v>499.7</v>
      </c>
      <c r="Z155">
        <v>1200</v>
      </c>
      <c r="AA155">
        <v>0</v>
      </c>
      <c r="AB155">
        <v>93.84</v>
      </c>
      <c r="AC155">
        <v>1.35</v>
      </c>
      <c r="AD155">
        <v>0.10299999999999999</v>
      </c>
      <c r="AF155">
        <v>111105</v>
      </c>
    </row>
    <row r="156" spans="1:32" x14ac:dyDescent="0.25">
      <c r="A156" t="s">
        <v>319</v>
      </c>
      <c r="B156" t="s">
        <v>320</v>
      </c>
      <c r="C156" t="s">
        <v>321</v>
      </c>
      <c r="D156" t="s">
        <v>324</v>
      </c>
      <c r="G156">
        <v>2</v>
      </c>
      <c r="H156">
        <v>142.5</v>
      </c>
      <c r="I156">
        <v>51.4</v>
      </c>
      <c r="J156">
        <v>8.8499999999999995E-2</v>
      </c>
      <c r="K156">
        <v>1.1200000000000001</v>
      </c>
      <c r="L156">
        <v>1.18</v>
      </c>
      <c r="M156">
        <v>1</v>
      </c>
      <c r="N156">
        <v>1</v>
      </c>
      <c r="O156">
        <v>4.8600000000000003</v>
      </c>
      <c r="P156">
        <v>16.72</v>
      </c>
      <c r="Q156">
        <v>19.190000000000001</v>
      </c>
      <c r="R156">
        <v>14.97</v>
      </c>
      <c r="S156">
        <v>357</v>
      </c>
      <c r="T156">
        <v>346.7</v>
      </c>
      <c r="U156">
        <v>10.952</v>
      </c>
      <c r="V156">
        <v>11.173</v>
      </c>
      <c r="W156">
        <v>53.79</v>
      </c>
      <c r="X156">
        <v>54.87</v>
      </c>
      <c r="Y156">
        <v>499.5</v>
      </c>
      <c r="Z156">
        <v>1200</v>
      </c>
      <c r="AA156">
        <v>0</v>
      </c>
      <c r="AB156">
        <v>93.84</v>
      </c>
      <c r="AC156">
        <v>1.35</v>
      </c>
      <c r="AD156">
        <v>0.10299999999999999</v>
      </c>
      <c r="AF156">
        <v>111105</v>
      </c>
    </row>
    <row r="157" spans="1:32" x14ac:dyDescent="0.25">
      <c r="A157" t="s">
        <v>319</v>
      </c>
      <c r="B157" t="s">
        <v>320</v>
      </c>
      <c r="C157" t="s">
        <v>321</v>
      </c>
      <c r="D157" t="s">
        <v>324</v>
      </c>
      <c r="E157">
        <f>IF(RIGHT(G153,4)="1200",1200,50)</f>
        <v>1200</v>
      </c>
      <c r="F157">
        <v>4</v>
      </c>
      <c r="G157" t="s">
        <v>323</v>
      </c>
      <c r="I157">
        <f>AVERAGE(I155:I156)</f>
        <v>52.099999999999994</v>
      </c>
      <c r="J157">
        <f t="shared" ref="J157" si="21">AVERAGE(J155:J156)</f>
        <v>9.0749999999999997E-2</v>
      </c>
      <c r="K157">
        <f t="shared" ref="K157" si="22">AVERAGE(K155:K156)</f>
        <v>1.1299999999999999</v>
      </c>
    </row>
    <row r="158" spans="1:32" x14ac:dyDescent="0.25">
      <c r="A158" t="s">
        <v>319</v>
      </c>
      <c r="B158" t="s">
        <v>320</v>
      </c>
      <c r="C158" t="s">
        <v>321</v>
      </c>
      <c r="D158" t="s">
        <v>324</v>
      </c>
      <c r="G158" t="s">
        <v>4</v>
      </c>
    </row>
    <row r="159" spans="1:32" x14ac:dyDescent="0.25">
      <c r="A159" t="s">
        <v>319</v>
      </c>
      <c r="B159" t="s">
        <v>320</v>
      </c>
      <c r="C159" t="s">
        <v>321</v>
      </c>
      <c r="D159" t="s">
        <v>324</v>
      </c>
      <c r="G159" t="s">
        <v>72</v>
      </c>
    </row>
    <row r="160" spans="1:32" x14ac:dyDescent="0.25">
      <c r="A160" t="s">
        <v>319</v>
      </c>
      <c r="B160" t="s">
        <v>320</v>
      </c>
      <c r="C160" t="s">
        <v>321</v>
      </c>
      <c r="D160" t="s">
        <v>324</v>
      </c>
      <c r="G160" t="s">
        <v>6</v>
      </c>
      <c r="H160" t="s">
        <v>7</v>
      </c>
    </row>
    <row r="161" spans="1:32" x14ac:dyDescent="0.25">
      <c r="A161" t="s">
        <v>319</v>
      </c>
      <c r="B161" t="s">
        <v>320</v>
      </c>
      <c r="C161" t="s">
        <v>321</v>
      </c>
      <c r="D161" t="s">
        <v>324</v>
      </c>
      <c r="G161" t="s">
        <v>8</v>
      </c>
      <c r="H161" t="s">
        <v>9</v>
      </c>
    </row>
    <row r="162" spans="1:32" x14ac:dyDescent="0.25">
      <c r="A162" t="s">
        <v>319</v>
      </c>
      <c r="B162" t="s">
        <v>320</v>
      </c>
      <c r="C162" t="s">
        <v>321</v>
      </c>
      <c r="D162" t="s">
        <v>324</v>
      </c>
      <c r="G162" t="s">
        <v>10</v>
      </c>
      <c r="H162" t="s">
        <v>11</v>
      </c>
      <c r="I162">
        <v>1</v>
      </c>
      <c r="J162">
        <v>0.16</v>
      </c>
    </row>
    <row r="163" spans="1:32" x14ac:dyDescent="0.25">
      <c r="A163" t="s">
        <v>319</v>
      </c>
      <c r="B163" t="s">
        <v>320</v>
      </c>
      <c r="C163" t="s">
        <v>321</v>
      </c>
      <c r="D163" t="s">
        <v>324</v>
      </c>
      <c r="G163" t="s">
        <v>12</v>
      </c>
      <c r="H163" t="s">
        <v>13</v>
      </c>
    </row>
    <row r="164" spans="1:32" x14ac:dyDescent="0.25">
      <c r="A164" t="s">
        <v>319</v>
      </c>
      <c r="B164" t="s">
        <v>320</v>
      </c>
      <c r="C164" t="s">
        <v>321</v>
      </c>
      <c r="D164" t="s">
        <v>324</v>
      </c>
      <c r="G164" t="s">
        <v>14</v>
      </c>
      <c r="H164" t="s">
        <v>15</v>
      </c>
    </row>
    <row r="165" spans="1:32" x14ac:dyDescent="0.25">
      <c r="A165" t="s">
        <v>319</v>
      </c>
      <c r="B165" t="s">
        <v>320</v>
      </c>
      <c r="C165" t="s">
        <v>321</v>
      </c>
      <c r="D165" t="s">
        <v>324</v>
      </c>
      <c r="G165" t="s">
        <v>73</v>
      </c>
    </row>
    <row r="166" spans="1:32" x14ac:dyDescent="0.25">
      <c r="A166" t="s">
        <v>319</v>
      </c>
      <c r="B166" t="s">
        <v>320</v>
      </c>
      <c r="C166" t="s">
        <v>321</v>
      </c>
      <c r="D166" t="s">
        <v>324</v>
      </c>
      <c r="G166" t="s">
        <v>17</v>
      </c>
      <c r="H166" t="s">
        <v>18</v>
      </c>
      <c r="I166" t="s">
        <v>19</v>
      </c>
      <c r="J166" t="s">
        <v>20</v>
      </c>
      <c r="K166" t="s">
        <v>22</v>
      </c>
      <c r="L166" t="s">
        <v>23</v>
      </c>
      <c r="M166" t="s">
        <v>24</v>
      </c>
      <c r="N166" t="s">
        <v>25</v>
      </c>
      <c r="O166" t="s">
        <v>26</v>
      </c>
      <c r="P166" t="s">
        <v>27</v>
      </c>
      <c r="Q166" t="s">
        <v>28</v>
      </c>
      <c r="R166" t="s">
        <v>29</v>
      </c>
      <c r="S166" t="s">
        <v>30</v>
      </c>
      <c r="T166" t="s">
        <v>31</v>
      </c>
      <c r="U166" t="s">
        <v>32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  <c r="AA166" t="s">
        <v>38</v>
      </c>
      <c r="AB166" t="s">
        <v>39</v>
      </c>
      <c r="AC166" t="s">
        <v>40</v>
      </c>
      <c r="AD166" t="s">
        <v>41</v>
      </c>
      <c r="AE166" t="s">
        <v>42</v>
      </c>
    </row>
    <row r="167" spans="1:32" x14ac:dyDescent="0.25">
      <c r="A167" t="s">
        <v>319</v>
      </c>
      <c r="B167" t="s">
        <v>320</v>
      </c>
      <c r="C167" t="s">
        <v>321</v>
      </c>
      <c r="D167" t="s">
        <v>324</v>
      </c>
      <c r="G167">
        <v>1</v>
      </c>
      <c r="H167">
        <v>17.7</v>
      </c>
      <c r="I167">
        <v>13.1</v>
      </c>
      <c r="J167">
        <v>9.6000000000000002E-2</v>
      </c>
      <c r="K167">
        <v>1.01</v>
      </c>
      <c r="L167">
        <v>0.99399999999999999</v>
      </c>
      <c r="M167">
        <v>1</v>
      </c>
      <c r="N167">
        <v>1</v>
      </c>
      <c r="O167">
        <v>4.8600000000000003</v>
      </c>
      <c r="P167">
        <v>16.47</v>
      </c>
      <c r="Q167">
        <v>17.920000000000002</v>
      </c>
      <c r="R167">
        <v>14.97</v>
      </c>
      <c r="S167">
        <v>356.9</v>
      </c>
      <c r="T167">
        <v>354.2</v>
      </c>
      <c r="U167">
        <v>11.166</v>
      </c>
      <c r="V167">
        <v>11.366</v>
      </c>
      <c r="W167">
        <v>55.72</v>
      </c>
      <c r="X167">
        <v>56.72</v>
      </c>
      <c r="Y167">
        <v>499.5</v>
      </c>
      <c r="Z167">
        <v>50</v>
      </c>
      <c r="AA167">
        <v>0</v>
      </c>
      <c r="AB167">
        <v>93.85</v>
      </c>
      <c r="AC167">
        <v>1.35</v>
      </c>
      <c r="AD167">
        <v>0.10299999999999999</v>
      </c>
      <c r="AF167">
        <v>111105</v>
      </c>
    </row>
    <row r="168" spans="1:32" x14ac:dyDescent="0.25">
      <c r="A168" t="s">
        <v>319</v>
      </c>
      <c r="B168" t="s">
        <v>320</v>
      </c>
      <c r="C168" t="s">
        <v>321</v>
      </c>
      <c r="D168" t="s">
        <v>324</v>
      </c>
      <c r="G168">
        <v>2</v>
      </c>
      <c r="H168">
        <v>28.2</v>
      </c>
      <c r="I168">
        <v>7.44</v>
      </c>
      <c r="J168">
        <v>4.6699999999999997E-3</v>
      </c>
      <c r="K168">
        <v>5.0500000000000003E-2</v>
      </c>
      <c r="L168">
        <v>0.999</v>
      </c>
      <c r="M168">
        <v>1</v>
      </c>
      <c r="N168">
        <v>1</v>
      </c>
      <c r="O168">
        <v>4.8600000000000003</v>
      </c>
      <c r="P168">
        <v>16.47</v>
      </c>
      <c r="Q168">
        <v>17.920000000000002</v>
      </c>
      <c r="R168">
        <v>14.96</v>
      </c>
      <c r="S168">
        <v>355.4</v>
      </c>
      <c r="T168">
        <v>353.9</v>
      </c>
      <c r="U168">
        <v>11.303000000000001</v>
      </c>
      <c r="V168">
        <v>11.313000000000001</v>
      </c>
      <c r="W168">
        <v>56.41</v>
      </c>
      <c r="X168">
        <v>56.46</v>
      </c>
      <c r="Y168">
        <v>499.5</v>
      </c>
      <c r="Z168">
        <v>50</v>
      </c>
      <c r="AA168">
        <v>0</v>
      </c>
      <c r="AB168">
        <v>93.84</v>
      </c>
      <c r="AC168">
        <v>1.35</v>
      </c>
      <c r="AD168">
        <v>0.10299999999999999</v>
      </c>
      <c r="AF168">
        <v>111105</v>
      </c>
    </row>
    <row r="169" spans="1:32" x14ac:dyDescent="0.25">
      <c r="A169" t="s">
        <v>319</v>
      </c>
      <c r="B169" t="s">
        <v>320</v>
      </c>
      <c r="C169" t="s">
        <v>321</v>
      </c>
      <c r="D169" t="s">
        <v>324</v>
      </c>
      <c r="E169">
        <f>IF(RIGHT(G165,4)="1200",1200,50)</f>
        <v>50</v>
      </c>
      <c r="F169">
        <f>VALUE(MID(G165,10,1))</f>
        <v>5</v>
      </c>
      <c r="G169" t="s">
        <v>323</v>
      </c>
      <c r="I169">
        <f>AVERAGE(I167:I168)</f>
        <v>10.27</v>
      </c>
      <c r="J169">
        <f t="shared" ref="J169" si="23">AVERAGE(J167:J168)</f>
        <v>5.0334999999999998E-2</v>
      </c>
      <c r="K169">
        <f t="shared" ref="K169" si="24">AVERAGE(K167:K168)</f>
        <v>0.53025</v>
      </c>
    </row>
    <row r="170" spans="1:32" x14ac:dyDescent="0.25">
      <c r="A170" t="s">
        <v>319</v>
      </c>
      <c r="B170" t="s">
        <v>320</v>
      </c>
      <c r="C170" t="s">
        <v>321</v>
      </c>
      <c r="D170" t="s">
        <v>324</v>
      </c>
      <c r="G170" t="s">
        <v>4</v>
      </c>
    </row>
    <row r="171" spans="1:32" x14ac:dyDescent="0.25">
      <c r="A171" t="s">
        <v>319</v>
      </c>
      <c r="B171" t="s">
        <v>320</v>
      </c>
      <c r="C171" t="s">
        <v>321</v>
      </c>
      <c r="D171" t="s">
        <v>324</v>
      </c>
      <c r="G171" t="s">
        <v>74</v>
      </c>
    </row>
    <row r="172" spans="1:32" x14ac:dyDescent="0.25">
      <c r="A172" t="s">
        <v>319</v>
      </c>
      <c r="B172" t="s">
        <v>320</v>
      </c>
      <c r="C172" t="s">
        <v>321</v>
      </c>
      <c r="D172" t="s">
        <v>324</v>
      </c>
      <c r="G172" t="s">
        <v>6</v>
      </c>
      <c r="H172" t="s">
        <v>7</v>
      </c>
    </row>
    <row r="173" spans="1:32" x14ac:dyDescent="0.25">
      <c r="A173" t="s">
        <v>319</v>
      </c>
      <c r="B173" t="s">
        <v>320</v>
      </c>
      <c r="C173" t="s">
        <v>321</v>
      </c>
      <c r="D173" t="s">
        <v>324</v>
      </c>
      <c r="G173" t="s">
        <v>8</v>
      </c>
      <c r="H173" t="s">
        <v>9</v>
      </c>
    </row>
    <row r="174" spans="1:32" x14ac:dyDescent="0.25">
      <c r="A174" t="s">
        <v>319</v>
      </c>
      <c r="B174" t="s">
        <v>320</v>
      </c>
      <c r="C174" t="s">
        <v>321</v>
      </c>
      <c r="D174" t="s">
        <v>324</v>
      </c>
      <c r="G174" t="s">
        <v>10</v>
      </c>
      <c r="H174" t="s">
        <v>11</v>
      </c>
      <c r="I174">
        <v>1</v>
      </c>
      <c r="J174">
        <v>0.16</v>
      </c>
    </row>
    <row r="175" spans="1:32" x14ac:dyDescent="0.25">
      <c r="A175" t="s">
        <v>319</v>
      </c>
      <c r="B175" t="s">
        <v>320</v>
      </c>
      <c r="C175" t="s">
        <v>321</v>
      </c>
      <c r="D175" t="s">
        <v>324</v>
      </c>
      <c r="G175" t="s">
        <v>12</v>
      </c>
      <c r="H175" t="s">
        <v>13</v>
      </c>
    </row>
    <row r="176" spans="1:32" x14ac:dyDescent="0.25">
      <c r="A176" t="s">
        <v>319</v>
      </c>
      <c r="B176" t="s">
        <v>320</v>
      </c>
      <c r="C176" t="s">
        <v>321</v>
      </c>
      <c r="D176" t="s">
        <v>324</v>
      </c>
      <c r="G176" t="s">
        <v>14</v>
      </c>
      <c r="H176" t="s">
        <v>15</v>
      </c>
    </row>
    <row r="177" spans="1:32" x14ac:dyDescent="0.25">
      <c r="A177" t="s">
        <v>319</v>
      </c>
      <c r="B177" t="s">
        <v>320</v>
      </c>
      <c r="C177" t="s">
        <v>321</v>
      </c>
      <c r="D177" t="s">
        <v>324</v>
      </c>
      <c r="G177" t="s">
        <v>75</v>
      </c>
    </row>
    <row r="178" spans="1:32" x14ac:dyDescent="0.25">
      <c r="A178" t="s">
        <v>319</v>
      </c>
      <c r="B178" t="s">
        <v>320</v>
      </c>
      <c r="C178" t="s">
        <v>321</v>
      </c>
      <c r="D178" t="s">
        <v>324</v>
      </c>
      <c r="G178" t="s">
        <v>17</v>
      </c>
      <c r="H178" t="s">
        <v>18</v>
      </c>
      <c r="I178" t="s">
        <v>19</v>
      </c>
      <c r="J178" t="s">
        <v>20</v>
      </c>
      <c r="K178" t="s">
        <v>22</v>
      </c>
      <c r="L178" t="s">
        <v>23</v>
      </c>
      <c r="M178" t="s">
        <v>24</v>
      </c>
      <c r="N178" t="s">
        <v>25</v>
      </c>
      <c r="O178" t="s">
        <v>26</v>
      </c>
      <c r="P178" t="s">
        <v>27</v>
      </c>
      <c r="Q178" t="s">
        <v>28</v>
      </c>
      <c r="R178" t="s">
        <v>29</v>
      </c>
      <c r="S178" t="s">
        <v>30</v>
      </c>
      <c r="T178" t="s">
        <v>31</v>
      </c>
      <c r="U178" t="s">
        <v>32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  <c r="AA178" t="s">
        <v>38</v>
      </c>
      <c r="AB178" t="s">
        <v>39</v>
      </c>
      <c r="AC178" t="s">
        <v>40</v>
      </c>
      <c r="AD178" t="s">
        <v>41</v>
      </c>
      <c r="AE178" t="s">
        <v>42</v>
      </c>
    </row>
    <row r="179" spans="1:32" x14ac:dyDescent="0.25">
      <c r="A179" t="s">
        <v>319</v>
      </c>
      <c r="B179" t="s">
        <v>320</v>
      </c>
      <c r="C179" t="s">
        <v>321</v>
      </c>
      <c r="D179" t="s">
        <v>324</v>
      </c>
      <c r="G179">
        <v>2</v>
      </c>
      <c r="H179">
        <v>185.7</v>
      </c>
      <c r="I179">
        <v>56.4</v>
      </c>
      <c r="J179">
        <v>0.12</v>
      </c>
      <c r="K179">
        <v>1.33</v>
      </c>
      <c r="L179">
        <v>1.05</v>
      </c>
      <c r="M179">
        <v>1</v>
      </c>
      <c r="N179">
        <v>1</v>
      </c>
      <c r="O179">
        <v>4.8600000000000003</v>
      </c>
      <c r="P179">
        <v>16.48</v>
      </c>
      <c r="Q179">
        <v>18.5</v>
      </c>
      <c r="R179">
        <v>14.95</v>
      </c>
      <c r="S179">
        <v>359.1</v>
      </c>
      <c r="T179">
        <v>347.7</v>
      </c>
      <c r="U179">
        <v>11.292</v>
      </c>
      <c r="V179">
        <v>11.557</v>
      </c>
      <c r="W179">
        <v>56.33</v>
      </c>
      <c r="X179">
        <v>57.65</v>
      </c>
      <c r="Y179">
        <v>499.1</v>
      </c>
      <c r="Z179">
        <v>1199</v>
      </c>
      <c r="AA179">
        <v>1</v>
      </c>
      <c r="AB179">
        <v>93.84</v>
      </c>
      <c r="AC179">
        <v>1.35</v>
      </c>
      <c r="AD179">
        <v>0.10299999999999999</v>
      </c>
      <c r="AF179">
        <v>111105</v>
      </c>
    </row>
    <row r="180" spans="1:32" x14ac:dyDescent="0.25">
      <c r="A180" t="s">
        <v>319</v>
      </c>
      <c r="B180" t="s">
        <v>320</v>
      </c>
      <c r="C180" t="s">
        <v>321</v>
      </c>
      <c r="D180" t="s">
        <v>324</v>
      </c>
      <c r="E180">
        <v>1200</v>
      </c>
      <c r="F180">
        <v>5</v>
      </c>
      <c r="G180" t="s">
        <v>323</v>
      </c>
      <c r="I180">
        <f>AVERAGE(I178:I179)</f>
        <v>56.4</v>
      </c>
      <c r="J180">
        <f t="shared" ref="J180" si="25">AVERAGE(J178:J179)</f>
        <v>0.12</v>
      </c>
      <c r="K180">
        <f t="shared" ref="K180" si="26">AVERAGE(K178:K179)</f>
        <v>1.33</v>
      </c>
    </row>
    <row r="181" spans="1:32" x14ac:dyDescent="0.25">
      <c r="A181" t="s">
        <v>319</v>
      </c>
      <c r="B181" t="s">
        <v>320</v>
      </c>
      <c r="C181" t="s">
        <v>321</v>
      </c>
      <c r="D181" t="s">
        <v>324</v>
      </c>
      <c r="G181" t="s">
        <v>4</v>
      </c>
    </row>
    <row r="182" spans="1:32" x14ac:dyDescent="0.25">
      <c r="A182" t="s">
        <v>319</v>
      </c>
      <c r="B182" t="s">
        <v>320</v>
      </c>
      <c r="C182" t="s">
        <v>321</v>
      </c>
      <c r="D182" t="s">
        <v>324</v>
      </c>
      <c r="G182" t="s">
        <v>76</v>
      </c>
    </row>
    <row r="183" spans="1:32" x14ac:dyDescent="0.25">
      <c r="A183" t="s">
        <v>319</v>
      </c>
      <c r="B183" t="s">
        <v>320</v>
      </c>
      <c r="C183" t="s">
        <v>321</v>
      </c>
      <c r="D183" t="s">
        <v>324</v>
      </c>
      <c r="G183" t="s">
        <v>6</v>
      </c>
      <c r="H183" t="s">
        <v>7</v>
      </c>
    </row>
    <row r="184" spans="1:32" x14ac:dyDescent="0.25">
      <c r="A184" t="s">
        <v>319</v>
      </c>
      <c r="B184" t="s">
        <v>320</v>
      </c>
      <c r="C184" t="s">
        <v>321</v>
      </c>
      <c r="D184" t="s">
        <v>324</v>
      </c>
      <c r="G184" t="s">
        <v>8</v>
      </c>
      <c r="H184" t="s">
        <v>9</v>
      </c>
    </row>
    <row r="185" spans="1:32" x14ac:dyDescent="0.25">
      <c r="A185" t="s">
        <v>319</v>
      </c>
      <c r="B185" t="s">
        <v>320</v>
      </c>
      <c r="C185" t="s">
        <v>321</v>
      </c>
      <c r="D185" t="s">
        <v>324</v>
      </c>
      <c r="G185" t="s">
        <v>10</v>
      </c>
      <c r="H185" t="s">
        <v>11</v>
      </c>
      <c r="I185">
        <v>1</v>
      </c>
      <c r="J185">
        <v>0.16</v>
      </c>
    </row>
    <row r="186" spans="1:32" x14ac:dyDescent="0.25">
      <c r="A186" t="s">
        <v>319</v>
      </c>
      <c r="B186" t="s">
        <v>320</v>
      </c>
      <c r="C186" t="s">
        <v>321</v>
      </c>
      <c r="D186" t="s">
        <v>324</v>
      </c>
      <c r="G186" t="s">
        <v>12</v>
      </c>
      <c r="H186" t="s">
        <v>13</v>
      </c>
    </row>
    <row r="187" spans="1:32" x14ac:dyDescent="0.25">
      <c r="A187" t="s">
        <v>319</v>
      </c>
      <c r="B187" t="s">
        <v>320</v>
      </c>
      <c r="C187" t="s">
        <v>321</v>
      </c>
      <c r="D187" t="s">
        <v>324</v>
      </c>
      <c r="G187" t="s">
        <v>14</v>
      </c>
      <c r="H187" t="s">
        <v>15</v>
      </c>
    </row>
    <row r="188" spans="1:32" x14ac:dyDescent="0.25">
      <c r="A188" t="s">
        <v>319</v>
      </c>
      <c r="B188" t="s">
        <v>320</v>
      </c>
      <c r="C188" t="s">
        <v>321</v>
      </c>
      <c r="D188" t="s">
        <v>324</v>
      </c>
      <c r="G188" t="s">
        <v>77</v>
      </c>
    </row>
    <row r="189" spans="1:32" x14ac:dyDescent="0.25">
      <c r="A189" t="s">
        <v>319</v>
      </c>
      <c r="B189" t="s">
        <v>320</v>
      </c>
      <c r="C189" t="s">
        <v>321</v>
      </c>
      <c r="D189" t="s">
        <v>324</v>
      </c>
      <c r="G189" t="s">
        <v>17</v>
      </c>
      <c r="H189" t="s">
        <v>18</v>
      </c>
      <c r="I189" t="s">
        <v>19</v>
      </c>
      <c r="J189" t="s">
        <v>20</v>
      </c>
      <c r="K189" t="s">
        <v>22</v>
      </c>
      <c r="L189" t="s">
        <v>23</v>
      </c>
      <c r="M189" t="s">
        <v>24</v>
      </c>
      <c r="N189" t="s">
        <v>25</v>
      </c>
      <c r="O189" t="s">
        <v>26</v>
      </c>
      <c r="P189" t="s">
        <v>27</v>
      </c>
      <c r="Q189" t="s">
        <v>28</v>
      </c>
      <c r="R189" t="s">
        <v>29</v>
      </c>
      <c r="S189" t="s">
        <v>30</v>
      </c>
      <c r="T189" t="s">
        <v>31</v>
      </c>
      <c r="U189" t="s">
        <v>32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  <c r="AA189" t="s">
        <v>38</v>
      </c>
      <c r="AB189" t="s">
        <v>39</v>
      </c>
      <c r="AC189" t="s">
        <v>40</v>
      </c>
      <c r="AD189" t="s">
        <v>41</v>
      </c>
      <c r="AE189" t="s">
        <v>42</v>
      </c>
    </row>
    <row r="190" spans="1:32" x14ac:dyDescent="0.25">
      <c r="A190" t="s">
        <v>319</v>
      </c>
      <c r="B190" t="s">
        <v>320</v>
      </c>
      <c r="C190" t="s">
        <v>321</v>
      </c>
      <c r="D190" t="s">
        <v>324</v>
      </c>
      <c r="G190">
        <v>1</v>
      </c>
      <c r="H190">
        <v>76</v>
      </c>
      <c r="I190">
        <v>45.2</v>
      </c>
      <c r="J190">
        <v>0.20100000000000001</v>
      </c>
      <c r="K190">
        <v>2.4300000000000002</v>
      </c>
      <c r="L190">
        <v>1.1599999999999999</v>
      </c>
      <c r="M190">
        <v>1</v>
      </c>
      <c r="N190">
        <v>1</v>
      </c>
      <c r="O190">
        <v>4.8600000000000003</v>
      </c>
      <c r="P190">
        <v>16.7</v>
      </c>
      <c r="Q190">
        <v>19.329999999999998</v>
      </c>
      <c r="R190">
        <v>14.95</v>
      </c>
      <c r="S190">
        <v>356.7</v>
      </c>
      <c r="T190">
        <v>347.4</v>
      </c>
      <c r="U190">
        <v>11.132</v>
      </c>
      <c r="V190">
        <v>11.614000000000001</v>
      </c>
      <c r="W190">
        <v>54.74</v>
      </c>
      <c r="X190">
        <v>57.1</v>
      </c>
      <c r="Y190">
        <v>499.2</v>
      </c>
      <c r="Z190">
        <v>1201</v>
      </c>
      <c r="AA190">
        <v>2</v>
      </c>
      <c r="AB190">
        <v>93.84</v>
      </c>
      <c r="AC190">
        <v>1.35</v>
      </c>
      <c r="AD190">
        <v>0.10299999999999999</v>
      </c>
      <c r="AF190">
        <v>111105</v>
      </c>
    </row>
    <row r="191" spans="1:32" x14ac:dyDescent="0.25">
      <c r="A191" t="s">
        <v>319</v>
      </c>
      <c r="B191" t="s">
        <v>320</v>
      </c>
      <c r="C191" t="s">
        <v>321</v>
      </c>
      <c r="D191" t="s">
        <v>324</v>
      </c>
      <c r="E191">
        <v>1200</v>
      </c>
      <c r="F191">
        <v>6</v>
      </c>
      <c r="G191" t="s">
        <v>323</v>
      </c>
      <c r="I191">
        <f>AVERAGE(I189:I190)</f>
        <v>45.2</v>
      </c>
      <c r="J191">
        <f t="shared" ref="J191" si="27">AVERAGE(J189:J190)</f>
        <v>0.20100000000000001</v>
      </c>
      <c r="K191">
        <f t="shared" ref="K191" si="28">AVERAGE(K189:K190)</f>
        <v>2.4300000000000002</v>
      </c>
    </row>
    <row r="192" spans="1:32" x14ac:dyDescent="0.25">
      <c r="A192" t="s">
        <v>319</v>
      </c>
      <c r="B192" t="s">
        <v>320</v>
      </c>
      <c r="C192" t="s">
        <v>321</v>
      </c>
      <c r="D192" t="s">
        <v>324</v>
      </c>
      <c r="G192" t="s">
        <v>4</v>
      </c>
    </row>
    <row r="193" spans="1:32" x14ac:dyDescent="0.25">
      <c r="A193" t="s">
        <v>319</v>
      </c>
      <c r="B193" t="s">
        <v>320</v>
      </c>
      <c r="C193" t="s">
        <v>321</v>
      </c>
      <c r="D193" t="s">
        <v>324</v>
      </c>
      <c r="G193" t="s">
        <v>78</v>
      </c>
    </row>
    <row r="194" spans="1:32" x14ac:dyDescent="0.25">
      <c r="A194" t="s">
        <v>319</v>
      </c>
      <c r="B194" t="s">
        <v>320</v>
      </c>
      <c r="C194" t="s">
        <v>321</v>
      </c>
      <c r="D194" t="s">
        <v>324</v>
      </c>
      <c r="G194" t="s">
        <v>6</v>
      </c>
      <c r="H194" t="s">
        <v>7</v>
      </c>
    </row>
    <row r="195" spans="1:32" x14ac:dyDescent="0.25">
      <c r="A195" t="s">
        <v>319</v>
      </c>
      <c r="B195" t="s">
        <v>320</v>
      </c>
      <c r="C195" t="s">
        <v>321</v>
      </c>
      <c r="D195" t="s">
        <v>324</v>
      </c>
      <c r="G195" t="s">
        <v>8</v>
      </c>
      <c r="H195" t="s">
        <v>9</v>
      </c>
    </row>
    <row r="196" spans="1:32" x14ac:dyDescent="0.25">
      <c r="A196" t="s">
        <v>319</v>
      </c>
      <c r="B196" t="s">
        <v>320</v>
      </c>
      <c r="C196" t="s">
        <v>321</v>
      </c>
      <c r="D196" t="s">
        <v>324</v>
      </c>
      <c r="G196" t="s">
        <v>10</v>
      </c>
      <c r="H196" t="s">
        <v>11</v>
      </c>
      <c r="I196">
        <v>1</v>
      </c>
      <c r="J196">
        <v>0.16</v>
      </c>
    </row>
    <row r="197" spans="1:32" x14ac:dyDescent="0.25">
      <c r="A197" t="s">
        <v>319</v>
      </c>
      <c r="B197" t="s">
        <v>320</v>
      </c>
      <c r="C197" t="s">
        <v>321</v>
      </c>
      <c r="D197" t="s">
        <v>324</v>
      </c>
      <c r="G197" t="s">
        <v>12</v>
      </c>
      <c r="H197" t="s">
        <v>13</v>
      </c>
    </row>
    <row r="198" spans="1:32" x14ac:dyDescent="0.25">
      <c r="A198" t="s">
        <v>319</v>
      </c>
      <c r="B198" t="s">
        <v>320</v>
      </c>
      <c r="C198" t="s">
        <v>321</v>
      </c>
      <c r="D198" t="s">
        <v>324</v>
      </c>
      <c r="G198" t="s">
        <v>14</v>
      </c>
      <c r="H198" t="s">
        <v>15</v>
      </c>
    </row>
    <row r="199" spans="1:32" x14ac:dyDescent="0.25">
      <c r="A199" t="s">
        <v>319</v>
      </c>
      <c r="B199" t="s">
        <v>320</v>
      </c>
      <c r="C199" t="s">
        <v>321</v>
      </c>
      <c r="D199" t="s">
        <v>324</v>
      </c>
      <c r="G199" t="s">
        <v>79</v>
      </c>
    </row>
    <row r="200" spans="1:32" x14ac:dyDescent="0.25">
      <c r="A200" t="s">
        <v>319</v>
      </c>
      <c r="B200" t="s">
        <v>320</v>
      </c>
      <c r="C200" t="s">
        <v>321</v>
      </c>
      <c r="D200" t="s">
        <v>324</v>
      </c>
      <c r="G200" t="s">
        <v>17</v>
      </c>
      <c r="H200" t="s">
        <v>18</v>
      </c>
      <c r="I200" t="s">
        <v>19</v>
      </c>
      <c r="J200" t="s">
        <v>20</v>
      </c>
      <c r="K200" t="s">
        <v>22</v>
      </c>
      <c r="L200" t="s">
        <v>23</v>
      </c>
      <c r="M200" t="s">
        <v>24</v>
      </c>
      <c r="N200" t="s">
        <v>25</v>
      </c>
      <c r="O200" t="s">
        <v>26</v>
      </c>
      <c r="P200" t="s">
        <v>27</v>
      </c>
      <c r="Q200" t="s">
        <v>28</v>
      </c>
      <c r="R200" t="s">
        <v>29</v>
      </c>
      <c r="S200" t="s">
        <v>30</v>
      </c>
      <c r="T200" t="s">
        <v>31</v>
      </c>
      <c r="U200" t="s">
        <v>32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  <c r="AA200" t="s">
        <v>38</v>
      </c>
      <c r="AB200" t="s">
        <v>39</v>
      </c>
      <c r="AC200" t="s">
        <v>40</v>
      </c>
      <c r="AD200" t="s">
        <v>41</v>
      </c>
      <c r="AE200" t="s">
        <v>42</v>
      </c>
    </row>
    <row r="201" spans="1:32" x14ac:dyDescent="0.25">
      <c r="A201" t="s">
        <v>319</v>
      </c>
      <c r="B201" t="s">
        <v>320</v>
      </c>
      <c r="C201" t="s">
        <v>321</v>
      </c>
      <c r="D201" t="s">
        <v>324</v>
      </c>
      <c r="G201">
        <v>1</v>
      </c>
      <c r="H201">
        <v>82.5</v>
      </c>
      <c r="I201">
        <v>2.8</v>
      </c>
      <c r="J201">
        <v>5.2600000000000001E-2</v>
      </c>
      <c r="K201">
        <v>0.54600000000000004</v>
      </c>
      <c r="L201">
        <v>0.96699999999999997</v>
      </c>
      <c r="M201">
        <v>1</v>
      </c>
      <c r="N201">
        <v>1</v>
      </c>
      <c r="O201">
        <v>4.8600000000000003</v>
      </c>
      <c r="P201">
        <v>16.68</v>
      </c>
      <c r="Q201">
        <v>18.54</v>
      </c>
      <c r="R201">
        <v>14.97</v>
      </c>
      <c r="S201">
        <v>353.5</v>
      </c>
      <c r="T201">
        <v>352.9</v>
      </c>
      <c r="U201">
        <v>12.423999999999999</v>
      </c>
      <c r="V201">
        <v>12.532</v>
      </c>
      <c r="W201">
        <v>61.17</v>
      </c>
      <c r="X201">
        <v>61.7</v>
      </c>
      <c r="Y201">
        <v>499.5</v>
      </c>
      <c r="Z201">
        <v>49</v>
      </c>
      <c r="AA201">
        <v>1</v>
      </c>
      <c r="AB201">
        <v>93.84</v>
      </c>
      <c r="AC201">
        <v>1.35</v>
      </c>
      <c r="AD201">
        <v>0.10299999999999999</v>
      </c>
      <c r="AF201">
        <v>111105</v>
      </c>
    </row>
    <row r="202" spans="1:32" x14ac:dyDescent="0.25">
      <c r="A202" t="s">
        <v>319</v>
      </c>
      <c r="B202" t="s">
        <v>320</v>
      </c>
      <c r="C202" t="s">
        <v>321</v>
      </c>
      <c r="D202" t="s">
        <v>324</v>
      </c>
      <c r="E202">
        <v>50</v>
      </c>
      <c r="F202">
        <v>6</v>
      </c>
      <c r="G202" t="s">
        <v>323</v>
      </c>
      <c r="I202">
        <f>AVERAGE(I200:I201)</f>
        <v>2.8</v>
      </c>
      <c r="J202">
        <f t="shared" ref="J202" si="29">AVERAGE(J200:J201)</f>
        <v>5.2600000000000001E-2</v>
      </c>
      <c r="K202">
        <f t="shared" ref="K202" si="30">AVERAGE(K200:K201)</f>
        <v>0.54600000000000004</v>
      </c>
    </row>
    <row r="203" spans="1:32" x14ac:dyDescent="0.25">
      <c r="A203" t="s">
        <v>319</v>
      </c>
      <c r="B203" t="s">
        <v>320</v>
      </c>
      <c r="C203" t="s">
        <v>321</v>
      </c>
      <c r="D203" t="s">
        <v>324</v>
      </c>
      <c r="G203" t="s">
        <v>4</v>
      </c>
    </row>
    <row r="204" spans="1:32" x14ac:dyDescent="0.25">
      <c r="A204" t="s">
        <v>319</v>
      </c>
      <c r="B204" t="s">
        <v>320</v>
      </c>
      <c r="C204" t="s">
        <v>321</v>
      </c>
      <c r="D204" t="s">
        <v>324</v>
      </c>
      <c r="G204" t="s">
        <v>80</v>
      </c>
    </row>
    <row r="205" spans="1:32" x14ac:dyDescent="0.25">
      <c r="A205" t="s">
        <v>319</v>
      </c>
      <c r="B205" t="s">
        <v>320</v>
      </c>
      <c r="C205" t="s">
        <v>321</v>
      </c>
      <c r="D205" t="s">
        <v>324</v>
      </c>
      <c r="G205" t="s">
        <v>6</v>
      </c>
      <c r="H205" t="s">
        <v>7</v>
      </c>
    </row>
    <row r="206" spans="1:32" x14ac:dyDescent="0.25">
      <c r="A206" t="s">
        <v>319</v>
      </c>
      <c r="B206" t="s">
        <v>320</v>
      </c>
      <c r="C206" t="s">
        <v>321</v>
      </c>
      <c r="D206" t="s">
        <v>324</v>
      </c>
      <c r="G206" t="s">
        <v>8</v>
      </c>
      <c r="H206" t="s">
        <v>9</v>
      </c>
    </row>
    <row r="207" spans="1:32" x14ac:dyDescent="0.25">
      <c r="A207" t="s">
        <v>319</v>
      </c>
      <c r="B207" t="s">
        <v>320</v>
      </c>
      <c r="C207" t="s">
        <v>321</v>
      </c>
      <c r="D207" t="s">
        <v>324</v>
      </c>
      <c r="G207" t="s">
        <v>10</v>
      </c>
      <c r="H207" t="s">
        <v>11</v>
      </c>
      <c r="I207">
        <v>1</v>
      </c>
      <c r="J207">
        <v>0.16</v>
      </c>
    </row>
    <row r="208" spans="1:32" x14ac:dyDescent="0.25">
      <c r="A208" t="s">
        <v>319</v>
      </c>
      <c r="B208" t="s">
        <v>320</v>
      </c>
      <c r="C208" t="s">
        <v>321</v>
      </c>
      <c r="D208" t="s">
        <v>324</v>
      </c>
      <c r="G208" t="s">
        <v>12</v>
      </c>
      <c r="H208" t="s">
        <v>13</v>
      </c>
    </row>
    <row r="209" spans="1:32" x14ac:dyDescent="0.25">
      <c r="A209" t="s">
        <v>319</v>
      </c>
      <c r="B209" t="s">
        <v>320</v>
      </c>
      <c r="C209" t="s">
        <v>321</v>
      </c>
      <c r="D209" t="s">
        <v>324</v>
      </c>
      <c r="G209" t="s">
        <v>14</v>
      </c>
      <c r="H209" t="s">
        <v>15</v>
      </c>
    </row>
    <row r="210" spans="1:32" x14ac:dyDescent="0.25">
      <c r="A210" t="s">
        <v>319</v>
      </c>
      <c r="B210" t="s">
        <v>320</v>
      </c>
      <c r="C210" t="s">
        <v>321</v>
      </c>
      <c r="D210" t="s">
        <v>324</v>
      </c>
      <c r="G210" t="s">
        <v>81</v>
      </c>
    </row>
    <row r="211" spans="1:32" x14ac:dyDescent="0.25">
      <c r="A211" t="s">
        <v>319</v>
      </c>
      <c r="B211" t="s">
        <v>320</v>
      </c>
      <c r="C211" t="s">
        <v>321</v>
      </c>
      <c r="D211" t="s">
        <v>324</v>
      </c>
      <c r="G211" t="s">
        <v>17</v>
      </c>
      <c r="H211" t="s">
        <v>18</v>
      </c>
      <c r="I211" t="s">
        <v>19</v>
      </c>
      <c r="J211" t="s">
        <v>20</v>
      </c>
      <c r="K211" t="s">
        <v>22</v>
      </c>
      <c r="L211" t="s">
        <v>23</v>
      </c>
      <c r="M211" t="s">
        <v>24</v>
      </c>
      <c r="N211" t="s">
        <v>25</v>
      </c>
      <c r="O211" t="s">
        <v>26</v>
      </c>
      <c r="P211" t="s">
        <v>27</v>
      </c>
      <c r="Q211" t="s">
        <v>28</v>
      </c>
      <c r="R211" t="s">
        <v>29</v>
      </c>
      <c r="S211" t="s">
        <v>30</v>
      </c>
      <c r="T211" t="s">
        <v>31</v>
      </c>
      <c r="U211" t="s">
        <v>32</v>
      </c>
      <c r="V211" t="s">
        <v>33</v>
      </c>
      <c r="W211" t="s">
        <v>34</v>
      </c>
      <c r="X211" t="s">
        <v>35</v>
      </c>
      <c r="Y211" t="s">
        <v>36</v>
      </c>
      <c r="Z211" t="s">
        <v>37</v>
      </c>
      <c r="AA211" t="s">
        <v>38</v>
      </c>
      <c r="AB211" t="s">
        <v>39</v>
      </c>
      <c r="AC211" t="s">
        <v>40</v>
      </c>
      <c r="AD211" t="s">
        <v>41</v>
      </c>
      <c r="AE211" t="s">
        <v>42</v>
      </c>
    </row>
    <row r="212" spans="1:32" x14ac:dyDescent="0.25">
      <c r="A212" t="s">
        <v>319</v>
      </c>
      <c r="B212" t="s">
        <v>320</v>
      </c>
      <c r="C212" t="s">
        <v>321</v>
      </c>
      <c r="D212" t="s">
        <v>324</v>
      </c>
      <c r="G212">
        <v>1</v>
      </c>
      <c r="H212">
        <v>30</v>
      </c>
      <c r="I212">
        <v>3.02</v>
      </c>
      <c r="J212">
        <v>0.26100000000000001</v>
      </c>
      <c r="K212">
        <v>2.78</v>
      </c>
      <c r="L212">
        <v>1.03</v>
      </c>
      <c r="M212">
        <v>1</v>
      </c>
      <c r="N212">
        <v>1</v>
      </c>
      <c r="O212">
        <v>4.8600000000000003</v>
      </c>
      <c r="P212">
        <v>16.649999999999999</v>
      </c>
      <c r="Q212">
        <v>18.52</v>
      </c>
      <c r="R212">
        <v>14.96</v>
      </c>
      <c r="S212">
        <v>357.6</v>
      </c>
      <c r="T212">
        <v>356.8</v>
      </c>
      <c r="U212">
        <v>11.259</v>
      </c>
      <c r="V212">
        <v>11.808</v>
      </c>
      <c r="W212">
        <v>55.55</v>
      </c>
      <c r="X212">
        <v>58.26</v>
      </c>
      <c r="Y212">
        <v>499.6</v>
      </c>
      <c r="Z212">
        <v>0</v>
      </c>
      <c r="AA212">
        <v>1</v>
      </c>
      <c r="AB212">
        <v>93.83</v>
      </c>
      <c r="AC212">
        <v>1.35</v>
      </c>
      <c r="AD212">
        <v>0.10299999999999999</v>
      </c>
      <c r="AF212">
        <v>111105</v>
      </c>
    </row>
    <row r="213" spans="1:32" x14ac:dyDescent="0.25">
      <c r="A213" t="s">
        <v>319</v>
      </c>
      <c r="B213" t="s">
        <v>320</v>
      </c>
      <c r="C213" t="s">
        <v>321</v>
      </c>
      <c r="D213" t="s">
        <v>324</v>
      </c>
      <c r="E213">
        <v>50</v>
      </c>
      <c r="F213">
        <v>2</v>
      </c>
      <c r="G213" t="s">
        <v>323</v>
      </c>
      <c r="I213">
        <f>AVERAGE(I211:I212)</f>
        <v>3.02</v>
      </c>
      <c r="J213">
        <f t="shared" ref="J213" si="31">AVERAGE(J211:J212)</f>
        <v>0.26100000000000001</v>
      </c>
      <c r="K213">
        <f t="shared" ref="K213" si="32">AVERAGE(K211:K212)</f>
        <v>2.78</v>
      </c>
    </row>
    <row r="214" spans="1:32" x14ac:dyDescent="0.25">
      <c r="A214" t="s">
        <v>319</v>
      </c>
      <c r="B214" t="s">
        <v>320</v>
      </c>
      <c r="C214" t="s">
        <v>321</v>
      </c>
      <c r="D214" t="s">
        <v>324</v>
      </c>
      <c r="G214" t="s">
        <v>4</v>
      </c>
    </row>
    <row r="215" spans="1:32" x14ac:dyDescent="0.25">
      <c r="A215" t="s">
        <v>319</v>
      </c>
      <c r="B215" t="s">
        <v>320</v>
      </c>
      <c r="C215" t="s">
        <v>321</v>
      </c>
      <c r="D215" t="s">
        <v>324</v>
      </c>
      <c r="G215" t="s">
        <v>82</v>
      </c>
    </row>
    <row r="216" spans="1:32" x14ac:dyDescent="0.25">
      <c r="A216" t="s">
        <v>319</v>
      </c>
      <c r="B216" t="s">
        <v>320</v>
      </c>
      <c r="C216" t="s">
        <v>321</v>
      </c>
      <c r="D216" t="s">
        <v>324</v>
      </c>
      <c r="G216" t="s">
        <v>6</v>
      </c>
      <c r="H216" t="s">
        <v>7</v>
      </c>
    </row>
    <row r="217" spans="1:32" x14ac:dyDescent="0.25">
      <c r="A217" t="s">
        <v>319</v>
      </c>
      <c r="B217" t="s">
        <v>320</v>
      </c>
      <c r="C217" t="s">
        <v>321</v>
      </c>
      <c r="D217" t="s">
        <v>324</v>
      </c>
      <c r="G217" t="s">
        <v>8</v>
      </c>
      <c r="H217" t="s">
        <v>9</v>
      </c>
    </row>
    <row r="218" spans="1:32" x14ac:dyDescent="0.25">
      <c r="A218" t="s">
        <v>319</v>
      </c>
      <c r="B218" t="s">
        <v>320</v>
      </c>
      <c r="C218" t="s">
        <v>321</v>
      </c>
      <c r="D218" t="s">
        <v>324</v>
      </c>
      <c r="G218" t="s">
        <v>10</v>
      </c>
      <c r="H218" t="s">
        <v>11</v>
      </c>
      <c r="I218">
        <v>1</v>
      </c>
      <c r="J218">
        <v>0.16</v>
      </c>
    </row>
    <row r="219" spans="1:32" x14ac:dyDescent="0.25">
      <c r="A219" t="s">
        <v>319</v>
      </c>
      <c r="B219" t="s">
        <v>320</v>
      </c>
      <c r="C219" t="s">
        <v>321</v>
      </c>
      <c r="D219" t="s">
        <v>324</v>
      </c>
      <c r="G219" t="s">
        <v>12</v>
      </c>
      <c r="H219" t="s">
        <v>13</v>
      </c>
    </row>
    <row r="220" spans="1:32" x14ac:dyDescent="0.25">
      <c r="A220" t="s">
        <v>319</v>
      </c>
      <c r="B220" t="s">
        <v>320</v>
      </c>
      <c r="C220" t="s">
        <v>321</v>
      </c>
      <c r="D220" t="s">
        <v>324</v>
      </c>
      <c r="G220" t="s">
        <v>14</v>
      </c>
      <c r="H220" t="s">
        <v>15</v>
      </c>
    </row>
    <row r="221" spans="1:32" x14ac:dyDescent="0.25">
      <c r="A221" t="s">
        <v>319</v>
      </c>
      <c r="B221" t="s">
        <v>320</v>
      </c>
      <c r="C221" t="s">
        <v>321</v>
      </c>
      <c r="D221" t="s">
        <v>324</v>
      </c>
      <c r="G221" t="s">
        <v>83</v>
      </c>
    </row>
    <row r="222" spans="1:32" x14ac:dyDescent="0.25">
      <c r="A222" t="s">
        <v>319</v>
      </c>
      <c r="B222" t="s">
        <v>320</v>
      </c>
      <c r="C222" t="s">
        <v>321</v>
      </c>
      <c r="D222" t="s">
        <v>324</v>
      </c>
      <c r="G222" t="s">
        <v>17</v>
      </c>
      <c r="H222" t="s">
        <v>18</v>
      </c>
      <c r="I222" t="s">
        <v>19</v>
      </c>
      <c r="J222" t="s">
        <v>20</v>
      </c>
      <c r="K222" t="s">
        <v>22</v>
      </c>
      <c r="L222" t="s">
        <v>23</v>
      </c>
      <c r="M222" t="s">
        <v>24</v>
      </c>
      <c r="N222" t="s">
        <v>25</v>
      </c>
      <c r="O222" t="s">
        <v>26</v>
      </c>
      <c r="P222" t="s">
        <v>27</v>
      </c>
      <c r="Q222" t="s">
        <v>28</v>
      </c>
      <c r="R222" t="s">
        <v>29</v>
      </c>
      <c r="S222" t="s">
        <v>30</v>
      </c>
      <c r="T222" t="s">
        <v>31</v>
      </c>
      <c r="U222" t="s">
        <v>32</v>
      </c>
      <c r="V222" t="s">
        <v>33</v>
      </c>
      <c r="W222" t="s">
        <v>34</v>
      </c>
      <c r="X222" t="s">
        <v>35</v>
      </c>
      <c r="Y222" t="s">
        <v>36</v>
      </c>
      <c r="Z222" t="s">
        <v>37</v>
      </c>
      <c r="AA222" t="s">
        <v>38</v>
      </c>
      <c r="AB222" t="s">
        <v>39</v>
      </c>
      <c r="AC222" t="s">
        <v>40</v>
      </c>
      <c r="AD222" t="s">
        <v>41</v>
      </c>
      <c r="AE222" t="s">
        <v>42</v>
      </c>
    </row>
    <row r="223" spans="1:32" x14ac:dyDescent="0.25">
      <c r="A223" t="s">
        <v>319</v>
      </c>
      <c r="B223" t="s">
        <v>320</v>
      </c>
      <c r="C223" t="s">
        <v>321</v>
      </c>
      <c r="D223" t="s">
        <v>324</v>
      </c>
      <c r="G223">
        <v>1</v>
      </c>
      <c r="H223">
        <v>124.2</v>
      </c>
      <c r="I223">
        <v>35</v>
      </c>
      <c r="J223">
        <v>0.249</v>
      </c>
      <c r="K223">
        <v>2.85</v>
      </c>
      <c r="L223">
        <v>1.1100000000000001</v>
      </c>
      <c r="M223">
        <v>1</v>
      </c>
      <c r="N223">
        <v>1</v>
      </c>
      <c r="O223">
        <v>4.8600000000000003</v>
      </c>
      <c r="P223">
        <v>16.63</v>
      </c>
      <c r="Q223">
        <v>19.66</v>
      </c>
      <c r="R223">
        <v>14.93</v>
      </c>
      <c r="S223">
        <v>358.2</v>
      </c>
      <c r="T223">
        <v>351</v>
      </c>
      <c r="U223">
        <v>12.119</v>
      </c>
      <c r="V223">
        <v>12.682</v>
      </c>
      <c r="W223">
        <v>59.85</v>
      </c>
      <c r="X223">
        <v>62.63</v>
      </c>
      <c r="Y223">
        <v>499.7</v>
      </c>
      <c r="Z223">
        <v>1201</v>
      </c>
      <c r="AA223">
        <v>3</v>
      </c>
      <c r="AB223">
        <v>93.83</v>
      </c>
      <c r="AC223">
        <v>1.35</v>
      </c>
      <c r="AD223">
        <v>0.10299999999999999</v>
      </c>
      <c r="AF223">
        <v>111105</v>
      </c>
    </row>
    <row r="224" spans="1:32" x14ac:dyDescent="0.25">
      <c r="A224" t="s">
        <v>319</v>
      </c>
      <c r="B224" t="s">
        <v>320</v>
      </c>
      <c r="C224" t="s">
        <v>321</v>
      </c>
      <c r="D224" t="s">
        <v>324</v>
      </c>
      <c r="G224">
        <v>2</v>
      </c>
      <c r="H224">
        <v>149.69999999999999</v>
      </c>
      <c r="I224">
        <v>39.299999999999997</v>
      </c>
      <c r="J224">
        <v>9.7800000000000005E-3</v>
      </c>
      <c r="K224">
        <v>0.114</v>
      </c>
      <c r="L224">
        <v>1.07</v>
      </c>
      <c r="M224">
        <v>1</v>
      </c>
      <c r="N224">
        <v>1</v>
      </c>
      <c r="O224">
        <v>4.8600000000000003</v>
      </c>
      <c r="P224">
        <v>16.64</v>
      </c>
      <c r="Q224">
        <v>19.71</v>
      </c>
      <c r="R224">
        <v>14.94</v>
      </c>
      <c r="S224">
        <v>356.1</v>
      </c>
      <c r="T224">
        <v>348.3</v>
      </c>
      <c r="U224">
        <v>13.082000000000001</v>
      </c>
      <c r="V224">
        <v>13.105</v>
      </c>
      <c r="W224">
        <v>64.59</v>
      </c>
      <c r="X224">
        <v>64.7</v>
      </c>
      <c r="Y224">
        <v>499.7</v>
      </c>
      <c r="Z224">
        <v>1199</v>
      </c>
      <c r="AA224">
        <v>2</v>
      </c>
      <c r="AB224">
        <v>93.83</v>
      </c>
      <c r="AC224">
        <v>1.35</v>
      </c>
      <c r="AD224">
        <v>0.10299999999999999</v>
      </c>
      <c r="AF224">
        <v>111105</v>
      </c>
    </row>
    <row r="225" spans="1:32" x14ac:dyDescent="0.25">
      <c r="A225" t="s">
        <v>319</v>
      </c>
      <c r="B225" t="s">
        <v>320</v>
      </c>
      <c r="C225" t="s">
        <v>321</v>
      </c>
      <c r="D225" t="s">
        <v>324</v>
      </c>
      <c r="E225">
        <f>IF(RIGHT(G221,4)="1200",1200,50)</f>
        <v>1200</v>
      </c>
      <c r="F225">
        <f>VALUE(MID(G221,10,1))</f>
        <v>2</v>
      </c>
      <c r="G225" t="s">
        <v>323</v>
      </c>
      <c r="I225">
        <f>AVERAGE(I223:I224)</f>
        <v>37.15</v>
      </c>
      <c r="J225">
        <f t="shared" ref="J225" si="33">AVERAGE(J223:J224)</f>
        <v>0.12939000000000001</v>
      </c>
      <c r="K225">
        <f t="shared" ref="K225" si="34">AVERAGE(K223:K224)</f>
        <v>1.482</v>
      </c>
    </row>
    <row r="226" spans="1:32" x14ac:dyDescent="0.25">
      <c r="A226" t="s">
        <v>319</v>
      </c>
      <c r="B226" t="s">
        <v>320</v>
      </c>
      <c r="C226" t="s">
        <v>321</v>
      </c>
      <c r="D226" t="s">
        <v>324</v>
      </c>
      <c r="G226" t="s">
        <v>4</v>
      </c>
    </row>
    <row r="227" spans="1:32" x14ac:dyDescent="0.25">
      <c r="A227" t="s">
        <v>319</v>
      </c>
      <c r="B227" t="s">
        <v>320</v>
      </c>
      <c r="C227" t="s">
        <v>321</v>
      </c>
      <c r="D227" t="s">
        <v>324</v>
      </c>
      <c r="G227" t="s">
        <v>84</v>
      </c>
    </row>
    <row r="228" spans="1:32" x14ac:dyDescent="0.25">
      <c r="A228" t="s">
        <v>319</v>
      </c>
      <c r="B228" t="s">
        <v>320</v>
      </c>
      <c r="C228" t="s">
        <v>321</v>
      </c>
      <c r="D228" t="s">
        <v>324</v>
      </c>
      <c r="G228" t="s">
        <v>6</v>
      </c>
      <c r="H228" t="s">
        <v>7</v>
      </c>
    </row>
    <row r="229" spans="1:32" x14ac:dyDescent="0.25">
      <c r="A229" t="s">
        <v>319</v>
      </c>
      <c r="B229" t="s">
        <v>320</v>
      </c>
      <c r="C229" t="s">
        <v>321</v>
      </c>
      <c r="D229" t="s">
        <v>324</v>
      </c>
      <c r="G229" t="s">
        <v>8</v>
      </c>
      <c r="H229" t="s">
        <v>9</v>
      </c>
    </row>
    <row r="230" spans="1:32" x14ac:dyDescent="0.25">
      <c r="A230" t="s">
        <v>319</v>
      </c>
      <c r="B230" t="s">
        <v>320</v>
      </c>
      <c r="C230" t="s">
        <v>321</v>
      </c>
      <c r="D230" t="s">
        <v>324</v>
      </c>
      <c r="G230" t="s">
        <v>10</v>
      </c>
      <c r="H230" t="s">
        <v>11</v>
      </c>
      <c r="I230">
        <v>1</v>
      </c>
      <c r="J230">
        <v>0.16</v>
      </c>
    </row>
    <row r="231" spans="1:32" x14ac:dyDescent="0.25">
      <c r="A231" t="s">
        <v>319</v>
      </c>
      <c r="B231" t="s">
        <v>320</v>
      </c>
      <c r="C231" t="s">
        <v>321</v>
      </c>
      <c r="D231" t="s">
        <v>324</v>
      </c>
      <c r="G231" t="s">
        <v>12</v>
      </c>
      <c r="H231" t="s">
        <v>13</v>
      </c>
    </row>
    <row r="232" spans="1:32" x14ac:dyDescent="0.25">
      <c r="A232" t="s">
        <v>319</v>
      </c>
      <c r="B232" t="s">
        <v>320</v>
      </c>
      <c r="C232" t="s">
        <v>321</v>
      </c>
      <c r="D232" t="s">
        <v>324</v>
      </c>
      <c r="G232" t="s">
        <v>14</v>
      </c>
      <c r="H232" t="s">
        <v>15</v>
      </c>
    </row>
    <row r="233" spans="1:32" x14ac:dyDescent="0.25">
      <c r="A233" t="s">
        <v>319</v>
      </c>
      <c r="B233" t="s">
        <v>320</v>
      </c>
      <c r="C233" t="s">
        <v>321</v>
      </c>
      <c r="D233" t="s">
        <v>324</v>
      </c>
      <c r="G233" t="s">
        <v>85</v>
      </c>
    </row>
    <row r="234" spans="1:32" x14ac:dyDescent="0.25">
      <c r="A234" t="s">
        <v>319</v>
      </c>
      <c r="B234" t="s">
        <v>320</v>
      </c>
      <c r="C234" t="s">
        <v>321</v>
      </c>
      <c r="D234" t="s">
        <v>324</v>
      </c>
      <c r="G234" t="s">
        <v>17</v>
      </c>
      <c r="H234" t="s">
        <v>18</v>
      </c>
      <c r="I234" t="s">
        <v>19</v>
      </c>
      <c r="J234" t="s">
        <v>20</v>
      </c>
      <c r="K234" t="s">
        <v>22</v>
      </c>
      <c r="L234" t="s">
        <v>23</v>
      </c>
      <c r="M234" t="s">
        <v>24</v>
      </c>
      <c r="N234" t="s">
        <v>25</v>
      </c>
      <c r="O234" t="s">
        <v>26</v>
      </c>
      <c r="P234" t="s">
        <v>27</v>
      </c>
      <c r="Q234" t="s">
        <v>28</v>
      </c>
      <c r="R234" t="s">
        <v>29</v>
      </c>
      <c r="S234" t="s">
        <v>30</v>
      </c>
      <c r="T234" t="s">
        <v>31</v>
      </c>
      <c r="U234" t="s">
        <v>32</v>
      </c>
      <c r="V234" t="s">
        <v>33</v>
      </c>
      <c r="W234" t="s">
        <v>34</v>
      </c>
      <c r="X234" t="s">
        <v>35</v>
      </c>
      <c r="Y234" t="s">
        <v>36</v>
      </c>
      <c r="Z234" t="s">
        <v>37</v>
      </c>
      <c r="AA234" t="s">
        <v>38</v>
      </c>
      <c r="AB234" t="s">
        <v>39</v>
      </c>
      <c r="AC234" t="s">
        <v>40</v>
      </c>
      <c r="AD234" t="s">
        <v>41</v>
      </c>
      <c r="AE234" t="s">
        <v>42</v>
      </c>
    </row>
    <row r="235" spans="1:32" x14ac:dyDescent="0.25">
      <c r="A235" t="s">
        <v>319</v>
      </c>
      <c r="B235" t="s">
        <v>320</v>
      </c>
      <c r="C235" t="s">
        <v>321</v>
      </c>
      <c r="D235" t="s">
        <v>324</v>
      </c>
      <c r="G235">
        <v>1</v>
      </c>
      <c r="H235">
        <v>103.7</v>
      </c>
      <c r="I235">
        <v>32.700000000000003</v>
      </c>
      <c r="J235">
        <v>0.50600000000000001</v>
      </c>
      <c r="K235">
        <v>4.29</v>
      </c>
      <c r="L235">
        <v>0.86299999999999999</v>
      </c>
      <c r="M235">
        <v>1</v>
      </c>
      <c r="N235">
        <v>1</v>
      </c>
      <c r="O235">
        <v>4.8600000000000003</v>
      </c>
      <c r="P235">
        <v>16.670000000000002</v>
      </c>
      <c r="Q235">
        <v>18.96</v>
      </c>
      <c r="R235">
        <v>14.95</v>
      </c>
      <c r="S235">
        <v>356.8</v>
      </c>
      <c r="T235">
        <v>349.9</v>
      </c>
      <c r="U235">
        <v>13.397</v>
      </c>
      <c r="V235">
        <v>14.244</v>
      </c>
      <c r="W235">
        <v>66.010000000000005</v>
      </c>
      <c r="X235">
        <v>70.19</v>
      </c>
      <c r="Y235">
        <v>499.8</v>
      </c>
      <c r="Z235">
        <v>1201</v>
      </c>
      <c r="AA235">
        <v>2</v>
      </c>
      <c r="AB235">
        <v>93.83</v>
      </c>
      <c r="AC235">
        <v>1.35</v>
      </c>
      <c r="AD235">
        <v>0.10299999999999999</v>
      </c>
      <c r="AF235">
        <v>111105</v>
      </c>
    </row>
    <row r="236" spans="1:32" x14ac:dyDescent="0.25">
      <c r="A236" t="s">
        <v>319</v>
      </c>
      <c r="B236" t="s">
        <v>320</v>
      </c>
      <c r="C236" t="s">
        <v>321</v>
      </c>
      <c r="D236" t="s">
        <v>324</v>
      </c>
      <c r="E236">
        <v>1200</v>
      </c>
      <c r="F236">
        <v>1</v>
      </c>
      <c r="G236" t="s">
        <v>323</v>
      </c>
      <c r="I236">
        <f>AVERAGE(I234:I235)</f>
        <v>32.700000000000003</v>
      </c>
      <c r="J236">
        <f t="shared" ref="J236" si="35">AVERAGE(J234:J235)</f>
        <v>0.50600000000000001</v>
      </c>
      <c r="K236">
        <f t="shared" ref="K236" si="36">AVERAGE(K234:K235)</f>
        <v>4.29</v>
      </c>
    </row>
    <row r="237" spans="1:32" x14ac:dyDescent="0.25">
      <c r="A237" t="s">
        <v>319</v>
      </c>
      <c r="B237" t="s">
        <v>320</v>
      </c>
      <c r="C237" t="s">
        <v>321</v>
      </c>
      <c r="D237" t="s">
        <v>324</v>
      </c>
      <c r="G237" t="s">
        <v>4</v>
      </c>
    </row>
    <row r="238" spans="1:32" x14ac:dyDescent="0.25">
      <c r="A238" t="s">
        <v>319</v>
      </c>
      <c r="B238" t="s">
        <v>320</v>
      </c>
      <c r="C238" t="s">
        <v>321</v>
      </c>
      <c r="D238" t="s">
        <v>324</v>
      </c>
      <c r="G238" t="s">
        <v>90</v>
      </c>
    </row>
    <row r="239" spans="1:32" x14ac:dyDescent="0.25">
      <c r="A239" t="s">
        <v>319</v>
      </c>
      <c r="B239" t="s">
        <v>320</v>
      </c>
      <c r="C239" t="s">
        <v>321</v>
      </c>
      <c r="D239" t="s">
        <v>324</v>
      </c>
      <c r="G239" t="s">
        <v>6</v>
      </c>
      <c r="H239" t="s">
        <v>7</v>
      </c>
    </row>
    <row r="240" spans="1:32" x14ac:dyDescent="0.25">
      <c r="A240" t="s">
        <v>319</v>
      </c>
      <c r="B240" t="s">
        <v>320</v>
      </c>
      <c r="C240" t="s">
        <v>321</v>
      </c>
      <c r="D240" t="s">
        <v>324</v>
      </c>
      <c r="G240" t="s">
        <v>8</v>
      </c>
      <c r="H240" t="s">
        <v>9</v>
      </c>
    </row>
    <row r="241" spans="1:32" x14ac:dyDescent="0.25">
      <c r="A241" t="s">
        <v>319</v>
      </c>
      <c r="B241" t="s">
        <v>320</v>
      </c>
      <c r="C241" t="s">
        <v>321</v>
      </c>
      <c r="D241" t="s">
        <v>324</v>
      </c>
      <c r="G241" t="s">
        <v>10</v>
      </c>
      <c r="H241" t="s">
        <v>11</v>
      </c>
      <c r="I241">
        <v>1</v>
      </c>
      <c r="J241">
        <v>0.16</v>
      </c>
    </row>
    <row r="242" spans="1:32" x14ac:dyDescent="0.25">
      <c r="A242" t="s">
        <v>319</v>
      </c>
      <c r="B242" t="s">
        <v>320</v>
      </c>
      <c r="C242" t="s">
        <v>321</v>
      </c>
      <c r="D242" t="s">
        <v>324</v>
      </c>
      <c r="G242" t="s">
        <v>12</v>
      </c>
      <c r="H242" t="s">
        <v>13</v>
      </c>
    </row>
    <row r="243" spans="1:32" x14ac:dyDescent="0.25">
      <c r="A243" t="s">
        <v>319</v>
      </c>
      <c r="B243" t="s">
        <v>320</v>
      </c>
      <c r="C243" t="s">
        <v>321</v>
      </c>
      <c r="D243" t="s">
        <v>324</v>
      </c>
      <c r="G243" t="s">
        <v>14</v>
      </c>
      <c r="H243" t="s">
        <v>15</v>
      </c>
    </row>
    <row r="244" spans="1:32" x14ac:dyDescent="0.25">
      <c r="A244" t="s">
        <v>319</v>
      </c>
      <c r="B244" t="s">
        <v>320</v>
      </c>
      <c r="C244" t="s">
        <v>321</v>
      </c>
      <c r="D244" t="s">
        <v>324</v>
      </c>
      <c r="G244" t="s">
        <v>91</v>
      </c>
    </row>
    <row r="245" spans="1:32" x14ac:dyDescent="0.25">
      <c r="A245" t="s">
        <v>319</v>
      </c>
      <c r="B245" t="s">
        <v>320</v>
      </c>
      <c r="C245" t="s">
        <v>321</v>
      </c>
      <c r="D245" t="s">
        <v>324</v>
      </c>
      <c r="G245" t="s">
        <v>17</v>
      </c>
      <c r="H245" t="s">
        <v>18</v>
      </c>
      <c r="I245" t="s">
        <v>19</v>
      </c>
      <c r="J245" t="s">
        <v>20</v>
      </c>
      <c r="K245" t="s">
        <v>22</v>
      </c>
      <c r="L245" t="s">
        <v>23</v>
      </c>
      <c r="M245" t="s">
        <v>24</v>
      </c>
      <c r="N245" t="s">
        <v>25</v>
      </c>
      <c r="O245" t="s">
        <v>26</v>
      </c>
      <c r="P245" t="s">
        <v>27</v>
      </c>
      <c r="Q245" t="s">
        <v>28</v>
      </c>
      <c r="R245" t="s">
        <v>29</v>
      </c>
      <c r="S245" t="s">
        <v>30</v>
      </c>
      <c r="T245" t="s">
        <v>31</v>
      </c>
      <c r="U245" t="s">
        <v>32</v>
      </c>
      <c r="V245" t="s">
        <v>33</v>
      </c>
      <c r="W245" t="s">
        <v>34</v>
      </c>
      <c r="X245" t="s">
        <v>35</v>
      </c>
      <c r="Y245" t="s">
        <v>36</v>
      </c>
      <c r="Z245" t="s">
        <v>37</v>
      </c>
      <c r="AA245" t="s">
        <v>38</v>
      </c>
      <c r="AB245" t="s">
        <v>39</v>
      </c>
      <c r="AC245" t="s">
        <v>40</v>
      </c>
      <c r="AD245" t="s">
        <v>41</v>
      </c>
      <c r="AE245" t="s">
        <v>42</v>
      </c>
    </row>
    <row r="246" spans="1:32" x14ac:dyDescent="0.25">
      <c r="A246" t="s">
        <v>319</v>
      </c>
      <c r="B246" t="s">
        <v>320</v>
      </c>
      <c r="C246" t="s">
        <v>321</v>
      </c>
      <c r="D246" t="s">
        <v>324</v>
      </c>
      <c r="G246">
        <v>1</v>
      </c>
      <c r="H246">
        <v>118.9</v>
      </c>
      <c r="I246">
        <v>24</v>
      </c>
      <c r="J246">
        <v>0.245</v>
      </c>
      <c r="K246">
        <v>1.63</v>
      </c>
      <c r="L246">
        <v>0.64400000000000002</v>
      </c>
      <c r="M246">
        <v>1</v>
      </c>
      <c r="N246">
        <v>1</v>
      </c>
      <c r="O246">
        <v>4.8600000000000003</v>
      </c>
      <c r="P246">
        <v>16.510000000000002</v>
      </c>
      <c r="Q246">
        <v>18.059999999999999</v>
      </c>
      <c r="R246">
        <v>14.96</v>
      </c>
      <c r="S246">
        <v>352.8</v>
      </c>
      <c r="T246">
        <v>347.9</v>
      </c>
      <c r="U246">
        <v>14.965</v>
      </c>
      <c r="V246">
        <v>15.287000000000001</v>
      </c>
      <c r="W246">
        <v>74.5</v>
      </c>
      <c r="X246">
        <v>76.099999999999994</v>
      </c>
      <c r="Y246">
        <v>500.1</v>
      </c>
      <c r="Z246">
        <v>1199</v>
      </c>
      <c r="AA246">
        <v>1</v>
      </c>
      <c r="AB246">
        <v>93.82</v>
      </c>
      <c r="AC246">
        <v>1.35</v>
      </c>
      <c r="AD246">
        <v>0.10299999999999999</v>
      </c>
      <c r="AF246">
        <v>111105</v>
      </c>
    </row>
    <row r="247" spans="1:32" x14ac:dyDescent="0.25">
      <c r="A247" t="s">
        <v>319</v>
      </c>
      <c r="B247" t="s">
        <v>320</v>
      </c>
      <c r="C247" t="s">
        <v>321</v>
      </c>
      <c r="D247" t="s">
        <v>324</v>
      </c>
      <c r="E247">
        <v>1200</v>
      </c>
      <c r="F247">
        <v>3</v>
      </c>
      <c r="G247" t="s">
        <v>323</v>
      </c>
      <c r="I247">
        <f>AVERAGE(I245:I246)</f>
        <v>24</v>
      </c>
      <c r="J247">
        <f t="shared" ref="J247" si="37">AVERAGE(J245:J246)</f>
        <v>0.245</v>
      </c>
      <c r="K247">
        <f t="shared" ref="K247" si="38">AVERAGE(K245:K246)</f>
        <v>1.63</v>
      </c>
    </row>
    <row r="249" spans="1:32" x14ac:dyDescent="0.25">
      <c r="G249" t="s">
        <v>92</v>
      </c>
    </row>
    <row r="250" spans="1:32" x14ac:dyDescent="0.25">
      <c r="G250" t="s">
        <v>93</v>
      </c>
    </row>
    <row r="251" spans="1:32" x14ac:dyDescent="0.25">
      <c r="G251" t="s">
        <v>94</v>
      </c>
    </row>
    <row r="252" spans="1:32" x14ac:dyDescent="0.25">
      <c r="G252" t="s">
        <v>3</v>
      </c>
    </row>
    <row r="254" spans="1:32" x14ac:dyDescent="0.25">
      <c r="A254" t="s">
        <v>319</v>
      </c>
      <c r="B254" t="s">
        <v>320</v>
      </c>
      <c r="C254" t="s">
        <v>321</v>
      </c>
      <c r="D254" t="s">
        <v>325</v>
      </c>
      <c r="G254" t="s">
        <v>4</v>
      </c>
    </row>
    <row r="255" spans="1:32" x14ac:dyDescent="0.25">
      <c r="A255" t="s">
        <v>319</v>
      </c>
      <c r="B255" t="s">
        <v>320</v>
      </c>
      <c r="C255" t="s">
        <v>321</v>
      </c>
      <c r="D255" t="s">
        <v>325</v>
      </c>
      <c r="G255" t="s">
        <v>95</v>
      </c>
    </row>
    <row r="256" spans="1:32" x14ac:dyDescent="0.25">
      <c r="A256" t="s">
        <v>319</v>
      </c>
      <c r="B256" t="s">
        <v>320</v>
      </c>
      <c r="C256" t="s">
        <v>321</v>
      </c>
      <c r="D256" t="s">
        <v>325</v>
      </c>
      <c r="G256" t="s">
        <v>6</v>
      </c>
      <c r="H256" t="s">
        <v>7</v>
      </c>
    </row>
    <row r="257" spans="1:32" x14ac:dyDescent="0.25">
      <c r="A257" t="s">
        <v>319</v>
      </c>
      <c r="B257" t="s">
        <v>320</v>
      </c>
      <c r="C257" t="s">
        <v>321</v>
      </c>
      <c r="D257" t="s">
        <v>325</v>
      </c>
      <c r="G257" t="s">
        <v>8</v>
      </c>
      <c r="H257" t="s">
        <v>9</v>
      </c>
    </row>
    <row r="258" spans="1:32" x14ac:dyDescent="0.25">
      <c r="A258" t="s">
        <v>319</v>
      </c>
      <c r="B258" t="s">
        <v>320</v>
      </c>
      <c r="C258" t="s">
        <v>321</v>
      </c>
      <c r="D258" t="s">
        <v>325</v>
      </c>
      <c r="G258" t="s">
        <v>10</v>
      </c>
      <c r="H258" t="s">
        <v>11</v>
      </c>
      <c r="I258">
        <v>1</v>
      </c>
      <c r="J258">
        <v>0.16</v>
      </c>
    </row>
    <row r="259" spans="1:32" x14ac:dyDescent="0.25">
      <c r="A259" t="s">
        <v>319</v>
      </c>
      <c r="B259" t="s">
        <v>320</v>
      </c>
      <c r="C259" t="s">
        <v>321</v>
      </c>
      <c r="D259" t="s">
        <v>325</v>
      </c>
      <c r="G259" t="s">
        <v>12</v>
      </c>
      <c r="H259" t="s">
        <v>13</v>
      </c>
    </row>
    <row r="260" spans="1:32" x14ac:dyDescent="0.25">
      <c r="A260" t="s">
        <v>319</v>
      </c>
      <c r="B260" t="s">
        <v>320</v>
      </c>
      <c r="C260" t="s">
        <v>321</v>
      </c>
      <c r="D260" t="s">
        <v>325</v>
      </c>
      <c r="G260" t="s">
        <v>14</v>
      </c>
      <c r="H260" t="s">
        <v>15</v>
      </c>
    </row>
    <row r="261" spans="1:32" x14ac:dyDescent="0.25">
      <c r="A261" t="s">
        <v>319</v>
      </c>
      <c r="B261" t="s">
        <v>320</v>
      </c>
      <c r="C261" t="s">
        <v>321</v>
      </c>
      <c r="D261" t="s">
        <v>325</v>
      </c>
      <c r="G261" t="s">
        <v>96</v>
      </c>
    </row>
    <row r="262" spans="1:32" x14ac:dyDescent="0.25">
      <c r="A262" t="s">
        <v>319</v>
      </c>
      <c r="B262" t="s">
        <v>320</v>
      </c>
      <c r="C262" t="s">
        <v>321</v>
      </c>
      <c r="D262" t="s">
        <v>325</v>
      </c>
      <c r="G262" t="s">
        <v>17</v>
      </c>
      <c r="H262" t="s">
        <v>18</v>
      </c>
      <c r="I262" t="s">
        <v>19</v>
      </c>
      <c r="J262" t="s">
        <v>20</v>
      </c>
      <c r="K262" t="s">
        <v>22</v>
      </c>
      <c r="L262" t="s">
        <v>23</v>
      </c>
      <c r="M262" t="s">
        <v>24</v>
      </c>
      <c r="N262" t="s">
        <v>25</v>
      </c>
      <c r="O262" t="s">
        <v>26</v>
      </c>
      <c r="P262" t="s">
        <v>27</v>
      </c>
      <c r="Q262" t="s">
        <v>28</v>
      </c>
      <c r="R262" t="s">
        <v>29</v>
      </c>
      <c r="S262" t="s">
        <v>30</v>
      </c>
      <c r="T262" t="s">
        <v>31</v>
      </c>
      <c r="U262" t="s">
        <v>32</v>
      </c>
      <c r="V262" t="s">
        <v>33</v>
      </c>
      <c r="W262" t="s">
        <v>34</v>
      </c>
      <c r="X262" t="s">
        <v>35</v>
      </c>
      <c r="Y262" t="s">
        <v>36</v>
      </c>
      <c r="Z262" t="s">
        <v>37</v>
      </c>
      <c r="AA262" t="s">
        <v>38</v>
      </c>
      <c r="AB262" t="s">
        <v>39</v>
      </c>
      <c r="AC262" t="s">
        <v>40</v>
      </c>
      <c r="AD262" t="s">
        <v>41</v>
      </c>
      <c r="AE262" t="s">
        <v>42</v>
      </c>
    </row>
    <row r="263" spans="1:32" x14ac:dyDescent="0.25">
      <c r="A263" t="s">
        <v>319</v>
      </c>
      <c r="B263" t="s">
        <v>320</v>
      </c>
      <c r="C263" t="s">
        <v>321</v>
      </c>
      <c r="D263" t="s">
        <v>325</v>
      </c>
      <c r="G263">
        <v>2</v>
      </c>
      <c r="H263">
        <v>170.5</v>
      </c>
      <c r="I263">
        <v>42.6</v>
      </c>
      <c r="J263">
        <v>0.12</v>
      </c>
      <c r="K263">
        <v>1.06</v>
      </c>
      <c r="L263">
        <v>0.83299999999999996</v>
      </c>
      <c r="M263">
        <v>1</v>
      </c>
      <c r="N263">
        <v>1</v>
      </c>
      <c r="O263">
        <v>4.8600000000000003</v>
      </c>
      <c r="P263">
        <v>16.04</v>
      </c>
      <c r="Q263">
        <v>16.88</v>
      </c>
      <c r="R263">
        <v>14.96</v>
      </c>
      <c r="S263">
        <v>357.2</v>
      </c>
      <c r="T263">
        <v>348.6</v>
      </c>
      <c r="U263">
        <v>11.486000000000001</v>
      </c>
      <c r="V263">
        <v>11.695</v>
      </c>
      <c r="W263">
        <v>58.92</v>
      </c>
      <c r="X263">
        <v>59.99</v>
      </c>
      <c r="Y263">
        <v>499.6</v>
      </c>
      <c r="Z263">
        <v>1199</v>
      </c>
      <c r="AA263">
        <v>1</v>
      </c>
      <c r="AB263">
        <v>93.84</v>
      </c>
      <c r="AC263">
        <v>1.35</v>
      </c>
      <c r="AD263">
        <v>0.10299999999999999</v>
      </c>
      <c r="AF263">
        <v>111105</v>
      </c>
    </row>
    <row r="264" spans="1:32" x14ac:dyDescent="0.25">
      <c r="A264" t="s">
        <v>319</v>
      </c>
      <c r="B264" t="s">
        <v>320</v>
      </c>
      <c r="C264" t="s">
        <v>321</v>
      </c>
      <c r="D264" t="s">
        <v>325</v>
      </c>
      <c r="E264">
        <v>1200</v>
      </c>
      <c r="F264">
        <v>1</v>
      </c>
      <c r="G264" t="s">
        <v>323</v>
      </c>
      <c r="I264">
        <f>AVERAGE(I262:I263)</f>
        <v>42.6</v>
      </c>
      <c r="J264">
        <f t="shared" ref="J264" si="39">AVERAGE(J262:J263)</f>
        <v>0.12</v>
      </c>
      <c r="K264">
        <f t="shared" ref="K264" si="40">AVERAGE(K262:K263)</f>
        <v>1.06</v>
      </c>
    </row>
    <row r="265" spans="1:32" x14ac:dyDescent="0.25">
      <c r="A265" t="s">
        <v>319</v>
      </c>
      <c r="B265" t="s">
        <v>320</v>
      </c>
      <c r="C265" t="s">
        <v>321</v>
      </c>
      <c r="D265" t="s">
        <v>325</v>
      </c>
      <c r="G265" t="s">
        <v>4</v>
      </c>
    </row>
    <row r="266" spans="1:32" x14ac:dyDescent="0.25">
      <c r="A266" t="s">
        <v>319</v>
      </c>
      <c r="B266" t="s">
        <v>320</v>
      </c>
      <c r="C266" t="s">
        <v>321</v>
      </c>
      <c r="D266" t="s">
        <v>325</v>
      </c>
      <c r="G266" t="s">
        <v>99</v>
      </c>
    </row>
    <row r="267" spans="1:32" x14ac:dyDescent="0.25">
      <c r="A267" t="s">
        <v>319</v>
      </c>
      <c r="B267" t="s">
        <v>320</v>
      </c>
      <c r="C267" t="s">
        <v>321</v>
      </c>
      <c r="D267" t="s">
        <v>325</v>
      </c>
      <c r="G267" t="s">
        <v>6</v>
      </c>
      <c r="H267" t="s">
        <v>7</v>
      </c>
    </row>
    <row r="268" spans="1:32" x14ac:dyDescent="0.25">
      <c r="A268" t="s">
        <v>319</v>
      </c>
      <c r="B268" t="s">
        <v>320</v>
      </c>
      <c r="C268" t="s">
        <v>321</v>
      </c>
      <c r="D268" t="s">
        <v>325</v>
      </c>
      <c r="G268" t="s">
        <v>8</v>
      </c>
      <c r="H268" t="s">
        <v>9</v>
      </c>
    </row>
    <row r="269" spans="1:32" x14ac:dyDescent="0.25">
      <c r="A269" t="s">
        <v>319</v>
      </c>
      <c r="B269" t="s">
        <v>320</v>
      </c>
      <c r="C269" t="s">
        <v>321</v>
      </c>
      <c r="D269" t="s">
        <v>325</v>
      </c>
      <c r="G269" t="s">
        <v>10</v>
      </c>
      <c r="H269" t="s">
        <v>11</v>
      </c>
      <c r="I269">
        <v>1</v>
      </c>
      <c r="J269">
        <v>0.16</v>
      </c>
    </row>
    <row r="270" spans="1:32" x14ac:dyDescent="0.25">
      <c r="A270" t="s">
        <v>319</v>
      </c>
      <c r="B270" t="s">
        <v>320</v>
      </c>
      <c r="C270" t="s">
        <v>321</v>
      </c>
      <c r="D270" t="s">
        <v>325</v>
      </c>
      <c r="G270" t="s">
        <v>12</v>
      </c>
      <c r="H270" t="s">
        <v>13</v>
      </c>
    </row>
    <row r="271" spans="1:32" x14ac:dyDescent="0.25">
      <c r="A271" t="s">
        <v>319</v>
      </c>
      <c r="B271" t="s">
        <v>320</v>
      </c>
      <c r="C271" t="s">
        <v>321</v>
      </c>
      <c r="D271" t="s">
        <v>325</v>
      </c>
      <c r="G271" t="s">
        <v>14</v>
      </c>
      <c r="H271" t="s">
        <v>15</v>
      </c>
    </row>
    <row r="272" spans="1:32" x14ac:dyDescent="0.25">
      <c r="A272" t="s">
        <v>319</v>
      </c>
      <c r="B272" t="s">
        <v>320</v>
      </c>
      <c r="C272" t="s">
        <v>321</v>
      </c>
      <c r="D272" t="s">
        <v>325</v>
      </c>
      <c r="G272" t="s">
        <v>100</v>
      </c>
    </row>
    <row r="273" spans="1:32" x14ac:dyDescent="0.25">
      <c r="A273" t="s">
        <v>319</v>
      </c>
      <c r="B273" t="s">
        <v>320</v>
      </c>
      <c r="C273" t="s">
        <v>321</v>
      </c>
      <c r="D273" t="s">
        <v>325</v>
      </c>
      <c r="G273" t="s">
        <v>17</v>
      </c>
      <c r="H273" t="s">
        <v>18</v>
      </c>
      <c r="I273" t="s">
        <v>19</v>
      </c>
      <c r="J273" t="s">
        <v>20</v>
      </c>
      <c r="K273" t="s">
        <v>22</v>
      </c>
      <c r="L273" t="s">
        <v>23</v>
      </c>
      <c r="M273" t="s">
        <v>24</v>
      </c>
      <c r="N273" t="s">
        <v>25</v>
      </c>
      <c r="O273" t="s">
        <v>26</v>
      </c>
      <c r="P273" t="s">
        <v>27</v>
      </c>
      <c r="Q273" t="s">
        <v>28</v>
      </c>
      <c r="R273" t="s">
        <v>29</v>
      </c>
      <c r="S273" t="s">
        <v>30</v>
      </c>
      <c r="T273" t="s">
        <v>31</v>
      </c>
      <c r="U273" t="s">
        <v>32</v>
      </c>
      <c r="V273" t="s">
        <v>33</v>
      </c>
      <c r="W273" t="s">
        <v>34</v>
      </c>
      <c r="X273" t="s">
        <v>35</v>
      </c>
      <c r="Y273" t="s">
        <v>36</v>
      </c>
      <c r="Z273" t="s">
        <v>37</v>
      </c>
      <c r="AA273" t="s">
        <v>38</v>
      </c>
      <c r="AB273" t="s">
        <v>39</v>
      </c>
      <c r="AC273" t="s">
        <v>40</v>
      </c>
      <c r="AD273" t="s">
        <v>41</v>
      </c>
      <c r="AE273" t="s">
        <v>42</v>
      </c>
    </row>
    <row r="274" spans="1:32" x14ac:dyDescent="0.25">
      <c r="A274" t="s">
        <v>319</v>
      </c>
      <c r="B274" t="s">
        <v>320</v>
      </c>
      <c r="C274" t="s">
        <v>321</v>
      </c>
      <c r="D274" t="s">
        <v>325</v>
      </c>
      <c r="G274">
        <v>1</v>
      </c>
      <c r="H274">
        <v>21.5</v>
      </c>
      <c r="I274">
        <v>19.399999999999999</v>
      </c>
      <c r="J274">
        <v>4.82E-2</v>
      </c>
      <c r="K274">
        <v>0.36399999999999999</v>
      </c>
      <c r="L274">
        <v>0.70399999999999996</v>
      </c>
      <c r="M274">
        <v>1</v>
      </c>
      <c r="N274">
        <v>1</v>
      </c>
      <c r="O274">
        <v>4.8600000000000003</v>
      </c>
      <c r="P274">
        <v>15.54</v>
      </c>
      <c r="Q274">
        <v>15.36</v>
      </c>
      <c r="R274">
        <v>14.97</v>
      </c>
      <c r="S274">
        <v>356.5</v>
      </c>
      <c r="T274">
        <v>352.5</v>
      </c>
      <c r="U274">
        <v>11.084</v>
      </c>
      <c r="V274">
        <v>11.156000000000001</v>
      </c>
      <c r="W274">
        <v>58.7</v>
      </c>
      <c r="X274">
        <v>59.08</v>
      </c>
      <c r="Y274">
        <v>500.7</v>
      </c>
      <c r="Z274">
        <v>50</v>
      </c>
      <c r="AA274">
        <v>2</v>
      </c>
      <c r="AB274">
        <v>93.84</v>
      </c>
      <c r="AC274">
        <v>1.35</v>
      </c>
      <c r="AD274">
        <v>0.10299999999999999</v>
      </c>
      <c r="AF274">
        <v>111105</v>
      </c>
    </row>
    <row r="275" spans="1:32" x14ac:dyDescent="0.25">
      <c r="A275" t="s">
        <v>319</v>
      </c>
      <c r="B275" t="s">
        <v>320</v>
      </c>
      <c r="C275" t="s">
        <v>321</v>
      </c>
      <c r="D275" t="s">
        <v>325</v>
      </c>
      <c r="G275">
        <v>2</v>
      </c>
      <c r="H275">
        <v>31.3</v>
      </c>
      <c r="I275">
        <v>22.9</v>
      </c>
      <c r="J275">
        <v>0.161</v>
      </c>
      <c r="K275">
        <v>1.19</v>
      </c>
      <c r="L275">
        <v>0.70599999999999996</v>
      </c>
      <c r="M275">
        <v>1</v>
      </c>
      <c r="N275">
        <v>1</v>
      </c>
      <c r="O275">
        <v>4.8600000000000003</v>
      </c>
      <c r="P275">
        <v>15.55</v>
      </c>
      <c r="Q275">
        <v>15.35</v>
      </c>
      <c r="R275">
        <v>14.99</v>
      </c>
      <c r="S275">
        <v>357.4</v>
      </c>
      <c r="T275">
        <v>352.8</v>
      </c>
      <c r="U275">
        <v>10.893000000000001</v>
      </c>
      <c r="V275">
        <v>11.128</v>
      </c>
      <c r="W275">
        <v>57.68</v>
      </c>
      <c r="X275">
        <v>58.92</v>
      </c>
      <c r="Y275">
        <v>500.8</v>
      </c>
      <c r="Z275">
        <v>50</v>
      </c>
      <c r="AA275">
        <v>1</v>
      </c>
      <c r="AB275">
        <v>93.84</v>
      </c>
      <c r="AC275">
        <v>1.35</v>
      </c>
      <c r="AD275">
        <v>0.10299999999999999</v>
      </c>
      <c r="AF275">
        <v>111105</v>
      </c>
    </row>
    <row r="276" spans="1:32" x14ac:dyDescent="0.25">
      <c r="A276" t="s">
        <v>319</v>
      </c>
      <c r="B276" t="s">
        <v>320</v>
      </c>
      <c r="C276" t="s">
        <v>321</v>
      </c>
      <c r="D276" t="s">
        <v>325</v>
      </c>
      <c r="E276">
        <f>IF(RIGHT(G272,4)="1200",1200,50)</f>
        <v>50</v>
      </c>
      <c r="F276">
        <f>VALUE(MID(G272,10,1))</f>
        <v>2</v>
      </c>
      <c r="G276" t="s">
        <v>323</v>
      </c>
      <c r="I276">
        <f>AVERAGE(I274:I275)</f>
        <v>21.15</v>
      </c>
      <c r="J276">
        <f t="shared" ref="J276" si="41">AVERAGE(J274:J275)</f>
        <v>0.1046</v>
      </c>
      <c r="K276">
        <f t="shared" ref="K276" si="42">AVERAGE(K274:K275)</f>
        <v>0.77699999999999991</v>
      </c>
    </row>
    <row r="277" spans="1:32" x14ac:dyDescent="0.25">
      <c r="A277" t="s">
        <v>319</v>
      </c>
      <c r="B277" t="s">
        <v>320</v>
      </c>
      <c r="C277" t="s">
        <v>321</v>
      </c>
      <c r="D277" t="s">
        <v>325</v>
      </c>
      <c r="G277" t="s">
        <v>4</v>
      </c>
    </row>
    <row r="278" spans="1:32" x14ac:dyDescent="0.25">
      <c r="A278" t="s">
        <v>319</v>
      </c>
      <c r="B278" t="s">
        <v>320</v>
      </c>
      <c r="C278" t="s">
        <v>321</v>
      </c>
      <c r="D278" t="s">
        <v>325</v>
      </c>
      <c r="G278" t="s">
        <v>101</v>
      </c>
    </row>
    <row r="279" spans="1:32" x14ac:dyDescent="0.25">
      <c r="A279" t="s">
        <v>319</v>
      </c>
      <c r="B279" t="s">
        <v>320</v>
      </c>
      <c r="C279" t="s">
        <v>321</v>
      </c>
      <c r="D279" t="s">
        <v>325</v>
      </c>
      <c r="G279" t="s">
        <v>6</v>
      </c>
      <c r="H279" t="s">
        <v>7</v>
      </c>
    </row>
    <row r="280" spans="1:32" x14ac:dyDescent="0.25">
      <c r="A280" t="s">
        <v>319</v>
      </c>
      <c r="B280" t="s">
        <v>320</v>
      </c>
      <c r="C280" t="s">
        <v>321</v>
      </c>
      <c r="D280" t="s">
        <v>325</v>
      </c>
      <c r="G280" t="s">
        <v>8</v>
      </c>
      <c r="H280" t="s">
        <v>9</v>
      </c>
    </row>
    <row r="281" spans="1:32" x14ac:dyDescent="0.25">
      <c r="A281" t="s">
        <v>319</v>
      </c>
      <c r="B281" t="s">
        <v>320</v>
      </c>
      <c r="C281" t="s">
        <v>321</v>
      </c>
      <c r="D281" t="s">
        <v>325</v>
      </c>
      <c r="G281" t="s">
        <v>10</v>
      </c>
      <c r="H281" t="s">
        <v>11</v>
      </c>
      <c r="I281">
        <v>1</v>
      </c>
      <c r="J281">
        <v>0.16</v>
      </c>
    </row>
    <row r="282" spans="1:32" x14ac:dyDescent="0.25">
      <c r="A282" t="s">
        <v>319</v>
      </c>
      <c r="B282" t="s">
        <v>320</v>
      </c>
      <c r="C282" t="s">
        <v>321</v>
      </c>
      <c r="D282" t="s">
        <v>325</v>
      </c>
      <c r="G282" t="s">
        <v>12</v>
      </c>
      <c r="H282" t="s">
        <v>13</v>
      </c>
    </row>
    <row r="283" spans="1:32" x14ac:dyDescent="0.25">
      <c r="A283" t="s">
        <v>319</v>
      </c>
      <c r="B283" t="s">
        <v>320</v>
      </c>
      <c r="C283" t="s">
        <v>321</v>
      </c>
      <c r="D283" t="s">
        <v>325</v>
      </c>
      <c r="G283" t="s">
        <v>14</v>
      </c>
      <c r="H283" t="s">
        <v>15</v>
      </c>
    </row>
    <row r="284" spans="1:32" x14ac:dyDescent="0.25">
      <c r="A284" t="s">
        <v>319</v>
      </c>
      <c r="B284" t="s">
        <v>320</v>
      </c>
      <c r="C284" t="s">
        <v>321</v>
      </c>
      <c r="D284" t="s">
        <v>325</v>
      </c>
      <c r="G284" t="s">
        <v>102</v>
      </c>
    </row>
    <row r="285" spans="1:32" x14ac:dyDescent="0.25">
      <c r="A285" t="s">
        <v>319</v>
      </c>
      <c r="B285" t="s">
        <v>320</v>
      </c>
      <c r="C285" t="s">
        <v>321</v>
      </c>
      <c r="D285" t="s">
        <v>325</v>
      </c>
      <c r="G285" t="s">
        <v>17</v>
      </c>
      <c r="H285" t="s">
        <v>18</v>
      </c>
      <c r="I285" t="s">
        <v>19</v>
      </c>
      <c r="J285" t="s">
        <v>20</v>
      </c>
      <c r="K285" t="s">
        <v>22</v>
      </c>
      <c r="L285" t="s">
        <v>23</v>
      </c>
      <c r="M285" t="s">
        <v>24</v>
      </c>
      <c r="N285" t="s">
        <v>25</v>
      </c>
      <c r="O285" t="s">
        <v>26</v>
      </c>
      <c r="P285" t="s">
        <v>27</v>
      </c>
      <c r="Q285" t="s">
        <v>28</v>
      </c>
      <c r="R285" t="s">
        <v>29</v>
      </c>
      <c r="S285" t="s">
        <v>30</v>
      </c>
      <c r="T285" t="s">
        <v>31</v>
      </c>
      <c r="U285" t="s">
        <v>32</v>
      </c>
      <c r="V285" t="s">
        <v>33</v>
      </c>
      <c r="W285" t="s">
        <v>34</v>
      </c>
      <c r="X285" t="s">
        <v>35</v>
      </c>
      <c r="Y285" t="s">
        <v>36</v>
      </c>
      <c r="Z285" t="s">
        <v>37</v>
      </c>
      <c r="AA285" t="s">
        <v>38</v>
      </c>
      <c r="AB285" t="s">
        <v>39</v>
      </c>
      <c r="AC285" t="s">
        <v>40</v>
      </c>
      <c r="AD285" t="s">
        <v>41</v>
      </c>
      <c r="AE285" t="s">
        <v>42</v>
      </c>
    </row>
    <row r="286" spans="1:32" x14ac:dyDescent="0.25">
      <c r="A286" t="s">
        <v>319</v>
      </c>
      <c r="B286" t="s">
        <v>320</v>
      </c>
      <c r="C286" t="s">
        <v>321</v>
      </c>
      <c r="D286" t="s">
        <v>325</v>
      </c>
      <c r="G286">
        <v>1</v>
      </c>
      <c r="H286">
        <v>171</v>
      </c>
      <c r="I286">
        <v>48.4</v>
      </c>
      <c r="J286">
        <v>0.183</v>
      </c>
      <c r="K286">
        <v>1.39</v>
      </c>
      <c r="L286">
        <v>0.72699999999999998</v>
      </c>
      <c r="M286">
        <v>1</v>
      </c>
      <c r="N286">
        <v>1</v>
      </c>
      <c r="O286">
        <v>4.8600000000000003</v>
      </c>
      <c r="P286">
        <v>15.56</v>
      </c>
      <c r="Q286">
        <v>16.23</v>
      </c>
      <c r="R286">
        <v>14.97</v>
      </c>
      <c r="S286">
        <v>356.8</v>
      </c>
      <c r="T286">
        <v>347</v>
      </c>
      <c r="U286">
        <v>11.706</v>
      </c>
      <c r="V286">
        <v>11.981</v>
      </c>
      <c r="W286">
        <v>61.93</v>
      </c>
      <c r="X286">
        <v>63.39</v>
      </c>
      <c r="Y286">
        <v>500.8</v>
      </c>
      <c r="Z286">
        <v>1200</v>
      </c>
      <c r="AA286">
        <v>1</v>
      </c>
      <c r="AB286">
        <v>93.85</v>
      </c>
      <c r="AC286">
        <v>1.35</v>
      </c>
      <c r="AD286">
        <v>0.10299999999999999</v>
      </c>
      <c r="AF286">
        <v>111105</v>
      </c>
    </row>
    <row r="287" spans="1:32" x14ac:dyDescent="0.25">
      <c r="A287" t="s">
        <v>319</v>
      </c>
      <c r="B287" t="s">
        <v>320</v>
      </c>
      <c r="C287" t="s">
        <v>321</v>
      </c>
      <c r="D287" t="s">
        <v>325</v>
      </c>
      <c r="G287">
        <v>2</v>
      </c>
      <c r="H287">
        <v>186.8</v>
      </c>
      <c r="I287">
        <v>46</v>
      </c>
      <c r="J287">
        <v>0.153</v>
      </c>
      <c r="K287">
        <v>1.17</v>
      </c>
      <c r="L287">
        <v>0.73099999999999998</v>
      </c>
      <c r="M287">
        <v>1</v>
      </c>
      <c r="N287">
        <v>1</v>
      </c>
      <c r="O287">
        <v>4.8600000000000003</v>
      </c>
      <c r="P287">
        <v>15.57</v>
      </c>
      <c r="Q287">
        <v>16.239999999999998</v>
      </c>
      <c r="R287">
        <v>14.96</v>
      </c>
      <c r="S287">
        <v>355.5</v>
      </c>
      <c r="T287">
        <v>346.2</v>
      </c>
      <c r="U287">
        <v>11.724</v>
      </c>
      <c r="V287">
        <v>11.955</v>
      </c>
      <c r="W287">
        <v>61.99</v>
      </c>
      <c r="X287">
        <v>63.21</v>
      </c>
      <c r="Y287">
        <v>500.7</v>
      </c>
      <c r="Z287">
        <v>1200</v>
      </c>
      <c r="AA287">
        <v>1</v>
      </c>
      <c r="AB287">
        <v>93.84</v>
      </c>
      <c r="AC287">
        <v>1.35</v>
      </c>
      <c r="AD287">
        <v>0.10299999999999999</v>
      </c>
      <c r="AF287">
        <v>111105</v>
      </c>
    </row>
    <row r="288" spans="1:32" x14ac:dyDescent="0.25">
      <c r="A288" t="s">
        <v>319</v>
      </c>
      <c r="B288" t="s">
        <v>320</v>
      </c>
      <c r="C288" t="s">
        <v>321</v>
      </c>
      <c r="D288" t="s">
        <v>325</v>
      </c>
      <c r="E288">
        <f>IF(RIGHT(G284,4)="1200",1200,50)</f>
        <v>1200</v>
      </c>
      <c r="F288">
        <f>VALUE(MID(G284,10,1))</f>
        <v>2</v>
      </c>
      <c r="G288">
        <v>3</v>
      </c>
      <c r="H288">
        <v>198.8</v>
      </c>
      <c r="I288">
        <v>56</v>
      </c>
      <c r="J288">
        <v>0.18</v>
      </c>
      <c r="K288">
        <v>1.41</v>
      </c>
      <c r="L288">
        <v>0.751</v>
      </c>
      <c r="M288">
        <v>1</v>
      </c>
      <c r="N288">
        <v>1</v>
      </c>
      <c r="O288">
        <v>4.8600000000000003</v>
      </c>
      <c r="P288">
        <v>15.57</v>
      </c>
      <c r="Q288">
        <v>16.29</v>
      </c>
      <c r="R288">
        <v>14.97</v>
      </c>
      <c r="S288">
        <v>357.3</v>
      </c>
      <c r="T288">
        <v>346</v>
      </c>
      <c r="U288">
        <v>11.523999999999999</v>
      </c>
      <c r="V288">
        <v>11.803000000000001</v>
      </c>
      <c r="W288">
        <v>60.9</v>
      </c>
      <c r="X288">
        <v>62.38</v>
      </c>
      <c r="Y288">
        <v>500.6</v>
      </c>
      <c r="Z288">
        <v>1200</v>
      </c>
      <c r="AA288">
        <v>2</v>
      </c>
      <c r="AB288">
        <v>93.84</v>
      </c>
      <c r="AC288">
        <v>1.35</v>
      </c>
      <c r="AD288">
        <v>0.10299999999999999</v>
      </c>
      <c r="AF288">
        <v>111105</v>
      </c>
    </row>
    <row r="289" spans="1:32" x14ac:dyDescent="0.25">
      <c r="A289" t="s">
        <v>319</v>
      </c>
      <c r="B289" t="s">
        <v>320</v>
      </c>
      <c r="C289" t="s">
        <v>321</v>
      </c>
      <c r="D289" t="s">
        <v>325</v>
      </c>
      <c r="E289">
        <f>E288</f>
        <v>1200</v>
      </c>
      <c r="F289">
        <f>F288</f>
        <v>2</v>
      </c>
      <c r="G289" t="s">
        <v>323</v>
      </c>
      <c r="I289">
        <f>AVERAGE(I286:I288)</f>
        <v>50.133333333333333</v>
      </c>
      <c r="J289">
        <f t="shared" ref="J289" si="43">AVERAGE(J286:J288)</f>
        <v>0.17200000000000001</v>
      </c>
      <c r="K289">
        <f t="shared" ref="K289" si="44">AVERAGE(K286:K288)</f>
        <v>1.3233333333333333</v>
      </c>
    </row>
    <row r="290" spans="1:32" x14ac:dyDescent="0.25">
      <c r="A290" t="s">
        <v>319</v>
      </c>
      <c r="B290" t="s">
        <v>320</v>
      </c>
      <c r="C290" t="s">
        <v>321</v>
      </c>
      <c r="D290" t="s">
        <v>325</v>
      </c>
      <c r="G290" t="s">
        <v>4</v>
      </c>
    </row>
    <row r="291" spans="1:32" x14ac:dyDescent="0.25">
      <c r="A291" t="s">
        <v>319</v>
      </c>
      <c r="B291" t="s">
        <v>320</v>
      </c>
      <c r="C291" t="s">
        <v>321</v>
      </c>
      <c r="D291" t="s">
        <v>325</v>
      </c>
      <c r="G291" t="s">
        <v>107</v>
      </c>
    </row>
    <row r="292" spans="1:32" x14ac:dyDescent="0.25">
      <c r="A292" t="s">
        <v>319</v>
      </c>
      <c r="B292" t="s">
        <v>320</v>
      </c>
      <c r="C292" t="s">
        <v>321</v>
      </c>
      <c r="D292" t="s">
        <v>325</v>
      </c>
      <c r="G292" t="s">
        <v>6</v>
      </c>
      <c r="H292" t="s">
        <v>7</v>
      </c>
    </row>
    <row r="293" spans="1:32" x14ac:dyDescent="0.25">
      <c r="A293" t="s">
        <v>319</v>
      </c>
      <c r="B293" t="s">
        <v>320</v>
      </c>
      <c r="C293" t="s">
        <v>321</v>
      </c>
      <c r="D293" t="s">
        <v>325</v>
      </c>
      <c r="G293" t="s">
        <v>8</v>
      </c>
      <c r="H293" t="s">
        <v>9</v>
      </c>
    </row>
    <row r="294" spans="1:32" x14ac:dyDescent="0.25">
      <c r="A294" t="s">
        <v>319</v>
      </c>
      <c r="B294" t="s">
        <v>320</v>
      </c>
      <c r="C294" t="s">
        <v>321</v>
      </c>
      <c r="D294" t="s">
        <v>325</v>
      </c>
      <c r="G294" t="s">
        <v>10</v>
      </c>
      <c r="H294" t="s">
        <v>11</v>
      </c>
      <c r="I294">
        <v>1</v>
      </c>
      <c r="J294">
        <v>0.16</v>
      </c>
    </row>
    <row r="295" spans="1:32" x14ac:dyDescent="0.25">
      <c r="A295" t="s">
        <v>319</v>
      </c>
      <c r="B295" t="s">
        <v>320</v>
      </c>
      <c r="C295" t="s">
        <v>321</v>
      </c>
      <c r="D295" t="s">
        <v>325</v>
      </c>
      <c r="G295" t="s">
        <v>12</v>
      </c>
      <c r="H295" t="s">
        <v>13</v>
      </c>
    </row>
    <row r="296" spans="1:32" x14ac:dyDescent="0.25">
      <c r="A296" t="s">
        <v>319</v>
      </c>
      <c r="B296" t="s">
        <v>320</v>
      </c>
      <c r="C296" t="s">
        <v>321</v>
      </c>
      <c r="D296" t="s">
        <v>325</v>
      </c>
      <c r="G296" t="s">
        <v>14</v>
      </c>
      <c r="H296" t="s">
        <v>15</v>
      </c>
    </row>
    <row r="297" spans="1:32" x14ac:dyDescent="0.25">
      <c r="A297" t="s">
        <v>319</v>
      </c>
      <c r="B297" t="s">
        <v>320</v>
      </c>
      <c r="C297" t="s">
        <v>321</v>
      </c>
      <c r="D297" t="s">
        <v>325</v>
      </c>
      <c r="G297" t="s">
        <v>108</v>
      </c>
    </row>
    <row r="298" spans="1:32" x14ac:dyDescent="0.25">
      <c r="A298" t="s">
        <v>319</v>
      </c>
      <c r="B298" t="s">
        <v>320</v>
      </c>
      <c r="C298" t="s">
        <v>321</v>
      </c>
      <c r="D298" t="s">
        <v>325</v>
      </c>
      <c r="G298" t="s">
        <v>17</v>
      </c>
      <c r="H298" t="s">
        <v>18</v>
      </c>
      <c r="I298" t="s">
        <v>19</v>
      </c>
      <c r="J298" t="s">
        <v>20</v>
      </c>
      <c r="K298" t="s">
        <v>22</v>
      </c>
      <c r="L298" t="s">
        <v>23</v>
      </c>
      <c r="M298" t="s">
        <v>24</v>
      </c>
      <c r="N298" t="s">
        <v>25</v>
      </c>
      <c r="O298" t="s">
        <v>26</v>
      </c>
      <c r="P298" t="s">
        <v>27</v>
      </c>
      <c r="Q298" t="s">
        <v>28</v>
      </c>
      <c r="R298" t="s">
        <v>29</v>
      </c>
      <c r="S298" t="s">
        <v>30</v>
      </c>
      <c r="T298" t="s">
        <v>31</v>
      </c>
      <c r="U298" t="s">
        <v>32</v>
      </c>
      <c r="V298" t="s">
        <v>33</v>
      </c>
      <c r="W298" t="s">
        <v>34</v>
      </c>
      <c r="X298" t="s">
        <v>35</v>
      </c>
      <c r="Y298" t="s">
        <v>36</v>
      </c>
      <c r="Z298" t="s">
        <v>37</v>
      </c>
      <c r="AA298" t="s">
        <v>38</v>
      </c>
      <c r="AB298" t="s">
        <v>39</v>
      </c>
      <c r="AC298" t="s">
        <v>40</v>
      </c>
      <c r="AD298" t="s">
        <v>41</v>
      </c>
      <c r="AE298" t="s">
        <v>42</v>
      </c>
    </row>
    <row r="299" spans="1:32" x14ac:dyDescent="0.25">
      <c r="A299" t="s">
        <v>319</v>
      </c>
      <c r="B299" t="s">
        <v>320</v>
      </c>
      <c r="C299" t="s">
        <v>321</v>
      </c>
      <c r="D299" t="s">
        <v>325</v>
      </c>
      <c r="G299">
        <v>1</v>
      </c>
      <c r="H299">
        <v>125.3</v>
      </c>
      <c r="I299">
        <v>20.3</v>
      </c>
      <c r="J299">
        <v>0.24199999999999999</v>
      </c>
      <c r="K299">
        <v>1.6</v>
      </c>
      <c r="L299">
        <v>0.64</v>
      </c>
      <c r="M299">
        <v>1</v>
      </c>
      <c r="N299">
        <v>1</v>
      </c>
      <c r="O299">
        <v>4.8600000000000003</v>
      </c>
      <c r="P299">
        <v>15.65</v>
      </c>
      <c r="Q299">
        <v>15.48</v>
      </c>
      <c r="R299">
        <v>14.95</v>
      </c>
      <c r="S299">
        <v>359</v>
      </c>
      <c r="T299">
        <v>354.8</v>
      </c>
      <c r="U299">
        <v>11.673999999999999</v>
      </c>
      <c r="V299">
        <v>11.989000000000001</v>
      </c>
      <c r="W299">
        <v>61.41</v>
      </c>
      <c r="X299">
        <v>63.07</v>
      </c>
      <c r="Y299">
        <v>500.8</v>
      </c>
      <c r="Z299">
        <v>50</v>
      </c>
      <c r="AA299">
        <v>1</v>
      </c>
      <c r="AB299">
        <v>93.85</v>
      </c>
      <c r="AC299">
        <v>1.35</v>
      </c>
      <c r="AD299">
        <v>0.10299999999999999</v>
      </c>
      <c r="AF299">
        <v>111105</v>
      </c>
    </row>
    <row r="300" spans="1:32" x14ac:dyDescent="0.25">
      <c r="A300" t="s">
        <v>319</v>
      </c>
      <c r="B300" t="s">
        <v>320</v>
      </c>
      <c r="C300" t="s">
        <v>321</v>
      </c>
      <c r="D300" t="s">
        <v>325</v>
      </c>
      <c r="E300">
        <v>50</v>
      </c>
      <c r="F300">
        <v>4</v>
      </c>
      <c r="G300" t="s">
        <v>323</v>
      </c>
      <c r="I300">
        <f>AVERAGE(I298:I299)</f>
        <v>20.3</v>
      </c>
      <c r="J300">
        <f t="shared" ref="J300" si="45">AVERAGE(J298:J299)</f>
        <v>0.24199999999999999</v>
      </c>
      <c r="K300">
        <f t="shared" ref="K300" si="46">AVERAGE(K298:K299)</f>
        <v>1.6</v>
      </c>
    </row>
    <row r="301" spans="1:32" x14ac:dyDescent="0.25">
      <c r="A301" t="s">
        <v>319</v>
      </c>
      <c r="B301" t="s">
        <v>320</v>
      </c>
      <c r="C301" t="s">
        <v>321</v>
      </c>
      <c r="D301" t="s">
        <v>325</v>
      </c>
      <c r="G301" t="s">
        <v>4</v>
      </c>
    </row>
    <row r="302" spans="1:32" x14ac:dyDescent="0.25">
      <c r="A302" t="s">
        <v>319</v>
      </c>
      <c r="B302" t="s">
        <v>320</v>
      </c>
      <c r="C302" t="s">
        <v>321</v>
      </c>
      <c r="D302" t="s">
        <v>325</v>
      </c>
      <c r="G302" t="s">
        <v>109</v>
      </c>
    </row>
    <row r="303" spans="1:32" x14ac:dyDescent="0.25">
      <c r="A303" t="s">
        <v>319</v>
      </c>
      <c r="B303" t="s">
        <v>320</v>
      </c>
      <c r="C303" t="s">
        <v>321</v>
      </c>
      <c r="D303" t="s">
        <v>325</v>
      </c>
      <c r="G303" t="s">
        <v>6</v>
      </c>
      <c r="H303" t="s">
        <v>7</v>
      </c>
    </row>
    <row r="304" spans="1:32" x14ac:dyDescent="0.25">
      <c r="A304" t="s">
        <v>319</v>
      </c>
      <c r="B304" t="s">
        <v>320</v>
      </c>
      <c r="C304" t="s">
        <v>321</v>
      </c>
      <c r="D304" t="s">
        <v>325</v>
      </c>
      <c r="G304" t="s">
        <v>8</v>
      </c>
      <c r="H304" t="s">
        <v>9</v>
      </c>
    </row>
    <row r="305" spans="1:32" x14ac:dyDescent="0.25">
      <c r="A305" t="s">
        <v>319</v>
      </c>
      <c r="B305" t="s">
        <v>320</v>
      </c>
      <c r="C305" t="s">
        <v>321</v>
      </c>
      <c r="D305" t="s">
        <v>325</v>
      </c>
      <c r="G305" t="s">
        <v>10</v>
      </c>
      <c r="H305" t="s">
        <v>11</v>
      </c>
      <c r="I305">
        <v>1</v>
      </c>
      <c r="J305">
        <v>0.16</v>
      </c>
    </row>
    <row r="306" spans="1:32" x14ac:dyDescent="0.25">
      <c r="A306" t="s">
        <v>319</v>
      </c>
      <c r="B306" t="s">
        <v>320</v>
      </c>
      <c r="C306" t="s">
        <v>321</v>
      </c>
      <c r="D306" t="s">
        <v>325</v>
      </c>
      <c r="G306" t="s">
        <v>12</v>
      </c>
      <c r="H306" t="s">
        <v>13</v>
      </c>
    </row>
    <row r="307" spans="1:32" x14ac:dyDescent="0.25">
      <c r="A307" t="s">
        <v>319</v>
      </c>
      <c r="B307" t="s">
        <v>320</v>
      </c>
      <c r="C307" t="s">
        <v>321</v>
      </c>
      <c r="D307" t="s">
        <v>325</v>
      </c>
      <c r="G307" t="s">
        <v>14</v>
      </c>
      <c r="H307" t="s">
        <v>15</v>
      </c>
    </row>
    <row r="308" spans="1:32" x14ac:dyDescent="0.25">
      <c r="A308" t="s">
        <v>319</v>
      </c>
      <c r="B308" t="s">
        <v>320</v>
      </c>
      <c r="C308" t="s">
        <v>321</v>
      </c>
      <c r="D308" t="s">
        <v>325</v>
      </c>
      <c r="G308" t="s">
        <v>110</v>
      </c>
    </row>
    <row r="309" spans="1:32" x14ac:dyDescent="0.25">
      <c r="A309" t="s">
        <v>319</v>
      </c>
      <c r="B309" t="s">
        <v>320</v>
      </c>
      <c r="C309" t="s">
        <v>321</v>
      </c>
      <c r="D309" t="s">
        <v>325</v>
      </c>
      <c r="G309" t="s">
        <v>17</v>
      </c>
      <c r="H309" t="s">
        <v>18</v>
      </c>
      <c r="I309" t="s">
        <v>19</v>
      </c>
      <c r="J309" t="s">
        <v>20</v>
      </c>
      <c r="K309" t="s">
        <v>22</v>
      </c>
      <c r="L309" t="s">
        <v>23</v>
      </c>
      <c r="M309" t="s">
        <v>24</v>
      </c>
      <c r="N309" t="s">
        <v>25</v>
      </c>
      <c r="O309" t="s">
        <v>26</v>
      </c>
      <c r="P309" t="s">
        <v>27</v>
      </c>
      <c r="Q309" t="s">
        <v>28</v>
      </c>
      <c r="R309" t="s">
        <v>29</v>
      </c>
      <c r="S309" t="s">
        <v>30</v>
      </c>
      <c r="T309" t="s">
        <v>31</v>
      </c>
      <c r="U309" t="s">
        <v>32</v>
      </c>
      <c r="V309" t="s">
        <v>33</v>
      </c>
      <c r="W309" t="s">
        <v>34</v>
      </c>
      <c r="X309" t="s">
        <v>35</v>
      </c>
      <c r="Y309" t="s">
        <v>36</v>
      </c>
      <c r="Z309" t="s">
        <v>37</v>
      </c>
      <c r="AA309" t="s">
        <v>38</v>
      </c>
      <c r="AB309" t="s">
        <v>39</v>
      </c>
      <c r="AC309" t="s">
        <v>40</v>
      </c>
      <c r="AD309" t="s">
        <v>41</v>
      </c>
      <c r="AE309" t="s">
        <v>42</v>
      </c>
    </row>
    <row r="310" spans="1:32" x14ac:dyDescent="0.25">
      <c r="A310" t="s">
        <v>319</v>
      </c>
      <c r="B310" t="s">
        <v>320</v>
      </c>
      <c r="C310" t="s">
        <v>321</v>
      </c>
      <c r="D310" t="s">
        <v>325</v>
      </c>
      <c r="G310">
        <v>1</v>
      </c>
      <c r="H310">
        <v>178</v>
      </c>
      <c r="I310">
        <v>53.3</v>
      </c>
      <c r="J310">
        <v>0.26900000000000002</v>
      </c>
      <c r="K310">
        <v>2.25</v>
      </c>
      <c r="L310">
        <v>0.81499999999999995</v>
      </c>
      <c r="M310">
        <v>1</v>
      </c>
      <c r="N310">
        <v>1</v>
      </c>
      <c r="O310">
        <v>4.8600000000000003</v>
      </c>
      <c r="P310">
        <v>15.75</v>
      </c>
      <c r="Q310">
        <v>16.78</v>
      </c>
      <c r="R310">
        <v>14.98</v>
      </c>
      <c r="S310">
        <v>355.7</v>
      </c>
      <c r="T310">
        <v>344.9</v>
      </c>
      <c r="U310">
        <v>11.313000000000001</v>
      </c>
      <c r="V310">
        <v>11.757</v>
      </c>
      <c r="W310">
        <v>59.12</v>
      </c>
      <c r="X310">
        <v>61.43</v>
      </c>
      <c r="Y310">
        <v>500.4</v>
      </c>
      <c r="Z310">
        <v>1199</v>
      </c>
      <c r="AA310">
        <v>0</v>
      </c>
      <c r="AB310">
        <v>93.85</v>
      </c>
      <c r="AC310">
        <v>1.35</v>
      </c>
      <c r="AD310">
        <v>0.10299999999999999</v>
      </c>
      <c r="AF310">
        <v>111105</v>
      </c>
    </row>
    <row r="311" spans="1:32" x14ac:dyDescent="0.25">
      <c r="A311" t="s">
        <v>319</v>
      </c>
      <c r="B311" t="s">
        <v>320</v>
      </c>
      <c r="C311" t="s">
        <v>321</v>
      </c>
      <c r="D311" t="s">
        <v>325</v>
      </c>
      <c r="G311">
        <v>2</v>
      </c>
      <c r="H311">
        <v>187.8</v>
      </c>
      <c r="I311">
        <v>57.5</v>
      </c>
      <c r="J311">
        <v>0.23</v>
      </c>
      <c r="K311">
        <v>1.95</v>
      </c>
      <c r="L311">
        <v>0.81799999999999995</v>
      </c>
      <c r="M311">
        <v>1</v>
      </c>
      <c r="N311">
        <v>1</v>
      </c>
      <c r="O311">
        <v>4.8600000000000003</v>
      </c>
      <c r="P311">
        <v>15.76</v>
      </c>
      <c r="Q311">
        <v>16.84</v>
      </c>
      <c r="R311">
        <v>14.97</v>
      </c>
      <c r="S311">
        <v>356.3</v>
      </c>
      <c r="T311">
        <v>344.7</v>
      </c>
      <c r="U311">
        <v>11.406000000000001</v>
      </c>
      <c r="V311">
        <v>11.791</v>
      </c>
      <c r="W311">
        <v>59.57</v>
      </c>
      <c r="X311">
        <v>61.58</v>
      </c>
      <c r="Y311">
        <v>500</v>
      </c>
      <c r="Z311">
        <v>1200</v>
      </c>
      <c r="AA311">
        <v>0</v>
      </c>
      <c r="AB311">
        <v>93.85</v>
      </c>
      <c r="AC311">
        <v>1.35</v>
      </c>
      <c r="AD311">
        <v>0.10299999999999999</v>
      </c>
      <c r="AF311">
        <v>111105</v>
      </c>
    </row>
    <row r="312" spans="1:32" x14ac:dyDescent="0.25">
      <c r="A312" t="s">
        <v>319</v>
      </c>
      <c r="B312" t="s">
        <v>320</v>
      </c>
      <c r="C312" t="s">
        <v>321</v>
      </c>
      <c r="D312" t="s">
        <v>325</v>
      </c>
      <c r="E312">
        <f>IF(RIGHT(G308,4)="1200",1200,50)</f>
        <v>1200</v>
      </c>
      <c r="F312">
        <f>VALUE(MID(G308,10,1))</f>
        <v>4</v>
      </c>
      <c r="G312" t="s">
        <v>323</v>
      </c>
      <c r="I312">
        <f>AVERAGE(I310:I311)</f>
        <v>55.4</v>
      </c>
      <c r="J312">
        <f t="shared" ref="J312" si="47">AVERAGE(J310:J311)</f>
        <v>0.2495</v>
      </c>
      <c r="K312">
        <f t="shared" ref="K312" si="48">AVERAGE(K310:K311)</f>
        <v>2.1</v>
      </c>
    </row>
    <row r="313" spans="1:32" x14ac:dyDescent="0.25">
      <c r="A313" t="s">
        <v>319</v>
      </c>
      <c r="B313" t="s">
        <v>320</v>
      </c>
      <c r="C313" t="s">
        <v>321</v>
      </c>
      <c r="D313" t="s">
        <v>325</v>
      </c>
      <c r="G313" t="s">
        <v>4</v>
      </c>
    </row>
    <row r="314" spans="1:32" x14ac:dyDescent="0.25">
      <c r="A314" t="s">
        <v>319</v>
      </c>
      <c r="B314" t="s">
        <v>320</v>
      </c>
      <c r="C314" t="s">
        <v>321</v>
      </c>
      <c r="D314" t="s">
        <v>325</v>
      </c>
      <c r="G314" t="s">
        <v>117</v>
      </c>
    </row>
    <row r="315" spans="1:32" x14ac:dyDescent="0.25">
      <c r="A315" t="s">
        <v>319</v>
      </c>
      <c r="B315" t="s">
        <v>320</v>
      </c>
      <c r="C315" t="s">
        <v>321</v>
      </c>
      <c r="D315" t="s">
        <v>325</v>
      </c>
      <c r="G315" t="s">
        <v>6</v>
      </c>
      <c r="H315" t="s">
        <v>7</v>
      </c>
    </row>
    <row r="316" spans="1:32" x14ac:dyDescent="0.25">
      <c r="A316" t="s">
        <v>319</v>
      </c>
      <c r="B316" t="s">
        <v>320</v>
      </c>
      <c r="C316" t="s">
        <v>321</v>
      </c>
      <c r="D316" t="s">
        <v>325</v>
      </c>
      <c r="G316" t="s">
        <v>8</v>
      </c>
      <c r="H316" t="s">
        <v>9</v>
      </c>
    </row>
    <row r="317" spans="1:32" x14ac:dyDescent="0.25">
      <c r="A317" t="s">
        <v>319</v>
      </c>
      <c r="B317" t="s">
        <v>320</v>
      </c>
      <c r="C317" t="s">
        <v>321</v>
      </c>
      <c r="D317" t="s">
        <v>325</v>
      </c>
      <c r="G317" t="s">
        <v>10</v>
      </c>
      <c r="H317" t="s">
        <v>11</v>
      </c>
      <c r="I317">
        <v>1</v>
      </c>
      <c r="J317">
        <v>0.16</v>
      </c>
    </row>
    <row r="318" spans="1:32" x14ac:dyDescent="0.25">
      <c r="A318" t="s">
        <v>319</v>
      </c>
      <c r="B318" t="s">
        <v>320</v>
      </c>
      <c r="C318" t="s">
        <v>321</v>
      </c>
      <c r="D318" t="s">
        <v>325</v>
      </c>
      <c r="G318" t="s">
        <v>12</v>
      </c>
      <c r="H318" t="s">
        <v>13</v>
      </c>
    </row>
    <row r="319" spans="1:32" x14ac:dyDescent="0.25">
      <c r="A319" t="s">
        <v>319</v>
      </c>
      <c r="B319" t="s">
        <v>320</v>
      </c>
      <c r="C319" t="s">
        <v>321</v>
      </c>
      <c r="D319" t="s">
        <v>325</v>
      </c>
      <c r="G319" t="s">
        <v>14</v>
      </c>
      <c r="H319" t="s">
        <v>15</v>
      </c>
    </row>
    <row r="320" spans="1:32" x14ac:dyDescent="0.25">
      <c r="A320" t="s">
        <v>319</v>
      </c>
      <c r="B320" t="s">
        <v>320</v>
      </c>
      <c r="C320" t="s">
        <v>321</v>
      </c>
      <c r="D320" t="s">
        <v>325</v>
      </c>
      <c r="G320" t="s">
        <v>118</v>
      </c>
    </row>
    <row r="321" spans="1:32" x14ac:dyDescent="0.25">
      <c r="A321" t="s">
        <v>319</v>
      </c>
      <c r="B321" t="s">
        <v>320</v>
      </c>
      <c r="C321" t="s">
        <v>321</v>
      </c>
      <c r="D321" t="s">
        <v>325</v>
      </c>
      <c r="G321" t="s">
        <v>17</v>
      </c>
      <c r="H321" t="s">
        <v>18</v>
      </c>
      <c r="I321" t="s">
        <v>19</v>
      </c>
      <c r="J321" t="s">
        <v>20</v>
      </c>
      <c r="K321" t="s">
        <v>22</v>
      </c>
      <c r="L321" t="s">
        <v>23</v>
      </c>
      <c r="M321" t="s">
        <v>24</v>
      </c>
      <c r="N321" t="s">
        <v>25</v>
      </c>
      <c r="O321" t="s">
        <v>26</v>
      </c>
      <c r="P321" t="s">
        <v>27</v>
      </c>
      <c r="Q321" t="s">
        <v>28</v>
      </c>
      <c r="R321" t="s">
        <v>29</v>
      </c>
      <c r="S321" t="s">
        <v>30</v>
      </c>
      <c r="T321" t="s">
        <v>31</v>
      </c>
      <c r="U321" t="s">
        <v>32</v>
      </c>
      <c r="V321" t="s">
        <v>33</v>
      </c>
      <c r="W321" t="s">
        <v>34</v>
      </c>
      <c r="X321" t="s">
        <v>35</v>
      </c>
      <c r="Y321" t="s">
        <v>36</v>
      </c>
      <c r="Z321" t="s">
        <v>37</v>
      </c>
      <c r="AA321" t="s">
        <v>38</v>
      </c>
      <c r="AB321" t="s">
        <v>39</v>
      </c>
      <c r="AC321" t="s">
        <v>40</v>
      </c>
      <c r="AD321" t="s">
        <v>41</v>
      </c>
      <c r="AE321" t="s">
        <v>42</v>
      </c>
    </row>
    <row r="322" spans="1:32" x14ac:dyDescent="0.25">
      <c r="A322" t="s">
        <v>319</v>
      </c>
      <c r="B322" t="s">
        <v>320</v>
      </c>
      <c r="C322" t="s">
        <v>321</v>
      </c>
      <c r="D322" t="s">
        <v>325</v>
      </c>
      <c r="G322">
        <v>1</v>
      </c>
      <c r="H322">
        <v>117.7</v>
      </c>
      <c r="I322">
        <v>38.6</v>
      </c>
      <c r="J322">
        <v>0.24099999999999999</v>
      </c>
      <c r="K322">
        <v>2.2200000000000002</v>
      </c>
      <c r="L322">
        <v>0.89100000000000001</v>
      </c>
      <c r="M322">
        <v>1</v>
      </c>
      <c r="N322">
        <v>1</v>
      </c>
      <c r="O322">
        <v>4.8600000000000003</v>
      </c>
      <c r="P322">
        <v>16.059999999999999</v>
      </c>
      <c r="Q322">
        <v>17.27</v>
      </c>
      <c r="R322">
        <v>14.97</v>
      </c>
      <c r="S322">
        <v>356.8</v>
      </c>
      <c r="T322">
        <v>348.9</v>
      </c>
      <c r="U322">
        <v>11.144</v>
      </c>
      <c r="V322">
        <v>11.582000000000001</v>
      </c>
      <c r="W322">
        <v>57.08</v>
      </c>
      <c r="X322">
        <v>59.33</v>
      </c>
      <c r="Y322">
        <v>499.9</v>
      </c>
      <c r="Z322">
        <v>1198</v>
      </c>
      <c r="AA322">
        <v>0</v>
      </c>
      <c r="AB322">
        <v>93.84</v>
      </c>
      <c r="AC322">
        <v>1.35</v>
      </c>
      <c r="AD322">
        <v>0.10299999999999999</v>
      </c>
      <c r="AF322">
        <v>111105</v>
      </c>
    </row>
    <row r="323" spans="1:32" x14ac:dyDescent="0.25">
      <c r="A323" t="s">
        <v>319</v>
      </c>
      <c r="B323" t="s">
        <v>320</v>
      </c>
      <c r="C323" t="s">
        <v>321</v>
      </c>
      <c r="D323" t="s">
        <v>325</v>
      </c>
      <c r="G323">
        <v>2</v>
      </c>
      <c r="H323">
        <v>128.19999999999999</v>
      </c>
      <c r="I323">
        <v>40.4</v>
      </c>
      <c r="J323">
        <v>2.8000000000000001E-2</v>
      </c>
      <c r="K323">
        <v>0.27600000000000002</v>
      </c>
      <c r="L323">
        <v>0.91300000000000003</v>
      </c>
      <c r="M323">
        <v>1</v>
      </c>
      <c r="N323">
        <v>1</v>
      </c>
      <c r="O323">
        <v>4.8600000000000003</v>
      </c>
      <c r="P323">
        <v>16.07</v>
      </c>
      <c r="Q323">
        <v>17.350000000000001</v>
      </c>
      <c r="R323">
        <v>14.98</v>
      </c>
      <c r="S323">
        <v>355.9</v>
      </c>
      <c r="T323">
        <v>347.8</v>
      </c>
      <c r="U323">
        <v>11.404999999999999</v>
      </c>
      <c r="V323">
        <v>11.459</v>
      </c>
      <c r="W323">
        <v>58.41</v>
      </c>
      <c r="X323">
        <v>58.69</v>
      </c>
      <c r="Y323">
        <v>499.7</v>
      </c>
      <c r="Z323">
        <v>1199</v>
      </c>
      <c r="AA323">
        <v>0</v>
      </c>
      <c r="AB323">
        <v>93.84</v>
      </c>
      <c r="AC323">
        <v>1.35</v>
      </c>
      <c r="AD323">
        <v>0.10299999999999999</v>
      </c>
      <c r="AF323">
        <v>111105</v>
      </c>
    </row>
    <row r="324" spans="1:32" x14ac:dyDescent="0.25">
      <c r="A324" t="s">
        <v>319</v>
      </c>
      <c r="B324" t="s">
        <v>320</v>
      </c>
      <c r="C324" t="s">
        <v>321</v>
      </c>
      <c r="D324" t="s">
        <v>325</v>
      </c>
      <c r="E324">
        <f>IF(RIGHT(G320,4)="1200",1200,50)</f>
        <v>1200</v>
      </c>
      <c r="F324">
        <f>VALUE(MID(G320,10,1))</f>
        <v>6</v>
      </c>
      <c r="G324" t="s">
        <v>323</v>
      </c>
      <c r="I324">
        <f>AVERAGE(I322:I323)</f>
        <v>39.5</v>
      </c>
      <c r="J324">
        <f t="shared" ref="J324" si="49">AVERAGE(J322:J323)</f>
        <v>0.13450000000000001</v>
      </c>
      <c r="K324">
        <f t="shared" ref="K324" si="50">AVERAGE(K322:K323)</f>
        <v>1.2480000000000002</v>
      </c>
    </row>
    <row r="326" spans="1:32" x14ac:dyDescent="0.25">
      <c r="G326" t="s">
        <v>119</v>
      </c>
    </row>
    <row r="327" spans="1:32" x14ac:dyDescent="0.25">
      <c r="G327" t="s">
        <v>120</v>
      </c>
    </row>
    <row r="328" spans="1:32" x14ac:dyDescent="0.25">
      <c r="G328" t="s">
        <v>121</v>
      </c>
    </row>
    <row r="329" spans="1:32" x14ac:dyDescent="0.25">
      <c r="G329" t="s">
        <v>3</v>
      </c>
    </row>
    <row r="331" spans="1:32" x14ac:dyDescent="0.25">
      <c r="A331" t="s">
        <v>319</v>
      </c>
      <c r="B331" t="s">
        <v>320</v>
      </c>
      <c r="C331" t="s">
        <v>321</v>
      </c>
      <c r="D331" t="s">
        <v>326</v>
      </c>
      <c r="G331" t="s">
        <v>4</v>
      </c>
    </row>
    <row r="332" spans="1:32" x14ac:dyDescent="0.25">
      <c r="A332" t="s">
        <v>319</v>
      </c>
      <c r="B332" t="s">
        <v>320</v>
      </c>
      <c r="C332" t="s">
        <v>321</v>
      </c>
      <c r="D332" t="s">
        <v>326</v>
      </c>
      <c r="G332" t="s">
        <v>122</v>
      </c>
    </row>
    <row r="333" spans="1:32" x14ac:dyDescent="0.25">
      <c r="A333" t="s">
        <v>319</v>
      </c>
      <c r="B333" t="s">
        <v>320</v>
      </c>
      <c r="C333" t="s">
        <v>321</v>
      </c>
      <c r="D333" t="s">
        <v>326</v>
      </c>
      <c r="G333" t="s">
        <v>6</v>
      </c>
      <c r="H333" t="s">
        <v>7</v>
      </c>
    </row>
    <row r="334" spans="1:32" x14ac:dyDescent="0.25">
      <c r="A334" t="s">
        <v>319</v>
      </c>
      <c r="B334" t="s">
        <v>320</v>
      </c>
      <c r="C334" t="s">
        <v>321</v>
      </c>
      <c r="D334" t="s">
        <v>326</v>
      </c>
      <c r="G334" t="s">
        <v>8</v>
      </c>
      <c r="H334" t="s">
        <v>9</v>
      </c>
    </row>
    <row r="335" spans="1:32" x14ac:dyDescent="0.25">
      <c r="A335" t="s">
        <v>319</v>
      </c>
      <c r="B335" t="s">
        <v>320</v>
      </c>
      <c r="C335" t="s">
        <v>321</v>
      </c>
      <c r="D335" t="s">
        <v>326</v>
      </c>
      <c r="G335" t="s">
        <v>10</v>
      </c>
      <c r="H335" t="s">
        <v>11</v>
      </c>
      <c r="I335">
        <v>1</v>
      </c>
      <c r="J335">
        <v>0.16</v>
      </c>
    </row>
    <row r="336" spans="1:32" x14ac:dyDescent="0.25">
      <c r="A336" t="s">
        <v>319</v>
      </c>
      <c r="B336" t="s">
        <v>320</v>
      </c>
      <c r="C336" t="s">
        <v>321</v>
      </c>
      <c r="D336" t="s">
        <v>326</v>
      </c>
      <c r="G336" t="s">
        <v>12</v>
      </c>
      <c r="H336" t="s">
        <v>13</v>
      </c>
    </row>
    <row r="337" spans="1:32" x14ac:dyDescent="0.25">
      <c r="A337" t="s">
        <v>319</v>
      </c>
      <c r="B337" t="s">
        <v>320</v>
      </c>
      <c r="C337" t="s">
        <v>321</v>
      </c>
      <c r="D337" t="s">
        <v>326</v>
      </c>
      <c r="G337" t="s">
        <v>14</v>
      </c>
      <c r="H337" t="s">
        <v>15</v>
      </c>
    </row>
    <row r="338" spans="1:32" x14ac:dyDescent="0.25">
      <c r="A338" t="s">
        <v>319</v>
      </c>
      <c r="B338" t="s">
        <v>320</v>
      </c>
      <c r="C338" t="s">
        <v>321</v>
      </c>
      <c r="D338" t="s">
        <v>326</v>
      </c>
      <c r="G338" t="s">
        <v>123</v>
      </c>
    </row>
    <row r="339" spans="1:32" x14ac:dyDescent="0.25">
      <c r="A339" t="s">
        <v>319</v>
      </c>
      <c r="B339" t="s">
        <v>320</v>
      </c>
      <c r="C339" t="s">
        <v>321</v>
      </c>
      <c r="D339" t="s">
        <v>326</v>
      </c>
      <c r="G339" t="s">
        <v>17</v>
      </c>
      <c r="H339" t="s">
        <v>18</v>
      </c>
      <c r="I339" t="s">
        <v>19</v>
      </c>
      <c r="J339" t="s">
        <v>20</v>
      </c>
      <c r="K339" t="s">
        <v>22</v>
      </c>
      <c r="L339" t="s">
        <v>23</v>
      </c>
      <c r="M339" t="s">
        <v>24</v>
      </c>
      <c r="N339" t="s">
        <v>25</v>
      </c>
      <c r="O339" t="s">
        <v>26</v>
      </c>
      <c r="P339" t="s">
        <v>27</v>
      </c>
      <c r="Q339" t="s">
        <v>28</v>
      </c>
      <c r="R339" t="s">
        <v>29</v>
      </c>
      <c r="S339" t="s">
        <v>30</v>
      </c>
      <c r="T339" t="s">
        <v>31</v>
      </c>
      <c r="U339" t="s">
        <v>32</v>
      </c>
      <c r="V339" t="s">
        <v>33</v>
      </c>
      <c r="W339" t="s">
        <v>34</v>
      </c>
      <c r="X339" t="s">
        <v>35</v>
      </c>
      <c r="Y339" t="s">
        <v>36</v>
      </c>
      <c r="Z339" t="s">
        <v>37</v>
      </c>
      <c r="AA339" t="s">
        <v>38</v>
      </c>
      <c r="AB339" t="s">
        <v>39</v>
      </c>
      <c r="AC339" t="s">
        <v>40</v>
      </c>
      <c r="AD339" t="s">
        <v>41</v>
      </c>
      <c r="AE339" t="s">
        <v>42</v>
      </c>
    </row>
    <row r="340" spans="1:32" x14ac:dyDescent="0.25">
      <c r="A340" t="s">
        <v>319</v>
      </c>
      <c r="B340" t="s">
        <v>320</v>
      </c>
      <c r="C340" t="s">
        <v>321</v>
      </c>
      <c r="D340" t="s">
        <v>326</v>
      </c>
      <c r="G340">
        <v>1</v>
      </c>
      <c r="H340">
        <v>13.4</v>
      </c>
      <c r="I340">
        <v>35.4</v>
      </c>
      <c r="J340">
        <v>0.38800000000000001</v>
      </c>
      <c r="K340">
        <v>5.61</v>
      </c>
      <c r="L340">
        <v>1.43</v>
      </c>
      <c r="M340">
        <v>1</v>
      </c>
      <c r="N340">
        <v>1</v>
      </c>
      <c r="O340">
        <v>4.8600000000000003</v>
      </c>
      <c r="P340">
        <v>19.309999999999999</v>
      </c>
      <c r="Q340">
        <v>20.07</v>
      </c>
      <c r="R340">
        <v>18.05</v>
      </c>
      <c r="S340">
        <v>360.2</v>
      </c>
      <c r="T340">
        <v>352.7</v>
      </c>
      <c r="U340">
        <v>8.89</v>
      </c>
      <c r="V340">
        <v>10.000999999999999</v>
      </c>
      <c r="W340">
        <v>36.81</v>
      </c>
      <c r="X340">
        <v>41.41</v>
      </c>
      <c r="Y340">
        <v>499.8</v>
      </c>
      <c r="Z340">
        <v>1201</v>
      </c>
      <c r="AA340">
        <v>1</v>
      </c>
      <c r="AB340">
        <v>93.1</v>
      </c>
      <c r="AC340">
        <v>0</v>
      </c>
      <c r="AD340">
        <v>0</v>
      </c>
      <c r="AF340">
        <v>111105</v>
      </c>
    </row>
    <row r="341" spans="1:32" x14ac:dyDescent="0.25">
      <c r="A341" t="s">
        <v>319</v>
      </c>
      <c r="B341" t="s">
        <v>320</v>
      </c>
      <c r="C341" t="s">
        <v>321</v>
      </c>
      <c r="D341" t="s">
        <v>326</v>
      </c>
      <c r="G341">
        <v>2</v>
      </c>
      <c r="H341">
        <v>25.4</v>
      </c>
      <c r="I341">
        <v>37.700000000000003</v>
      </c>
      <c r="J341">
        <v>0.48599999999999999</v>
      </c>
      <c r="K341">
        <v>7.16</v>
      </c>
      <c r="L341">
        <v>1.48</v>
      </c>
      <c r="M341">
        <v>1</v>
      </c>
      <c r="N341">
        <v>1</v>
      </c>
      <c r="O341">
        <v>4.8600000000000003</v>
      </c>
      <c r="P341">
        <v>19.239999999999998</v>
      </c>
      <c r="Q341">
        <v>20.079999999999998</v>
      </c>
      <c r="R341">
        <v>18.07</v>
      </c>
      <c r="S341">
        <v>362.4</v>
      </c>
      <c r="T341">
        <v>354.4</v>
      </c>
      <c r="U341">
        <v>7.9669999999999996</v>
      </c>
      <c r="V341">
        <v>9.3870000000000005</v>
      </c>
      <c r="W341">
        <v>33.119999999999997</v>
      </c>
      <c r="X341">
        <v>39.03</v>
      </c>
      <c r="Y341">
        <v>499.5</v>
      </c>
      <c r="Z341">
        <v>1200</v>
      </c>
      <c r="AA341">
        <v>1</v>
      </c>
      <c r="AB341">
        <v>93.09</v>
      </c>
      <c r="AC341">
        <v>0</v>
      </c>
      <c r="AD341">
        <v>0</v>
      </c>
      <c r="AF341">
        <v>111105</v>
      </c>
    </row>
    <row r="342" spans="1:32" x14ac:dyDescent="0.25">
      <c r="A342" t="s">
        <v>319</v>
      </c>
      <c r="B342" t="s">
        <v>320</v>
      </c>
      <c r="C342" t="s">
        <v>321</v>
      </c>
      <c r="D342" t="s">
        <v>326</v>
      </c>
      <c r="E342">
        <f>IF(RIGHT(G338,4)="1200",1200,50)</f>
        <v>1200</v>
      </c>
      <c r="F342">
        <f>VALUE(MID(G338,10,1))</f>
        <v>1</v>
      </c>
      <c r="G342" t="s">
        <v>323</v>
      </c>
      <c r="I342">
        <f>AVERAGE(I340:I341)</f>
        <v>36.549999999999997</v>
      </c>
      <c r="J342">
        <f t="shared" ref="J342" si="51">AVERAGE(J340:J341)</f>
        <v>0.437</v>
      </c>
      <c r="K342">
        <f t="shared" ref="K342" si="52">AVERAGE(K340:K341)</f>
        <v>6.3849999999999998</v>
      </c>
    </row>
    <row r="343" spans="1:32" x14ac:dyDescent="0.25">
      <c r="A343" t="s">
        <v>319</v>
      </c>
      <c r="B343" t="s">
        <v>320</v>
      </c>
      <c r="C343" t="s">
        <v>321</v>
      </c>
      <c r="D343" t="s">
        <v>326</v>
      </c>
      <c r="G343" t="s">
        <v>4</v>
      </c>
    </row>
    <row r="344" spans="1:32" x14ac:dyDescent="0.25">
      <c r="A344" t="s">
        <v>319</v>
      </c>
      <c r="B344" t="s">
        <v>320</v>
      </c>
      <c r="C344" t="s">
        <v>321</v>
      </c>
      <c r="D344" t="s">
        <v>326</v>
      </c>
      <c r="G344" t="s">
        <v>124</v>
      </c>
    </row>
    <row r="345" spans="1:32" x14ac:dyDescent="0.25">
      <c r="A345" t="s">
        <v>319</v>
      </c>
      <c r="B345" t="s">
        <v>320</v>
      </c>
      <c r="C345" t="s">
        <v>321</v>
      </c>
      <c r="D345" t="s">
        <v>326</v>
      </c>
      <c r="G345" t="s">
        <v>6</v>
      </c>
      <c r="H345" t="s">
        <v>7</v>
      </c>
    </row>
    <row r="346" spans="1:32" x14ac:dyDescent="0.25">
      <c r="A346" t="s">
        <v>319</v>
      </c>
      <c r="B346" t="s">
        <v>320</v>
      </c>
      <c r="C346" t="s">
        <v>321</v>
      </c>
      <c r="D346" t="s">
        <v>326</v>
      </c>
      <c r="G346" t="s">
        <v>8</v>
      </c>
      <c r="H346" t="s">
        <v>9</v>
      </c>
    </row>
    <row r="347" spans="1:32" x14ac:dyDescent="0.25">
      <c r="A347" t="s">
        <v>319</v>
      </c>
      <c r="B347" t="s">
        <v>320</v>
      </c>
      <c r="C347" t="s">
        <v>321</v>
      </c>
      <c r="D347" t="s">
        <v>326</v>
      </c>
      <c r="G347" t="s">
        <v>10</v>
      </c>
      <c r="H347" t="s">
        <v>11</v>
      </c>
      <c r="I347">
        <v>1</v>
      </c>
      <c r="J347">
        <v>0.16</v>
      </c>
    </row>
    <row r="348" spans="1:32" x14ac:dyDescent="0.25">
      <c r="A348" t="s">
        <v>319</v>
      </c>
      <c r="B348" t="s">
        <v>320</v>
      </c>
      <c r="C348" t="s">
        <v>321</v>
      </c>
      <c r="D348" t="s">
        <v>326</v>
      </c>
      <c r="G348" t="s">
        <v>12</v>
      </c>
      <c r="H348" t="s">
        <v>13</v>
      </c>
    </row>
    <row r="349" spans="1:32" x14ac:dyDescent="0.25">
      <c r="A349" t="s">
        <v>319</v>
      </c>
      <c r="B349" t="s">
        <v>320</v>
      </c>
      <c r="C349" t="s">
        <v>321</v>
      </c>
      <c r="D349" t="s">
        <v>326</v>
      </c>
      <c r="G349" t="s">
        <v>14</v>
      </c>
      <c r="H349" t="s">
        <v>15</v>
      </c>
    </row>
    <row r="350" spans="1:32" x14ac:dyDescent="0.25">
      <c r="A350" t="s">
        <v>319</v>
      </c>
      <c r="B350" t="s">
        <v>320</v>
      </c>
      <c r="C350" t="s">
        <v>321</v>
      </c>
      <c r="D350" t="s">
        <v>326</v>
      </c>
      <c r="G350" t="s">
        <v>125</v>
      </c>
    </row>
    <row r="351" spans="1:32" x14ac:dyDescent="0.25">
      <c r="A351" t="s">
        <v>319</v>
      </c>
      <c r="B351" t="s">
        <v>320</v>
      </c>
      <c r="C351" t="s">
        <v>321</v>
      </c>
      <c r="D351" t="s">
        <v>326</v>
      </c>
      <c r="G351" t="s">
        <v>17</v>
      </c>
      <c r="H351" t="s">
        <v>18</v>
      </c>
      <c r="I351" t="s">
        <v>19</v>
      </c>
      <c r="J351" t="s">
        <v>20</v>
      </c>
      <c r="K351" t="s">
        <v>22</v>
      </c>
      <c r="L351" t="s">
        <v>23</v>
      </c>
      <c r="M351" t="s">
        <v>24</v>
      </c>
      <c r="N351" t="s">
        <v>25</v>
      </c>
      <c r="O351" t="s">
        <v>26</v>
      </c>
      <c r="P351" t="s">
        <v>27</v>
      </c>
      <c r="Q351" t="s">
        <v>28</v>
      </c>
      <c r="R351" t="s">
        <v>29</v>
      </c>
      <c r="S351" t="s">
        <v>30</v>
      </c>
      <c r="T351" t="s">
        <v>31</v>
      </c>
      <c r="U351" t="s">
        <v>32</v>
      </c>
      <c r="V351" t="s">
        <v>33</v>
      </c>
      <c r="W351" t="s">
        <v>34</v>
      </c>
      <c r="X351" t="s">
        <v>35</v>
      </c>
      <c r="Y351" t="s">
        <v>36</v>
      </c>
      <c r="Z351" t="s">
        <v>37</v>
      </c>
      <c r="AA351" t="s">
        <v>38</v>
      </c>
      <c r="AB351" t="s">
        <v>39</v>
      </c>
      <c r="AC351" t="s">
        <v>40</v>
      </c>
      <c r="AD351" t="s">
        <v>41</v>
      </c>
      <c r="AE351" t="s">
        <v>42</v>
      </c>
    </row>
    <row r="352" spans="1:32" x14ac:dyDescent="0.25">
      <c r="A352" t="s">
        <v>319</v>
      </c>
      <c r="B352" t="s">
        <v>320</v>
      </c>
      <c r="C352" t="s">
        <v>321</v>
      </c>
      <c r="D352" t="s">
        <v>326</v>
      </c>
      <c r="G352">
        <v>1</v>
      </c>
      <c r="H352">
        <v>110.7</v>
      </c>
      <c r="I352">
        <v>9.39</v>
      </c>
      <c r="J352">
        <v>0.16800000000000001</v>
      </c>
      <c r="K352">
        <v>2.35</v>
      </c>
      <c r="L352">
        <v>1.32</v>
      </c>
      <c r="M352">
        <v>1</v>
      </c>
      <c r="N352">
        <v>1</v>
      </c>
      <c r="O352">
        <v>4.8600000000000003</v>
      </c>
      <c r="P352">
        <v>18.829999999999998</v>
      </c>
      <c r="Q352">
        <v>18.600000000000001</v>
      </c>
      <c r="R352">
        <v>18.09</v>
      </c>
      <c r="S352">
        <v>358.3</v>
      </c>
      <c r="T352">
        <v>356.3</v>
      </c>
      <c r="U352">
        <v>8.4079999999999995</v>
      </c>
      <c r="V352">
        <v>8.875</v>
      </c>
      <c r="W352">
        <v>35.880000000000003</v>
      </c>
      <c r="X352">
        <v>37.880000000000003</v>
      </c>
      <c r="Y352">
        <v>499.9</v>
      </c>
      <c r="Z352">
        <v>51</v>
      </c>
      <c r="AA352">
        <v>1</v>
      </c>
      <c r="AB352">
        <v>93.1</v>
      </c>
      <c r="AC352">
        <v>0</v>
      </c>
      <c r="AD352">
        <v>0</v>
      </c>
      <c r="AF352">
        <v>111105</v>
      </c>
    </row>
    <row r="353" spans="1:32" x14ac:dyDescent="0.25">
      <c r="A353" t="s">
        <v>319</v>
      </c>
      <c r="B353" t="s">
        <v>320</v>
      </c>
      <c r="C353" t="s">
        <v>321</v>
      </c>
      <c r="D353" t="s">
        <v>326</v>
      </c>
      <c r="G353">
        <v>2</v>
      </c>
      <c r="H353">
        <v>118.9</v>
      </c>
      <c r="I353">
        <v>10.8</v>
      </c>
      <c r="J353">
        <v>0.221</v>
      </c>
      <c r="K353">
        <v>3.01</v>
      </c>
      <c r="L353">
        <v>1.31</v>
      </c>
      <c r="M353">
        <v>1</v>
      </c>
      <c r="N353">
        <v>1</v>
      </c>
      <c r="O353">
        <v>4.8600000000000003</v>
      </c>
      <c r="P353">
        <v>19</v>
      </c>
      <c r="Q353">
        <v>18.62</v>
      </c>
      <c r="R353">
        <v>18.079999999999998</v>
      </c>
      <c r="S353">
        <v>358.2</v>
      </c>
      <c r="T353">
        <v>355.8</v>
      </c>
      <c r="U353">
        <v>8.5079999999999991</v>
      </c>
      <c r="V353">
        <v>9.1050000000000004</v>
      </c>
      <c r="W353">
        <v>35.909999999999997</v>
      </c>
      <c r="X353">
        <v>38.43</v>
      </c>
      <c r="Y353">
        <v>500</v>
      </c>
      <c r="Z353">
        <v>51</v>
      </c>
      <c r="AA353">
        <v>1</v>
      </c>
      <c r="AB353">
        <v>93.1</v>
      </c>
      <c r="AC353">
        <v>0</v>
      </c>
      <c r="AD353">
        <v>0</v>
      </c>
      <c r="AF353">
        <v>111105</v>
      </c>
    </row>
    <row r="354" spans="1:32" x14ac:dyDescent="0.25">
      <c r="A354" t="s">
        <v>319</v>
      </c>
      <c r="B354" t="s">
        <v>320</v>
      </c>
      <c r="C354" t="s">
        <v>321</v>
      </c>
      <c r="D354" t="s">
        <v>326</v>
      </c>
      <c r="E354">
        <f>IF(RIGHT(G350,4)="1200",1200,50)</f>
        <v>50</v>
      </c>
      <c r="F354">
        <f>VALUE(MID(G350,10,1))</f>
        <v>1</v>
      </c>
      <c r="G354" t="s">
        <v>323</v>
      </c>
      <c r="I354">
        <f>AVERAGE(I352:I353)</f>
        <v>10.095000000000001</v>
      </c>
      <c r="J354">
        <f t="shared" ref="J354" si="53">AVERAGE(J352:J353)</f>
        <v>0.19450000000000001</v>
      </c>
      <c r="K354">
        <f t="shared" ref="K354" si="54">AVERAGE(K352:K353)</f>
        <v>2.6799999999999997</v>
      </c>
    </row>
    <row r="355" spans="1:32" x14ac:dyDescent="0.25">
      <c r="A355" t="s">
        <v>319</v>
      </c>
      <c r="B355" t="s">
        <v>320</v>
      </c>
      <c r="C355" t="s">
        <v>321</v>
      </c>
      <c r="D355" t="s">
        <v>326</v>
      </c>
      <c r="G355" t="s">
        <v>4</v>
      </c>
    </row>
    <row r="356" spans="1:32" x14ac:dyDescent="0.25">
      <c r="A356" t="s">
        <v>319</v>
      </c>
      <c r="B356" t="s">
        <v>320</v>
      </c>
      <c r="C356" t="s">
        <v>321</v>
      </c>
      <c r="D356" t="s">
        <v>326</v>
      </c>
      <c r="G356" t="s">
        <v>126</v>
      </c>
    </row>
    <row r="357" spans="1:32" x14ac:dyDescent="0.25">
      <c r="A357" t="s">
        <v>319</v>
      </c>
      <c r="B357" t="s">
        <v>320</v>
      </c>
      <c r="C357" t="s">
        <v>321</v>
      </c>
      <c r="D357" t="s">
        <v>326</v>
      </c>
      <c r="G357" t="s">
        <v>6</v>
      </c>
      <c r="H357" t="s">
        <v>7</v>
      </c>
    </row>
    <row r="358" spans="1:32" x14ac:dyDescent="0.25">
      <c r="A358" t="s">
        <v>319</v>
      </c>
      <c r="B358" t="s">
        <v>320</v>
      </c>
      <c r="C358" t="s">
        <v>321</v>
      </c>
      <c r="D358" t="s">
        <v>326</v>
      </c>
      <c r="G358" t="s">
        <v>8</v>
      </c>
      <c r="H358" t="s">
        <v>9</v>
      </c>
    </row>
    <row r="359" spans="1:32" x14ac:dyDescent="0.25">
      <c r="A359" t="s">
        <v>319</v>
      </c>
      <c r="B359" t="s">
        <v>320</v>
      </c>
      <c r="C359" t="s">
        <v>321</v>
      </c>
      <c r="D359" t="s">
        <v>326</v>
      </c>
      <c r="G359" t="s">
        <v>10</v>
      </c>
      <c r="H359" t="s">
        <v>11</v>
      </c>
      <c r="I359">
        <v>1</v>
      </c>
      <c r="J359">
        <v>0.16</v>
      </c>
    </row>
    <row r="360" spans="1:32" x14ac:dyDescent="0.25">
      <c r="A360" t="s">
        <v>319</v>
      </c>
      <c r="B360" t="s">
        <v>320</v>
      </c>
      <c r="C360" t="s">
        <v>321</v>
      </c>
      <c r="D360" t="s">
        <v>326</v>
      </c>
      <c r="G360" t="s">
        <v>12</v>
      </c>
      <c r="H360" t="s">
        <v>13</v>
      </c>
    </row>
    <row r="361" spans="1:32" x14ac:dyDescent="0.25">
      <c r="A361" t="s">
        <v>319</v>
      </c>
      <c r="B361" t="s">
        <v>320</v>
      </c>
      <c r="C361" t="s">
        <v>321</v>
      </c>
      <c r="D361" t="s">
        <v>326</v>
      </c>
      <c r="G361" t="s">
        <v>14</v>
      </c>
      <c r="H361" t="s">
        <v>15</v>
      </c>
    </row>
    <row r="362" spans="1:32" x14ac:dyDescent="0.25">
      <c r="A362" t="s">
        <v>319</v>
      </c>
      <c r="B362" t="s">
        <v>320</v>
      </c>
      <c r="C362" t="s">
        <v>321</v>
      </c>
      <c r="D362" t="s">
        <v>326</v>
      </c>
      <c r="G362" t="s">
        <v>127</v>
      </c>
    </row>
    <row r="363" spans="1:32" x14ac:dyDescent="0.25">
      <c r="A363" t="s">
        <v>319</v>
      </c>
      <c r="B363" t="s">
        <v>320</v>
      </c>
      <c r="C363" t="s">
        <v>321</v>
      </c>
      <c r="D363" t="s">
        <v>326</v>
      </c>
      <c r="G363" t="s">
        <v>17</v>
      </c>
      <c r="H363" t="s">
        <v>18</v>
      </c>
      <c r="I363" t="s">
        <v>19</v>
      </c>
      <c r="J363" t="s">
        <v>20</v>
      </c>
      <c r="K363" t="s">
        <v>22</v>
      </c>
      <c r="L363" t="s">
        <v>23</v>
      </c>
      <c r="M363" t="s">
        <v>24</v>
      </c>
      <c r="N363" t="s">
        <v>25</v>
      </c>
      <c r="O363" t="s">
        <v>26</v>
      </c>
      <c r="P363" t="s">
        <v>27</v>
      </c>
      <c r="Q363" t="s">
        <v>28</v>
      </c>
      <c r="R363" t="s">
        <v>29</v>
      </c>
      <c r="S363" t="s">
        <v>30</v>
      </c>
      <c r="T363" t="s">
        <v>31</v>
      </c>
      <c r="U363" t="s">
        <v>32</v>
      </c>
      <c r="V363" t="s">
        <v>33</v>
      </c>
      <c r="W363" t="s">
        <v>34</v>
      </c>
      <c r="X363" t="s">
        <v>35</v>
      </c>
      <c r="Y363" t="s">
        <v>36</v>
      </c>
      <c r="Z363" t="s">
        <v>37</v>
      </c>
      <c r="AA363" t="s">
        <v>38</v>
      </c>
      <c r="AB363" t="s">
        <v>39</v>
      </c>
      <c r="AC363" t="s">
        <v>40</v>
      </c>
      <c r="AD363" t="s">
        <v>41</v>
      </c>
      <c r="AE363" t="s">
        <v>42</v>
      </c>
    </row>
    <row r="364" spans="1:32" x14ac:dyDescent="0.25">
      <c r="A364" t="s">
        <v>319</v>
      </c>
      <c r="B364" t="s">
        <v>320</v>
      </c>
      <c r="C364" t="s">
        <v>321</v>
      </c>
      <c r="D364" t="s">
        <v>326</v>
      </c>
      <c r="G364">
        <v>1</v>
      </c>
      <c r="H364">
        <v>69.099999999999994</v>
      </c>
      <c r="I364">
        <v>16.3</v>
      </c>
      <c r="J364">
        <v>0.59499999999999997</v>
      </c>
      <c r="K364">
        <v>6.15</v>
      </c>
      <c r="L364">
        <v>1.06</v>
      </c>
      <c r="M364">
        <v>1</v>
      </c>
      <c r="N364">
        <v>1</v>
      </c>
      <c r="O364">
        <v>4.8600000000000003</v>
      </c>
      <c r="P364">
        <v>18.82</v>
      </c>
      <c r="Q364">
        <v>18.37</v>
      </c>
      <c r="R364">
        <v>18.09</v>
      </c>
      <c r="S364">
        <v>357.1</v>
      </c>
      <c r="T364">
        <v>353.5</v>
      </c>
      <c r="U364">
        <v>10.16</v>
      </c>
      <c r="V364">
        <v>11.375</v>
      </c>
      <c r="W364">
        <v>43.37</v>
      </c>
      <c r="X364">
        <v>48.55</v>
      </c>
      <c r="Y364">
        <v>500.6</v>
      </c>
      <c r="Z364">
        <v>49</v>
      </c>
      <c r="AA364">
        <v>3</v>
      </c>
      <c r="AB364">
        <v>93.1</v>
      </c>
      <c r="AC364">
        <v>0</v>
      </c>
      <c r="AD364">
        <v>0</v>
      </c>
      <c r="AF364">
        <v>111105</v>
      </c>
    </row>
    <row r="365" spans="1:32" x14ac:dyDescent="0.25">
      <c r="A365" t="s">
        <v>319</v>
      </c>
      <c r="B365" t="s">
        <v>320</v>
      </c>
      <c r="C365" t="s">
        <v>321</v>
      </c>
      <c r="D365" t="s">
        <v>326</v>
      </c>
      <c r="G365">
        <v>3</v>
      </c>
      <c r="H365">
        <v>98.4</v>
      </c>
      <c r="I365">
        <v>4.2300000000000004</v>
      </c>
      <c r="J365">
        <v>0.318</v>
      </c>
      <c r="K365">
        <v>3.54</v>
      </c>
      <c r="L365">
        <v>1.0900000000000001</v>
      </c>
      <c r="M365">
        <v>1</v>
      </c>
      <c r="N365">
        <v>1</v>
      </c>
      <c r="O365">
        <v>4.8600000000000003</v>
      </c>
      <c r="P365">
        <v>18.86</v>
      </c>
      <c r="Q365">
        <v>18.420000000000002</v>
      </c>
      <c r="R365">
        <v>18.07</v>
      </c>
      <c r="S365">
        <v>355.1</v>
      </c>
      <c r="T365">
        <v>354</v>
      </c>
      <c r="U365">
        <v>10.473000000000001</v>
      </c>
      <c r="V365">
        <v>11.172000000000001</v>
      </c>
      <c r="W365">
        <v>44.61</v>
      </c>
      <c r="X365">
        <v>47.59</v>
      </c>
      <c r="Y365">
        <v>500.7</v>
      </c>
      <c r="Z365">
        <v>49</v>
      </c>
      <c r="AA365">
        <v>1</v>
      </c>
      <c r="AB365">
        <v>93.09</v>
      </c>
      <c r="AC365">
        <v>0</v>
      </c>
      <c r="AD365">
        <v>0</v>
      </c>
      <c r="AF365">
        <v>111105</v>
      </c>
    </row>
    <row r="366" spans="1:32" x14ac:dyDescent="0.25">
      <c r="A366" t="s">
        <v>319</v>
      </c>
      <c r="B366" t="s">
        <v>320</v>
      </c>
      <c r="C366" t="s">
        <v>321</v>
      </c>
      <c r="D366" t="s">
        <v>326</v>
      </c>
      <c r="E366">
        <f>IF(RIGHT(G362,4)="1200",1200,50)</f>
        <v>50</v>
      </c>
      <c r="F366">
        <f>VALUE(MID(G362,10,1))</f>
        <v>2</v>
      </c>
      <c r="G366" t="s">
        <v>323</v>
      </c>
      <c r="I366">
        <f>AVERAGE(I364:I365)</f>
        <v>10.265000000000001</v>
      </c>
      <c r="J366">
        <f t="shared" ref="J366:K366" si="55">AVERAGE(J364:J365)</f>
        <v>0.45650000000000002</v>
      </c>
      <c r="K366">
        <f t="shared" si="55"/>
        <v>4.8450000000000006</v>
      </c>
    </row>
    <row r="367" spans="1:32" x14ac:dyDescent="0.25">
      <c r="A367" t="s">
        <v>319</v>
      </c>
      <c r="B367" t="s">
        <v>320</v>
      </c>
      <c r="C367" t="s">
        <v>321</v>
      </c>
      <c r="D367" t="s">
        <v>326</v>
      </c>
      <c r="G367" t="s">
        <v>4</v>
      </c>
    </row>
    <row r="368" spans="1:32" x14ac:dyDescent="0.25">
      <c r="A368" t="s">
        <v>319</v>
      </c>
      <c r="B368" t="s">
        <v>320</v>
      </c>
      <c r="C368" t="s">
        <v>321</v>
      </c>
      <c r="D368" t="s">
        <v>326</v>
      </c>
      <c r="G368" t="s">
        <v>128</v>
      </c>
    </row>
    <row r="369" spans="1:32" x14ac:dyDescent="0.25">
      <c r="A369" t="s">
        <v>319</v>
      </c>
      <c r="B369" t="s">
        <v>320</v>
      </c>
      <c r="C369" t="s">
        <v>321</v>
      </c>
      <c r="D369" t="s">
        <v>326</v>
      </c>
      <c r="G369" t="s">
        <v>6</v>
      </c>
      <c r="H369" t="s">
        <v>7</v>
      </c>
    </row>
    <row r="370" spans="1:32" x14ac:dyDescent="0.25">
      <c r="A370" t="s">
        <v>319</v>
      </c>
      <c r="B370" t="s">
        <v>320</v>
      </c>
      <c r="C370" t="s">
        <v>321</v>
      </c>
      <c r="D370" t="s">
        <v>326</v>
      </c>
      <c r="G370" t="s">
        <v>8</v>
      </c>
      <c r="H370" t="s">
        <v>9</v>
      </c>
    </row>
    <row r="371" spans="1:32" x14ac:dyDescent="0.25">
      <c r="A371" t="s">
        <v>319</v>
      </c>
      <c r="B371" t="s">
        <v>320</v>
      </c>
      <c r="C371" t="s">
        <v>321</v>
      </c>
      <c r="D371" t="s">
        <v>326</v>
      </c>
      <c r="G371" t="s">
        <v>10</v>
      </c>
      <c r="H371" t="s">
        <v>11</v>
      </c>
      <c r="I371">
        <v>1</v>
      </c>
      <c r="J371">
        <v>0.16</v>
      </c>
    </row>
    <row r="372" spans="1:32" x14ac:dyDescent="0.25">
      <c r="A372" t="s">
        <v>319</v>
      </c>
      <c r="B372" t="s">
        <v>320</v>
      </c>
      <c r="C372" t="s">
        <v>321</v>
      </c>
      <c r="D372" t="s">
        <v>326</v>
      </c>
      <c r="G372" t="s">
        <v>12</v>
      </c>
      <c r="H372" t="s">
        <v>13</v>
      </c>
    </row>
    <row r="373" spans="1:32" x14ac:dyDescent="0.25">
      <c r="A373" t="s">
        <v>319</v>
      </c>
      <c r="B373" t="s">
        <v>320</v>
      </c>
      <c r="C373" t="s">
        <v>321</v>
      </c>
      <c r="D373" t="s">
        <v>326</v>
      </c>
      <c r="G373" t="s">
        <v>14</v>
      </c>
      <c r="H373" t="s">
        <v>15</v>
      </c>
    </row>
    <row r="374" spans="1:32" x14ac:dyDescent="0.25">
      <c r="A374" t="s">
        <v>319</v>
      </c>
      <c r="B374" t="s">
        <v>320</v>
      </c>
      <c r="C374" t="s">
        <v>321</v>
      </c>
      <c r="D374" t="s">
        <v>326</v>
      </c>
      <c r="G374" t="s">
        <v>129</v>
      </c>
    </row>
    <row r="375" spans="1:32" x14ac:dyDescent="0.25">
      <c r="A375" t="s">
        <v>319</v>
      </c>
      <c r="B375" t="s">
        <v>320</v>
      </c>
      <c r="C375" t="s">
        <v>321</v>
      </c>
      <c r="D375" t="s">
        <v>326</v>
      </c>
      <c r="G375" t="s">
        <v>17</v>
      </c>
      <c r="H375" t="s">
        <v>18</v>
      </c>
      <c r="I375" t="s">
        <v>19</v>
      </c>
      <c r="J375" t="s">
        <v>20</v>
      </c>
      <c r="K375" t="s">
        <v>22</v>
      </c>
      <c r="L375" t="s">
        <v>23</v>
      </c>
      <c r="M375" t="s">
        <v>24</v>
      </c>
      <c r="N375" t="s">
        <v>25</v>
      </c>
      <c r="O375" t="s">
        <v>26</v>
      </c>
      <c r="P375" t="s">
        <v>27</v>
      </c>
      <c r="Q375" t="s">
        <v>28</v>
      </c>
      <c r="R375" t="s">
        <v>29</v>
      </c>
      <c r="S375" t="s">
        <v>30</v>
      </c>
      <c r="T375" t="s">
        <v>31</v>
      </c>
      <c r="U375" t="s">
        <v>32</v>
      </c>
      <c r="V375" t="s">
        <v>33</v>
      </c>
      <c r="W375" t="s">
        <v>34</v>
      </c>
      <c r="X375" t="s">
        <v>35</v>
      </c>
      <c r="Y375" t="s">
        <v>36</v>
      </c>
      <c r="Z375" t="s">
        <v>37</v>
      </c>
      <c r="AA375" t="s">
        <v>38</v>
      </c>
      <c r="AB375" t="s">
        <v>39</v>
      </c>
      <c r="AC375" t="s">
        <v>40</v>
      </c>
      <c r="AD375" t="s">
        <v>41</v>
      </c>
      <c r="AE375" t="s">
        <v>42</v>
      </c>
    </row>
    <row r="376" spans="1:32" x14ac:dyDescent="0.25">
      <c r="A376" t="s">
        <v>319</v>
      </c>
      <c r="B376" t="s">
        <v>320</v>
      </c>
      <c r="C376" t="s">
        <v>321</v>
      </c>
      <c r="D376" t="s">
        <v>326</v>
      </c>
      <c r="G376">
        <v>1</v>
      </c>
      <c r="H376">
        <v>42.6</v>
      </c>
      <c r="I376">
        <v>44.2</v>
      </c>
      <c r="J376">
        <v>0.747</v>
      </c>
      <c r="K376">
        <v>9.1999999999999993</v>
      </c>
      <c r="L376">
        <v>1.3</v>
      </c>
      <c r="M376">
        <v>1</v>
      </c>
      <c r="N376">
        <v>1</v>
      </c>
      <c r="O376">
        <v>4.8600000000000003</v>
      </c>
      <c r="P376">
        <v>18.97</v>
      </c>
      <c r="Q376">
        <v>19.54</v>
      </c>
      <c r="R376">
        <v>18.09</v>
      </c>
      <c r="S376">
        <v>358.9</v>
      </c>
      <c r="T376">
        <v>349.4</v>
      </c>
      <c r="U376">
        <v>8.7129999999999992</v>
      </c>
      <c r="V376">
        <v>10.532</v>
      </c>
      <c r="W376">
        <v>36.840000000000003</v>
      </c>
      <c r="X376">
        <v>44.53</v>
      </c>
      <c r="Y376">
        <v>500.6</v>
      </c>
      <c r="Z376">
        <v>1200</v>
      </c>
      <c r="AA376">
        <v>1</v>
      </c>
      <c r="AB376">
        <v>93.09</v>
      </c>
      <c r="AC376">
        <v>0</v>
      </c>
      <c r="AD376">
        <v>0</v>
      </c>
      <c r="AF376">
        <v>111105</v>
      </c>
    </row>
    <row r="377" spans="1:32" x14ac:dyDescent="0.25">
      <c r="A377" t="s">
        <v>319</v>
      </c>
      <c r="B377" t="s">
        <v>320</v>
      </c>
      <c r="C377" t="s">
        <v>321</v>
      </c>
      <c r="D377" t="s">
        <v>326</v>
      </c>
      <c r="G377">
        <v>2</v>
      </c>
      <c r="H377">
        <v>50.9</v>
      </c>
      <c r="I377">
        <v>46</v>
      </c>
      <c r="J377">
        <v>0.55200000000000005</v>
      </c>
      <c r="K377">
        <v>7.35</v>
      </c>
      <c r="L377">
        <v>1.36</v>
      </c>
      <c r="M377">
        <v>1</v>
      </c>
      <c r="N377">
        <v>1</v>
      </c>
      <c r="O377">
        <v>4.8600000000000003</v>
      </c>
      <c r="P377">
        <v>18.97</v>
      </c>
      <c r="Q377">
        <v>19.63</v>
      </c>
      <c r="R377">
        <v>18.100000000000001</v>
      </c>
      <c r="S377">
        <v>360.6</v>
      </c>
      <c r="T377">
        <v>350.9</v>
      </c>
      <c r="U377">
        <v>8.5860000000000003</v>
      </c>
      <c r="V377">
        <v>10.041</v>
      </c>
      <c r="W377">
        <v>36.31</v>
      </c>
      <c r="X377">
        <v>42.46</v>
      </c>
      <c r="Y377">
        <v>500.4</v>
      </c>
      <c r="Z377">
        <v>1201</v>
      </c>
      <c r="AA377">
        <v>1</v>
      </c>
      <c r="AB377">
        <v>93.1</v>
      </c>
      <c r="AC377">
        <v>0</v>
      </c>
      <c r="AD377">
        <v>0</v>
      </c>
      <c r="AF377">
        <v>111105</v>
      </c>
    </row>
    <row r="378" spans="1:32" x14ac:dyDescent="0.25">
      <c r="A378" t="s">
        <v>319</v>
      </c>
      <c r="B378" t="s">
        <v>320</v>
      </c>
      <c r="C378" t="s">
        <v>321</v>
      </c>
      <c r="D378" t="s">
        <v>326</v>
      </c>
      <c r="E378">
        <f>IF(RIGHT(G374,4)="1200",1200,50)</f>
        <v>1200</v>
      </c>
      <c r="F378">
        <f>VALUE(MID(G374,10,1))</f>
        <v>2</v>
      </c>
      <c r="G378" t="s">
        <v>323</v>
      </c>
      <c r="I378">
        <f>AVERAGE(I376:I377)</f>
        <v>45.1</v>
      </c>
      <c r="J378">
        <f t="shared" ref="J378" si="56">AVERAGE(J376:J377)</f>
        <v>0.64949999999999997</v>
      </c>
      <c r="K378">
        <f t="shared" ref="K378" si="57">AVERAGE(K376:K377)</f>
        <v>8.2749999999999986</v>
      </c>
    </row>
    <row r="379" spans="1:32" x14ac:dyDescent="0.25">
      <c r="A379" t="s">
        <v>319</v>
      </c>
      <c r="B379" t="s">
        <v>320</v>
      </c>
      <c r="C379" t="s">
        <v>321</v>
      </c>
      <c r="D379" t="s">
        <v>326</v>
      </c>
      <c r="G379" t="s">
        <v>4</v>
      </c>
    </row>
    <row r="380" spans="1:32" x14ac:dyDescent="0.25">
      <c r="A380" t="s">
        <v>319</v>
      </c>
      <c r="B380" t="s">
        <v>320</v>
      </c>
      <c r="C380" t="s">
        <v>321</v>
      </c>
      <c r="D380" t="s">
        <v>326</v>
      </c>
      <c r="G380" t="s">
        <v>130</v>
      </c>
    </row>
    <row r="381" spans="1:32" x14ac:dyDescent="0.25">
      <c r="A381" t="s">
        <v>319</v>
      </c>
      <c r="B381" t="s">
        <v>320</v>
      </c>
      <c r="C381" t="s">
        <v>321</v>
      </c>
      <c r="D381" t="s">
        <v>326</v>
      </c>
      <c r="G381" t="s">
        <v>6</v>
      </c>
      <c r="H381" t="s">
        <v>7</v>
      </c>
    </row>
    <row r="382" spans="1:32" x14ac:dyDescent="0.25">
      <c r="A382" t="s">
        <v>319</v>
      </c>
      <c r="B382" t="s">
        <v>320</v>
      </c>
      <c r="C382" t="s">
        <v>321</v>
      </c>
      <c r="D382" t="s">
        <v>326</v>
      </c>
      <c r="G382" t="s">
        <v>8</v>
      </c>
      <c r="H382" t="s">
        <v>9</v>
      </c>
    </row>
    <row r="383" spans="1:32" x14ac:dyDescent="0.25">
      <c r="A383" t="s">
        <v>319</v>
      </c>
      <c r="B383" t="s">
        <v>320</v>
      </c>
      <c r="C383" t="s">
        <v>321</v>
      </c>
      <c r="D383" t="s">
        <v>326</v>
      </c>
      <c r="G383" t="s">
        <v>10</v>
      </c>
      <c r="H383" t="s">
        <v>11</v>
      </c>
      <c r="I383">
        <v>1</v>
      </c>
      <c r="J383">
        <v>0.16</v>
      </c>
    </row>
    <row r="384" spans="1:32" x14ac:dyDescent="0.25">
      <c r="A384" t="s">
        <v>319</v>
      </c>
      <c r="B384" t="s">
        <v>320</v>
      </c>
      <c r="C384" t="s">
        <v>321</v>
      </c>
      <c r="D384" t="s">
        <v>326</v>
      </c>
      <c r="G384" t="s">
        <v>12</v>
      </c>
      <c r="H384" t="s">
        <v>13</v>
      </c>
    </row>
    <row r="385" spans="1:32" x14ac:dyDescent="0.25">
      <c r="A385" t="s">
        <v>319</v>
      </c>
      <c r="B385" t="s">
        <v>320</v>
      </c>
      <c r="C385" t="s">
        <v>321</v>
      </c>
      <c r="D385" t="s">
        <v>326</v>
      </c>
      <c r="G385" t="s">
        <v>14</v>
      </c>
      <c r="H385" t="s">
        <v>15</v>
      </c>
    </row>
    <row r="386" spans="1:32" x14ac:dyDescent="0.25">
      <c r="A386" t="s">
        <v>319</v>
      </c>
      <c r="B386" t="s">
        <v>320</v>
      </c>
      <c r="C386" t="s">
        <v>321</v>
      </c>
      <c r="D386" t="s">
        <v>326</v>
      </c>
      <c r="G386" t="s">
        <v>131</v>
      </c>
    </row>
    <row r="387" spans="1:32" x14ac:dyDescent="0.25">
      <c r="A387" t="s">
        <v>319</v>
      </c>
      <c r="B387" t="s">
        <v>320</v>
      </c>
      <c r="C387" t="s">
        <v>321</v>
      </c>
      <c r="D387" t="s">
        <v>326</v>
      </c>
      <c r="G387" t="s">
        <v>17</v>
      </c>
      <c r="H387" t="s">
        <v>18</v>
      </c>
      <c r="I387" t="s">
        <v>19</v>
      </c>
      <c r="J387" t="s">
        <v>20</v>
      </c>
      <c r="K387" t="s">
        <v>22</v>
      </c>
      <c r="L387" t="s">
        <v>23</v>
      </c>
      <c r="M387" t="s">
        <v>24</v>
      </c>
      <c r="N387" t="s">
        <v>25</v>
      </c>
      <c r="O387" t="s">
        <v>26</v>
      </c>
      <c r="P387" t="s">
        <v>27</v>
      </c>
      <c r="Q387" t="s">
        <v>28</v>
      </c>
      <c r="R387" t="s">
        <v>29</v>
      </c>
      <c r="S387" t="s">
        <v>30</v>
      </c>
      <c r="T387" t="s">
        <v>31</v>
      </c>
      <c r="U387" t="s">
        <v>32</v>
      </c>
      <c r="V387" t="s">
        <v>33</v>
      </c>
      <c r="W387" t="s">
        <v>34</v>
      </c>
      <c r="X387" t="s">
        <v>35</v>
      </c>
      <c r="Y387" t="s">
        <v>36</v>
      </c>
      <c r="Z387" t="s">
        <v>37</v>
      </c>
      <c r="AA387" t="s">
        <v>38</v>
      </c>
      <c r="AB387" t="s">
        <v>39</v>
      </c>
      <c r="AC387" t="s">
        <v>40</v>
      </c>
      <c r="AD387" t="s">
        <v>41</v>
      </c>
      <c r="AE387" t="s">
        <v>42</v>
      </c>
    </row>
    <row r="388" spans="1:32" x14ac:dyDescent="0.25">
      <c r="A388" t="s">
        <v>319</v>
      </c>
      <c r="B388" t="s">
        <v>320</v>
      </c>
      <c r="C388" t="s">
        <v>321</v>
      </c>
      <c r="D388" t="s">
        <v>326</v>
      </c>
      <c r="G388">
        <v>1</v>
      </c>
      <c r="H388">
        <v>15.6</v>
      </c>
      <c r="I388">
        <v>48.2</v>
      </c>
      <c r="J388">
        <v>0.68100000000000005</v>
      </c>
      <c r="K388">
        <v>8.92</v>
      </c>
      <c r="L388">
        <v>1.37</v>
      </c>
      <c r="M388">
        <v>1</v>
      </c>
      <c r="N388">
        <v>1</v>
      </c>
      <c r="O388">
        <v>4.8600000000000003</v>
      </c>
      <c r="P388">
        <v>18.89</v>
      </c>
      <c r="Q388">
        <v>19.47</v>
      </c>
      <c r="R388">
        <v>18.07</v>
      </c>
      <c r="S388">
        <v>360.5</v>
      </c>
      <c r="T388">
        <v>350.2</v>
      </c>
      <c r="U388">
        <v>7.9470000000000001</v>
      </c>
      <c r="V388">
        <v>9.7129999999999992</v>
      </c>
      <c r="W388">
        <v>33.770000000000003</v>
      </c>
      <c r="X388">
        <v>41.27</v>
      </c>
      <c r="Y388">
        <v>500.1</v>
      </c>
      <c r="Z388">
        <v>1201</v>
      </c>
      <c r="AA388">
        <v>2</v>
      </c>
      <c r="AB388">
        <v>93.08</v>
      </c>
      <c r="AC388">
        <v>0</v>
      </c>
      <c r="AD388">
        <v>0</v>
      </c>
      <c r="AF388">
        <v>111105</v>
      </c>
    </row>
    <row r="389" spans="1:32" x14ac:dyDescent="0.25">
      <c r="A389" t="s">
        <v>319</v>
      </c>
      <c r="B389" t="s">
        <v>320</v>
      </c>
      <c r="C389" t="s">
        <v>321</v>
      </c>
      <c r="D389" t="s">
        <v>326</v>
      </c>
      <c r="G389">
        <v>2</v>
      </c>
      <c r="H389">
        <v>23.1</v>
      </c>
      <c r="I389">
        <v>49</v>
      </c>
      <c r="J389">
        <v>0.46600000000000003</v>
      </c>
      <c r="K389">
        <v>6.44</v>
      </c>
      <c r="L389">
        <v>1.39</v>
      </c>
      <c r="M389">
        <v>1</v>
      </c>
      <c r="N389">
        <v>1</v>
      </c>
      <c r="O389">
        <v>4.8600000000000003</v>
      </c>
      <c r="P389">
        <v>18.809999999999999</v>
      </c>
      <c r="Q389">
        <v>19.5</v>
      </c>
      <c r="R389">
        <v>18.100000000000001</v>
      </c>
      <c r="S389">
        <v>360.8</v>
      </c>
      <c r="T389">
        <v>350.6</v>
      </c>
      <c r="U389">
        <v>8.2720000000000002</v>
      </c>
      <c r="V389">
        <v>9.548</v>
      </c>
      <c r="W389">
        <v>35.33</v>
      </c>
      <c r="X389">
        <v>40.78</v>
      </c>
      <c r="Y389">
        <v>500.2</v>
      </c>
      <c r="Z389">
        <v>1201</v>
      </c>
      <c r="AA389">
        <v>1</v>
      </c>
      <c r="AB389">
        <v>93.08</v>
      </c>
      <c r="AC389">
        <v>0</v>
      </c>
      <c r="AD389">
        <v>0</v>
      </c>
      <c r="AF389">
        <v>111105</v>
      </c>
    </row>
    <row r="390" spans="1:32" x14ac:dyDescent="0.25">
      <c r="A390" t="s">
        <v>319</v>
      </c>
      <c r="B390" t="s">
        <v>320</v>
      </c>
      <c r="C390" t="s">
        <v>321</v>
      </c>
      <c r="D390" t="s">
        <v>326</v>
      </c>
      <c r="E390">
        <f>IF(RIGHT(G386,4)="1200",1200,50)</f>
        <v>1200</v>
      </c>
      <c r="F390">
        <f>VALUE(MID(G386,10,1))</f>
        <v>3</v>
      </c>
      <c r="G390" t="s">
        <v>323</v>
      </c>
      <c r="I390">
        <f>AVERAGE(I388:I389)</f>
        <v>48.6</v>
      </c>
      <c r="J390">
        <f t="shared" ref="J390" si="58">AVERAGE(J388:J389)</f>
        <v>0.57350000000000001</v>
      </c>
      <c r="K390">
        <f t="shared" ref="K390" si="59">AVERAGE(K388:K389)</f>
        <v>7.68</v>
      </c>
    </row>
    <row r="391" spans="1:32" x14ac:dyDescent="0.25">
      <c r="A391" t="s">
        <v>319</v>
      </c>
      <c r="B391" t="s">
        <v>320</v>
      </c>
      <c r="C391" t="s">
        <v>321</v>
      </c>
      <c r="D391" t="s">
        <v>326</v>
      </c>
      <c r="G391" t="s">
        <v>4</v>
      </c>
    </row>
    <row r="392" spans="1:32" x14ac:dyDescent="0.25">
      <c r="A392" t="s">
        <v>319</v>
      </c>
      <c r="B392" t="s">
        <v>320</v>
      </c>
      <c r="C392" t="s">
        <v>321</v>
      </c>
      <c r="D392" t="s">
        <v>326</v>
      </c>
      <c r="G392" t="s">
        <v>132</v>
      </c>
    </row>
    <row r="393" spans="1:32" x14ac:dyDescent="0.25">
      <c r="A393" t="s">
        <v>319</v>
      </c>
      <c r="B393" t="s">
        <v>320</v>
      </c>
      <c r="C393" t="s">
        <v>321</v>
      </c>
      <c r="D393" t="s">
        <v>326</v>
      </c>
      <c r="G393" t="s">
        <v>6</v>
      </c>
      <c r="H393" t="s">
        <v>7</v>
      </c>
    </row>
    <row r="394" spans="1:32" x14ac:dyDescent="0.25">
      <c r="A394" t="s">
        <v>319</v>
      </c>
      <c r="B394" t="s">
        <v>320</v>
      </c>
      <c r="C394" t="s">
        <v>321</v>
      </c>
      <c r="D394" t="s">
        <v>326</v>
      </c>
      <c r="G394" t="s">
        <v>8</v>
      </c>
      <c r="H394" t="s">
        <v>9</v>
      </c>
    </row>
    <row r="395" spans="1:32" x14ac:dyDescent="0.25">
      <c r="A395" t="s">
        <v>319</v>
      </c>
      <c r="B395" t="s">
        <v>320</v>
      </c>
      <c r="C395" t="s">
        <v>321</v>
      </c>
      <c r="D395" t="s">
        <v>326</v>
      </c>
      <c r="G395" t="s">
        <v>10</v>
      </c>
      <c r="H395" t="s">
        <v>11</v>
      </c>
      <c r="I395">
        <v>1</v>
      </c>
      <c r="J395">
        <v>0.16</v>
      </c>
    </row>
    <row r="396" spans="1:32" x14ac:dyDescent="0.25">
      <c r="A396" t="s">
        <v>319</v>
      </c>
      <c r="B396" t="s">
        <v>320</v>
      </c>
      <c r="C396" t="s">
        <v>321</v>
      </c>
      <c r="D396" t="s">
        <v>326</v>
      </c>
      <c r="G396" t="s">
        <v>12</v>
      </c>
      <c r="H396" t="s">
        <v>13</v>
      </c>
    </row>
    <row r="397" spans="1:32" x14ac:dyDescent="0.25">
      <c r="A397" t="s">
        <v>319</v>
      </c>
      <c r="B397" t="s">
        <v>320</v>
      </c>
      <c r="C397" t="s">
        <v>321</v>
      </c>
      <c r="D397" t="s">
        <v>326</v>
      </c>
      <c r="G397" t="s">
        <v>14</v>
      </c>
      <c r="H397" t="s">
        <v>15</v>
      </c>
    </row>
    <row r="398" spans="1:32" x14ac:dyDescent="0.25">
      <c r="A398" t="s">
        <v>319</v>
      </c>
      <c r="B398" t="s">
        <v>320</v>
      </c>
      <c r="C398" t="s">
        <v>321</v>
      </c>
      <c r="D398" t="s">
        <v>326</v>
      </c>
      <c r="G398" t="s">
        <v>133</v>
      </c>
    </row>
    <row r="399" spans="1:32" x14ac:dyDescent="0.25">
      <c r="A399" t="s">
        <v>319</v>
      </c>
      <c r="B399" t="s">
        <v>320</v>
      </c>
      <c r="C399" t="s">
        <v>321</v>
      </c>
      <c r="D399" t="s">
        <v>326</v>
      </c>
      <c r="G399" t="s">
        <v>17</v>
      </c>
      <c r="H399" t="s">
        <v>18</v>
      </c>
      <c r="I399" t="s">
        <v>19</v>
      </c>
      <c r="J399" t="s">
        <v>20</v>
      </c>
      <c r="K399" t="s">
        <v>22</v>
      </c>
      <c r="L399" t="s">
        <v>23</v>
      </c>
      <c r="M399" t="s">
        <v>24</v>
      </c>
      <c r="N399" t="s">
        <v>25</v>
      </c>
      <c r="O399" t="s">
        <v>26</v>
      </c>
      <c r="P399" t="s">
        <v>27</v>
      </c>
      <c r="Q399" t="s">
        <v>28</v>
      </c>
      <c r="R399" t="s">
        <v>29</v>
      </c>
      <c r="S399" t="s">
        <v>30</v>
      </c>
      <c r="T399" t="s">
        <v>31</v>
      </c>
      <c r="U399" t="s">
        <v>32</v>
      </c>
      <c r="V399" t="s">
        <v>33</v>
      </c>
      <c r="W399" t="s">
        <v>34</v>
      </c>
      <c r="X399" t="s">
        <v>35</v>
      </c>
      <c r="Y399" t="s">
        <v>36</v>
      </c>
      <c r="Z399" t="s">
        <v>37</v>
      </c>
      <c r="AA399" t="s">
        <v>38</v>
      </c>
      <c r="AB399" t="s">
        <v>39</v>
      </c>
      <c r="AC399" t="s">
        <v>40</v>
      </c>
      <c r="AD399" t="s">
        <v>41</v>
      </c>
      <c r="AE399" t="s">
        <v>42</v>
      </c>
    </row>
    <row r="400" spans="1:32" x14ac:dyDescent="0.25">
      <c r="A400" t="s">
        <v>319</v>
      </c>
      <c r="B400" t="s">
        <v>320</v>
      </c>
      <c r="C400" t="s">
        <v>321</v>
      </c>
      <c r="D400" t="s">
        <v>326</v>
      </c>
      <c r="G400">
        <v>1</v>
      </c>
      <c r="H400">
        <v>166.1</v>
      </c>
      <c r="I400">
        <v>7.35</v>
      </c>
      <c r="J400">
        <v>0.69699999999999995</v>
      </c>
      <c r="K400">
        <v>7.3</v>
      </c>
      <c r="L400">
        <v>1.1000000000000001</v>
      </c>
      <c r="M400">
        <v>1</v>
      </c>
      <c r="N400">
        <v>1</v>
      </c>
      <c r="O400">
        <v>4.8600000000000003</v>
      </c>
      <c r="P400">
        <v>18.559999999999999</v>
      </c>
      <c r="Q400">
        <v>17.829999999999998</v>
      </c>
      <c r="R400">
        <v>18.16</v>
      </c>
      <c r="S400">
        <v>358.1</v>
      </c>
      <c r="T400">
        <v>356.1</v>
      </c>
      <c r="U400">
        <v>8.7929999999999993</v>
      </c>
      <c r="V400">
        <v>10.239000000000001</v>
      </c>
      <c r="W400">
        <v>38.15</v>
      </c>
      <c r="X400">
        <v>44.42</v>
      </c>
      <c r="Y400">
        <v>499.3</v>
      </c>
      <c r="Z400">
        <v>51</v>
      </c>
      <c r="AA400">
        <v>1</v>
      </c>
      <c r="AB400">
        <v>93.09</v>
      </c>
      <c r="AC400">
        <v>0</v>
      </c>
      <c r="AD400">
        <v>0</v>
      </c>
      <c r="AF400">
        <v>111105</v>
      </c>
    </row>
    <row r="401" spans="1:32" x14ac:dyDescent="0.25">
      <c r="A401" t="s">
        <v>319</v>
      </c>
      <c r="B401" t="s">
        <v>320</v>
      </c>
      <c r="C401" t="s">
        <v>321</v>
      </c>
      <c r="D401" t="s">
        <v>326</v>
      </c>
      <c r="G401">
        <v>2</v>
      </c>
      <c r="H401">
        <v>187.1</v>
      </c>
      <c r="I401">
        <v>6.21</v>
      </c>
      <c r="J401">
        <v>0.33400000000000002</v>
      </c>
      <c r="K401">
        <v>3.59</v>
      </c>
      <c r="L401">
        <v>1.05</v>
      </c>
      <c r="M401">
        <v>1</v>
      </c>
      <c r="N401">
        <v>1</v>
      </c>
      <c r="O401">
        <v>4.8600000000000003</v>
      </c>
      <c r="P401">
        <v>18.55</v>
      </c>
      <c r="Q401">
        <v>17.68</v>
      </c>
      <c r="R401">
        <v>18.100000000000001</v>
      </c>
      <c r="S401">
        <v>356.3</v>
      </c>
      <c r="T401">
        <v>354.8</v>
      </c>
      <c r="U401">
        <v>9.8140000000000001</v>
      </c>
      <c r="V401">
        <v>10.523999999999999</v>
      </c>
      <c r="W401">
        <v>42.6</v>
      </c>
      <c r="X401">
        <v>45.68</v>
      </c>
      <c r="Y401">
        <v>500</v>
      </c>
      <c r="Z401">
        <v>51</v>
      </c>
      <c r="AA401">
        <v>1</v>
      </c>
      <c r="AB401">
        <v>93.08</v>
      </c>
      <c r="AC401">
        <v>0</v>
      </c>
      <c r="AD401">
        <v>0</v>
      </c>
      <c r="AF401">
        <v>111105</v>
      </c>
    </row>
    <row r="402" spans="1:32" x14ac:dyDescent="0.25">
      <c r="A402" t="s">
        <v>319</v>
      </c>
      <c r="B402" t="s">
        <v>320</v>
      </c>
      <c r="C402" t="s">
        <v>321</v>
      </c>
      <c r="D402" t="s">
        <v>326</v>
      </c>
      <c r="E402">
        <f>IF(RIGHT(G398,4)="1200",1200,50)</f>
        <v>50</v>
      </c>
      <c r="F402">
        <f>VALUE(MID(G398,10,1))</f>
        <v>3</v>
      </c>
      <c r="G402" t="s">
        <v>323</v>
      </c>
      <c r="I402">
        <f>AVERAGE(I400:I401)</f>
        <v>6.7799999999999994</v>
      </c>
      <c r="J402">
        <f t="shared" ref="J402" si="60">AVERAGE(J400:J401)</f>
        <v>0.51549999999999996</v>
      </c>
      <c r="K402">
        <f t="shared" ref="K402" si="61">AVERAGE(K400:K401)</f>
        <v>5.4450000000000003</v>
      </c>
    </row>
    <row r="403" spans="1:32" x14ac:dyDescent="0.25">
      <c r="A403" t="s">
        <v>319</v>
      </c>
      <c r="B403" t="s">
        <v>320</v>
      </c>
      <c r="C403" t="s">
        <v>321</v>
      </c>
      <c r="D403" t="s">
        <v>326</v>
      </c>
      <c r="G403" t="s">
        <v>4</v>
      </c>
    </row>
    <row r="404" spans="1:32" x14ac:dyDescent="0.25">
      <c r="A404" t="s">
        <v>319</v>
      </c>
      <c r="B404" t="s">
        <v>320</v>
      </c>
      <c r="C404" t="s">
        <v>321</v>
      </c>
      <c r="D404" t="s">
        <v>326</v>
      </c>
      <c r="G404" t="s">
        <v>134</v>
      </c>
    </row>
    <row r="405" spans="1:32" x14ac:dyDescent="0.25">
      <c r="A405" t="s">
        <v>319</v>
      </c>
      <c r="B405" t="s">
        <v>320</v>
      </c>
      <c r="C405" t="s">
        <v>321</v>
      </c>
      <c r="D405" t="s">
        <v>326</v>
      </c>
      <c r="G405" t="s">
        <v>6</v>
      </c>
      <c r="H405" t="s">
        <v>7</v>
      </c>
    </row>
    <row r="406" spans="1:32" x14ac:dyDescent="0.25">
      <c r="A406" t="s">
        <v>319</v>
      </c>
      <c r="B406" t="s">
        <v>320</v>
      </c>
      <c r="C406" t="s">
        <v>321</v>
      </c>
      <c r="D406" t="s">
        <v>326</v>
      </c>
      <c r="G406" t="s">
        <v>8</v>
      </c>
      <c r="H406" t="s">
        <v>9</v>
      </c>
    </row>
    <row r="407" spans="1:32" x14ac:dyDescent="0.25">
      <c r="A407" t="s">
        <v>319</v>
      </c>
      <c r="B407" t="s">
        <v>320</v>
      </c>
      <c r="C407" t="s">
        <v>321</v>
      </c>
      <c r="D407" t="s">
        <v>326</v>
      </c>
      <c r="G407" t="s">
        <v>10</v>
      </c>
      <c r="H407" t="s">
        <v>11</v>
      </c>
      <c r="I407">
        <v>1</v>
      </c>
      <c r="J407">
        <v>0.16</v>
      </c>
    </row>
    <row r="408" spans="1:32" x14ac:dyDescent="0.25">
      <c r="A408" t="s">
        <v>319</v>
      </c>
      <c r="B408" t="s">
        <v>320</v>
      </c>
      <c r="C408" t="s">
        <v>321</v>
      </c>
      <c r="D408" t="s">
        <v>326</v>
      </c>
      <c r="G408" t="s">
        <v>12</v>
      </c>
      <c r="H408" t="s">
        <v>13</v>
      </c>
    </row>
    <row r="409" spans="1:32" x14ac:dyDescent="0.25">
      <c r="A409" t="s">
        <v>319</v>
      </c>
      <c r="B409" t="s">
        <v>320</v>
      </c>
      <c r="C409" t="s">
        <v>321</v>
      </c>
      <c r="D409" t="s">
        <v>326</v>
      </c>
      <c r="G409" t="s">
        <v>14</v>
      </c>
      <c r="H409" t="s">
        <v>15</v>
      </c>
    </row>
    <row r="410" spans="1:32" x14ac:dyDescent="0.25">
      <c r="A410" t="s">
        <v>319</v>
      </c>
      <c r="B410" t="s">
        <v>320</v>
      </c>
      <c r="C410" t="s">
        <v>321</v>
      </c>
      <c r="D410" t="s">
        <v>326</v>
      </c>
      <c r="G410" t="s">
        <v>135</v>
      </c>
    </row>
    <row r="411" spans="1:32" x14ac:dyDescent="0.25">
      <c r="A411" t="s">
        <v>319</v>
      </c>
      <c r="B411" t="s">
        <v>320</v>
      </c>
      <c r="C411" t="s">
        <v>321</v>
      </c>
      <c r="D411" t="s">
        <v>326</v>
      </c>
      <c r="G411" t="s">
        <v>17</v>
      </c>
      <c r="H411" t="s">
        <v>18</v>
      </c>
      <c r="I411" t="s">
        <v>19</v>
      </c>
      <c r="J411" t="s">
        <v>20</v>
      </c>
      <c r="K411" t="s">
        <v>22</v>
      </c>
      <c r="L411" t="s">
        <v>23</v>
      </c>
      <c r="M411" t="s">
        <v>24</v>
      </c>
      <c r="N411" t="s">
        <v>25</v>
      </c>
      <c r="O411" t="s">
        <v>26</v>
      </c>
      <c r="P411" t="s">
        <v>27</v>
      </c>
      <c r="Q411" t="s">
        <v>28</v>
      </c>
      <c r="R411" t="s">
        <v>29</v>
      </c>
      <c r="S411" t="s">
        <v>30</v>
      </c>
      <c r="T411" t="s">
        <v>31</v>
      </c>
      <c r="U411" t="s">
        <v>32</v>
      </c>
      <c r="V411" t="s">
        <v>33</v>
      </c>
      <c r="W411" t="s">
        <v>34</v>
      </c>
      <c r="X411" t="s">
        <v>35</v>
      </c>
      <c r="Y411" t="s">
        <v>36</v>
      </c>
      <c r="Z411" t="s">
        <v>37</v>
      </c>
      <c r="AA411" t="s">
        <v>38</v>
      </c>
      <c r="AB411" t="s">
        <v>39</v>
      </c>
      <c r="AC411" t="s">
        <v>40</v>
      </c>
      <c r="AD411" t="s">
        <v>41</v>
      </c>
      <c r="AE411" t="s">
        <v>42</v>
      </c>
    </row>
    <row r="412" spans="1:32" x14ac:dyDescent="0.25">
      <c r="A412" t="s">
        <v>319</v>
      </c>
      <c r="B412" t="s">
        <v>320</v>
      </c>
      <c r="C412" t="s">
        <v>321</v>
      </c>
      <c r="D412" t="s">
        <v>326</v>
      </c>
      <c r="G412">
        <v>1</v>
      </c>
      <c r="H412">
        <v>141.6</v>
      </c>
      <c r="I412">
        <v>13.6</v>
      </c>
      <c r="J412">
        <v>0.33900000000000002</v>
      </c>
      <c r="K412">
        <v>4.34</v>
      </c>
      <c r="L412">
        <v>1.25</v>
      </c>
      <c r="M412">
        <v>1</v>
      </c>
      <c r="N412">
        <v>1</v>
      </c>
      <c r="O412">
        <v>4.8600000000000003</v>
      </c>
      <c r="P412">
        <v>19.239999999999998</v>
      </c>
      <c r="Q412">
        <v>18.420000000000002</v>
      </c>
      <c r="R412">
        <v>18.09</v>
      </c>
      <c r="S412">
        <v>362.4</v>
      </c>
      <c r="T412">
        <v>359.3</v>
      </c>
      <c r="U412">
        <v>8.5120000000000005</v>
      </c>
      <c r="V412">
        <v>9.3719999999999999</v>
      </c>
      <c r="W412">
        <v>35.409999999999997</v>
      </c>
      <c r="X412">
        <v>38.979999999999997</v>
      </c>
      <c r="Y412">
        <v>500.5</v>
      </c>
      <c r="Z412">
        <v>50</v>
      </c>
      <c r="AA412">
        <v>1</v>
      </c>
      <c r="AB412">
        <v>93.09</v>
      </c>
      <c r="AC412">
        <v>0</v>
      </c>
      <c r="AD412">
        <v>0</v>
      </c>
      <c r="AF412">
        <v>111105</v>
      </c>
    </row>
    <row r="413" spans="1:32" x14ac:dyDescent="0.25">
      <c r="A413" t="s">
        <v>319</v>
      </c>
      <c r="B413" t="s">
        <v>320</v>
      </c>
      <c r="C413" t="s">
        <v>321</v>
      </c>
      <c r="D413" t="s">
        <v>326</v>
      </c>
      <c r="G413">
        <v>2</v>
      </c>
      <c r="H413">
        <v>152.9</v>
      </c>
      <c r="I413">
        <v>14</v>
      </c>
      <c r="J413">
        <v>0.158</v>
      </c>
      <c r="K413">
        <v>2.09</v>
      </c>
      <c r="L413">
        <v>1.25</v>
      </c>
      <c r="M413">
        <v>1</v>
      </c>
      <c r="N413">
        <v>1</v>
      </c>
      <c r="O413">
        <v>4.8600000000000003</v>
      </c>
      <c r="P413">
        <v>18.829999999999998</v>
      </c>
      <c r="Q413">
        <v>18.440000000000001</v>
      </c>
      <c r="R413">
        <v>18.07</v>
      </c>
      <c r="S413">
        <v>361.4</v>
      </c>
      <c r="T413">
        <v>358.4</v>
      </c>
      <c r="U413">
        <v>9.01</v>
      </c>
      <c r="V413">
        <v>9.4250000000000007</v>
      </c>
      <c r="W413">
        <v>38.43</v>
      </c>
      <c r="X413">
        <v>40.200000000000003</v>
      </c>
      <c r="Y413">
        <v>500.3</v>
      </c>
      <c r="Z413">
        <v>50</v>
      </c>
      <c r="AA413">
        <v>1</v>
      </c>
      <c r="AB413">
        <v>93.09</v>
      </c>
      <c r="AC413">
        <v>0</v>
      </c>
      <c r="AD413">
        <v>0</v>
      </c>
      <c r="AF413">
        <v>111105</v>
      </c>
    </row>
    <row r="414" spans="1:32" x14ac:dyDescent="0.25">
      <c r="A414" t="s">
        <v>319</v>
      </c>
      <c r="B414" t="s">
        <v>320</v>
      </c>
      <c r="C414" t="s">
        <v>321</v>
      </c>
      <c r="D414" t="s">
        <v>326</v>
      </c>
      <c r="E414">
        <f>IF(RIGHT(G410,4)="1200",1200,50)</f>
        <v>50</v>
      </c>
      <c r="F414">
        <f>VALUE(MID(G410,10,1))</f>
        <v>4</v>
      </c>
      <c r="G414" t="s">
        <v>323</v>
      </c>
      <c r="I414">
        <f>AVERAGE(I412:I413)</f>
        <v>13.8</v>
      </c>
      <c r="J414">
        <f t="shared" ref="J414" si="62">AVERAGE(J412:J413)</f>
        <v>0.2485</v>
      </c>
      <c r="K414">
        <f t="shared" ref="K414" si="63">AVERAGE(K412:K413)</f>
        <v>3.2149999999999999</v>
      </c>
    </row>
    <row r="415" spans="1:32" x14ac:dyDescent="0.25">
      <c r="A415" t="s">
        <v>319</v>
      </c>
      <c r="B415" t="s">
        <v>320</v>
      </c>
      <c r="C415" t="s">
        <v>321</v>
      </c>
      <c r="D415" t="s">
        <v>326</v>
      </c>
      <c r="G415" t="s">
        <v>4</v>
      </c>
    </row>
    <row r="416" spans="1:32" x14ac:dyDescent="0.25">
      <c r="A416" t="s">
        <v>319</v>
      </c>
      <c r="B416" t="s">
        <v>320</v>
      </c>
      <c r="C416" t="s">
        <v>321</v>
      </c>
      <c r="D416" t="s">
        <v>326</v>
      </c>
      <c r="G416" t="s">
        <v>136</v>
      </c>
    </row>
    <row r="417" spans="1:32" x14ac:dyDescent="0.25">
      <c r="A417" t="s">
        <v>319</v>
      </c>
      <c r="B417" t="s">
        <v>320</v>
      </c>
      <c r="C417" t="s">
        <v>321</v>
      </c>
      <c r="D417" t="s">
        <v>326</v>
      </c>
      <c r="G417" t="s">
        <v>6</v>
      </c>
      <c r="H417" t="s">
        <v>7</v>
      </c>
    </row>
    <row r="418" spans="1:32" x14ac:dyDescent="0.25">
      <c r="A418" t="s">
        <v>319</v>
      </c>
      <c r="B418" t="s">
        <v>320</v>
      </c>
      <c r="C418" t="s">
        <v>321</v>
      </c>
      <c r="D418" t="s">
        <v>326</v>
      </c>
      <c r="G418" t="s">
        <v>8</v>
      </c>
      <c r="H418" t="s">
        <v>9</v>
      </c>
    </row>
    <row r="419" spans="1:32" x14ac:dyDescent="0.25">
      <c r="A419" t="s">
        <v>319</v>
      </c>
      <c r="B419" t="s">
        <v>320</v>
      </c>
      <c r="C419" t="s">
        <v>321</v>
      </c>
      <c r="D419" t="s">
        <v>326</v>
      </c>
      <c r="G419" t="s">
        <v>10</v>
      </c>
      <c r="H419" t="s">
        <v>11</v>
      </c>
      <c r="I419">
        <v>1</v>
      </c>
      <c r="J419">
        <v>0.16</v>
      </c>
    </row>
    <row r="420" spans="1:32" x14ac:dyDescent="0.25">
      <c r="A420" t="s">
        <v>319</v>
      </c>
      <c r="B420" t="s">
        <v>320</v>
      </c>
      <c r="C420" t="s">
        <v>321</v>
      </c>
      <c r="D420" t="s">
        <v>326</v>
      </c>
      <c r="G420" t="s">
        <v>12</v>
      </c>
      <c r="H420" t="s">
        <v>13</v>
      </c>
    </row>
    <row r="421" spans="1:32" x14ac:dyDescent="0.25">
      <c r="A421" t="s">
        <v>319</v>
      </c>
      <c r="B421" t="s">
        <v>320</v>
      </c>
      <c r="C421" t="s">
        <v>321</v>
      </c>
      <c r="D421" t="s">
        <v>326</v>
      </c>
      <c r="G421" t="s">
        <v>14</v>
      </c>
      <c r="H421" t="s">
        <v>15</v>
      </c>
    </row>
    <row r="422" spans="1:32" x14ac:dyDescent="0.25">
      <c r="A422" t="s">
        <v>319</v>
      </c>
      <c r="B422" t="s">
        <v>320</v>
      </c>
      <c r="C422" t="s">
        <v>321</v>
      </c>
      <c r="D422" t="s">
        <v>326</v>
      </c>
      <c r="G422" t="s">
        <v>137</v>
      </c>
    </row>
    <row r="423" spans="1:32" x14ac:dyDescent="0.25">
      <c r="A423" t="s">
        <v>319</v>
      </c>
      <c r="B423" t="s">
        <v>320</v>
      </c>
      <c r="C423" t="s">
        <v>321</v>
      </c>
      <c r="D423" t="s">
        <v>326</v>
      </c>
      <c r="G423" t="s">
        <v>17</v>
      </c>
      <c r="H423" t="s">
        <v>18</v>
      </c>
      <c r="I423" t="s">
        <v>19</v>
      </c>
      <c r="J423" t="s">
        <v>20</v>
      </c>
      <c r="K423" t="s">
        <v>22</v>
      </c>
      <c r="L423" t="s">
        <v>23</v>
      </c>
      <c r="M423" t="s">
        <v>24</v>
      </c>
      <c r="N423" t="s">
        <v>25</v>
      </c>
      <c r="O423" t="s">
        <v>26</v>
      </c>
      <c r="P423" t="s">
        <v>27</v>
      </c>
      <c r="Q423" t="s">
        <v>28</v>
      </c>
      <c r="R423" t="s">
        <v>29</v>
      </c>
      <c r="S423" t="s">
        <v>30</v>
      </c>
      <c r="T423" t="s">
        <v>31</v>
      </c>
      <c r="U423" t="s">
        <v>32</v>
      </c>
      <c r="V423" t="s">
        <v>33</v>
      </c>
      <c r="W423" t="s">
        <v>34</v>
      </c>
      <c r="X423" t="s">
        <v>35</v>
      </c>
      <c r="Y423" t="s">
        <v>36</v>
      </c>
      <c r="Z423" t="s">
        <v>37</v>
      </c>
      <c r="AA423" t="s">
        <v>38</v>
      </c>
      <c r="AB423" t="s">
        <v>39</v>
      </c>
      <c r="AC423" t="s">
        <v>40</v>
      </c>
      <c r="AD423" t="s">
        <v>41</v>
      </c>
      <c r="AE423" t="s">
        <v>42</v>
      </c>
    </row>
    <row r="424" spans="1:32" x14ac:dyDescent="0.25">
      <c r="A424" t="s">
        <v>319</v>
      </c>
      <c r="B424" t="s">
        <v>320</v>
      </c>
      <c r="C424" t="s">
        <v>321</v>
      </c>
      <c r="D424" t="s">
        <v>326</v>
      </c>
      <c r="G424">
        <v>1</v>
      </c>
      <c r="H424">
        <v>39.9</v>
      </c>
      <c r="I424">
        <v>31.2</v>
      </c>
      <c r="J424">
        <v>0.184</v>
      </c>
      <c r="K424">
        <v>2.58</v>
      </c>
      <c r="L424">
        <v>1.34</v>
      </c>
      <c r="M424">
        <v>1</v>
      </c>
      <c r="N424">
        <v>1</v>
      </c>
      <c r="O424">
        <v>4.8600000000000003</v>
      </c>
      <c r="P424">
        <v>18.79</v>
      </c>
      <c r="Q424">
        <v>18.739999999999998</v>
      </c>
      <c r="R424">
        <v>18.09</v>
      </c>
      <c r="S424">
        <v>361.7</v>
      </c>
      <c r="T424">
        <v>355.2</v>
      </c>
      <c r="U424">
        <v>8.4570000000000007</v>
      </c>
      <c r="V424">
        <v>8.9689999999999994</v>
      </c>
      <c r="W424">
        <v>36.17</v>
      </c>
      <c r="X424">
        <v>38.36</v>
      </c>
      <c r="Y424">
        <v>500.3</v>
      </c>
      <c r="Z424">
        <v>1201</v>
      </c>
      <c r="AA424">
        <v>1</v>
      </c>
      <c r="AB424">
        <v>93.09</v>
      </c>
      <c r="AC424">
        <v>0</v>
      </c>
      <c r="AD424">
        <v>0</v>
      </c>
      <c r="AF424">
        <v>111105</v>
      </c>
    </row>
    <row r="425" spans="1:32" x14ac:dyDescent="0.25">
      <c r="A425" t="s">
        <v>319</v>
      </c>
      <c r="B425" t="s">
        <v>320</v>
      </c>
      <c r="C425" t="s">
        <v>321</v>
      </c>
      <c r="D425" t="s">
        <v>326</v>
      </c>
      <c r="G425">
        <v>2</v>
      </c>
      <c r="H425">
        <v>48.9</v>
      </c>
      <c r="I425">
        <v>29.8</v>
      </c>
      <c r="J425">
        <v>0.23899999999999999</v>
      </c>
      <c r="K425">
        <v>3.32</v>
      </c>
      <c r="L425">
        <v>1.33</v>
      </c>
      <c r="M425">
        <v>1</v>
      </c>
      <c r="N425">
        <v>1</v>
      </c>
      <c r="O425">
        <v>4.8600000000000003</v>
      </c>
      <c r="P425">
        <v>18.82</v>
      </c>
      <c r="Q425">
        <v>18.88</v>
      </c>
      <c r="R425">
        <v>18.09</v>
      </c>
      <c r="S425">
        <v>361.3</v>
      </c>
      <c r="T425">
        <v>355.1</v>
      </c>
      <c r="U425">
        <v>8.548</v>
      </c>
      <c r="V425">
        <v>9.2040000000000006</v>
      </c>
      <c r="W425">
        <v>36.49</v>
      </c>
      <c r="X425">
        <v>39.299999999999997</v>
      </c>
      <c r="Y425">
        <v>500.4</v>
      </c>
      <c r="Z425">
        <v>1200</v>
      </c>
      <c r="AA425">
        <v>1</v>
      </c>
      <c r="AB425">
        <v>93.09</v>
      </c>
      <c r="AC425">
        <v>0</v>
      </c>
      <c r="AD425">
        <v>0</v>
      </c>
      <c r="AF425">
        <v>111105</v>
      </c>
    </row>
    <row r="426" spans="1:32" x14ac:dyDescent="0.25">
      <c r="A426" t="s">
        <v>319</v>
      </c>
      <c r="B426" t="s">
        <v>320</v>
      </c>
      <c r="C426" t="s">
        <v>321</v>
      </c>
      <c r="D426" t="s">
        <v>326</v>
      </c>
      <c r="E426">
        <f>IF(RIGHT(G422,4)="1200",1200,50)</f>
        <v>1200</v>
      </c>
      <c r="F426">
        <f>VALUE(MID(G422,10,1))</f>
        <v>4</v>
      </c>
      <c r="G426" t="s">
        <v>323</v>
      </c>
      <c r="I426">
        <f>AVERAGE(I424:I425)</f>
        <v>30.5</v>
      </c>
      <c r="J426">
        <f t="shared" ref="J426" si="64">AVERAGE(J424:J425)</f>
        <v>0.21149999999999999</v>
      </c>
      <c r="K426">
        <f t="shared" ref="K426" si="65">AVERAGE(K424:K425)</f>
        <v>2.95</v>
      </c>
    </row>
    <row r="427" spans="1:32" x14ac:dyDescent="0.25">
      <c r="A427" t="s">
        <v>319</v>
      </c>
      <c r="B427" t="s">
        <v>320</v>
      </c>
      <c r="C427" t="s">
        <v>321</v>
      </c>
      <c r="D427" t="s">
        <v>326</v>
      </c>
      <c r="G427" t="s">
        <v>4</v>
      </c>
    </row>
    <row r="428" spans="1:32" x14ac:dyDescent="0.25">
      <c r="A428" t="s">
        <v>319</v>
      </c>
      <c r="B428" t="s">
        <v>320</v>
      </c>
      <c r="C428" t="s">
        <v>321</v>
      </c>
      <c r="D428" t="s">
        <v>326</v>
      </c>
      <c r="G428" t="s">
        <v>138</v>
      </c>
    </row>
    <row r="429" spans="1:32" x14ac:dyDescent="0.25">
      <c r="A429" t="s">
        <v>319</v>
      </c>
      <c r="B429" t="s">
        <v>320</v>
      </c>
      <c r="C429" t="s">
        <v>321</v>
      </c>
      <c r="D429" t="s">
        <v>326</v>
      </c>
      <c r="G429" t="s">
        <v>6</v>
      </c>
      <c r="H429" t="s">
        <v>7</v>
      </c>
    </row>
    <row r="430" spans="1:32" x14ac:dyDescent="0.25">
      <c r="A430" t="s">
        <v>319</v>
      </c>
      <c r="B430" t="s">
        <v>320</v>
      </c>
      <c r="C430" t="s">
        <v>321</v>
      </c>
      <c r="D430" t="s">
        <v>326</v>
      </c>
      <c r="G430" t="s">
        <v>8</v>
      </c>
      <c r="H430" t="s">
        <v>9</v>
      </c>
    </row>
    <row r="431" spans="1:32" x14ac:dyDescent="0.25">
      <c r="A431" t="s">
        <v>319</v>
      </c>
      <c r="B431" t="s">
        <v>320</v>
      </c>
      <c r="C431" t="s">
        <v>321</v>
      </c>
      <c r="D431" t="s">
        <v>326</v>
      </c>
      <c r="G431" t="s">
        <v>10</v>
      </c>
      <c r="H431" t="s">
        <v>11</v>
      </c>
      <c r="I431">
        <v>1</v>
      </c>
      <c r="J431">
        <v>0.16</v>
      </c>
    </row>
    <row r="432" spans="1:32" x14ac:dyDescent="0.25">
      <c r="A432" t="s">
        <v>319</v>
      </c>
      <c r="B432" t="s">
        <v>320</v>
      </c>
      <c r="C432" t="s">
        <v>321</v>
      </c>
      <c r="D432" t="s">
        <v>326</v>
      </c>
      <c r="G432" t="s">
        <v>12</v>
      </c>
      <c r="H432" t="s">
        <v>13</v>
      </c>
    </row>
    <row r="433" spans="1:32" x14ac:dyDescent="0.25">
      <c r="A433" t="s">
        <v>319</v>
      </c>
      <c r="B433" t="s">
        <v>320</v>
      </c>
      <c r="C433" t="s">
        <v>321</v>
      </c>
      <c r="D433" t="s">
        <v>326</v>
      </c>
      <c r="G433" t="s">
        <v>14</v>
      </c>
      <c r="H433" t="s">
        <v>15</v>
      </c>
    </row>
    <row r="434" spans="1:32" x14ac:dyDescent="0.25">
      <c r="A434" t="s">
        <v>319</v>
      </c>
      <c r="B434" t="s">
        <v>320</v>
      </c>
      <c r="C434" t="s">
        <v>321</v>
      </c>
      <c r="D434" t="s">
        <v>326</v>
      </c>
      <c r="G434" t="s">
        <v>139</v>
      </c>
    </row>
    <row r="435" spans="1:32" x14ac:dyDescent="0.25">
      <c r="A435" t="s">
        <v>319</v>
      </c>
      <c r="B435" t="s">
        <v>320</v>
      </c>
      <c r="C435" t="s">
        <v>321</v>
      </c>
      <c r="D435" t="s">
        <v>326</v>
      </c>
      <c r="G435" t="s">
        <v>17</v>
      </c>
      <c r="H435" t="s">
        <v>18</v>
      </c>
      <c r="I435" t="s">
        <v>19</v>
      </c>
      <c r="J435" t="s">
        <v>20</v>
      </c>
      <c r="K435" t="s">
        <v>22</v>
      </c>
      <c r="L435" t="s">
        <v>23</v>
      </c>
      <c r="M435" t="s">
        <v>24</v>
      </c>
      <c r="N435" t="s">
        <v>25</v>
      </c>
      <c r="O435" t="s">
        <v>26</v>
      </c>
      <c r="P435" t="s">
        <v>27</v>
      </c>
      <c r="Q435" t="s">
        <v>28</v>
      </c>
      <c r="R435" t="s">
        <v>29</v>
      </c>
      <c r="S435" t="s">
        <v>30</v>
      </c>
      <c r="T435" t="s">
        <v>31</v>
      </c>
      <c r="U435" t="s">
        <v>32</v>
      </c>
      <c r="V435" t="s">
        <v>33</v>
      </c>
      <c r="W435" t="s">
        <v>34</v>
      </c>
      <c r="X435" t="s">
        <v>35</v>
      </c>
      <c r="Y435" t="s">
        <v>36</v>
      </c>
      <c r="Z435" t="s">
        <v>37</v>
      </c>
      <c r="AA435" t="s">
        <v>38</v>
      </c>
      <c r="AB435" t="s">
        <v>39</v>
      </c>
      <c r="AC435" t="s">
        <v>40</v>
      </c>
      <c r="AD435" t="s">
        <v>41</v>
      </c>
      <c r="AE435" t="s">
        <v>42</v>
      </c>
    </row>
    <row r="436" spans="1:32" x14ac:dyDescent="0.25">
      <c r="A436" t="s">
        <v>319</v>
      </c>
      <c r="B436" t="s">
        <v>320</v>
      </c>
      <c r="C436" t="s">
        <v>321</v>
      </c>
      <c r="D436" t="s">
        <v>326</v>
      </c>
      <c r="G436">
        <v>1</v>
      </c>
      <c r="H436">
        <v>30.9</v>
      </c>
      <c r="I436">
        <v>38.5</v>
      </c>
      <c r="J436">
        <v>0.317</v>
      </c>
      <c r="K436">
        <v>4.25</v>
      </c>
      <c r="L436">
        <v>1.31</v>
      </c>
      <c r="M436">
        <v>1</v>
      </c>
      <c r="N436">
        <v>1</v>
      </c>
      <c r="O436">
        <v>4.8600000000000003</v>
      </c>
      <c r="P436">
        <v>18.79</v>
      </c>
      <c r="Q436">
        <v>19.05</v>
      </c>
      <c r="R436">
        <v>18.09</v>
      </c>
      <c r="S436">
        <v>361.1</v>
      </c>
      <c r="T436">
        <v>353</v>
      </c>
      <c r="U436">
        <v>8.8680000000000003</v>
      </c>
      <c r="V436">
        <v>9.7089999999999996</v>
      </c>
      <c r="W436">
        <v>37.93</v>
      </c>
      <c r="X436">
        <v>41.53</v>
      </c>
      <c r="Y436">
        <v>500.2</v>
      </c>
      <c r="Z436">
        <v>1201</v>
      </c>
      <c r="AA436">
        <v>2</v>
      </c>
      <c r="AB436">
        <v>93.09</v>
      </c>
      <c r="AC436">
        <v>0</v>
      </c>
      <c r="AD436">
        <v>0</v>
      </c>
      <c r="AF436">
        <v>111105</v>
      </c>
    </row>
    <row r="437" spans="1:32" x14ac:dyDescent="0.25">
      <c r="A437" t="s">
        <v>319</v>
      </c>
      <c r="B437" t="s">
        <v>320</v>
      </c>
      <c r="C437" t="s">
        <v>321</v>
      </c>
      <c r="D437" t="s">
        <v>326</v>
      </c>
      <c r="G437">
        <v>2</v>
      </c>
      <c r="H437">
        <v>59.4</v>
      </c>
      <c r="I437">
        <v>34.9</v>
      </c>
      <c r="J437">
        <v>0.372</v>
      </c>
      <c r="K437">
        <v>5.07</v>
      </c>
      <c r="L437">
        <v>1.34</v>
      </c>
      <c r="M437">
        <v>1</v>
      </c>
      <c r="N437">
        <v>1</v>
      </c>
      <c r="O437">
        <v>4.8600000000000003</v>
      </c>
      <c r="P437">
        <v>19</v>
      </c>
      <c r="Q437">
        <v>19.079999999999998</v>
      </c>
      <c r="R437">
        <v>18.190000000000001</v>
      </c>
      <c r="S437">
        <v>361.3</v>
      </c>
      <c r="T437">
        <v>354</v>
      </c>
      <c r="U437">
        <v>8.3719999999999999</v>
      </c>
      <c r="V437">
        <v>9.375</v>
      </c>
      <c r="W437">
        <v>35.35</v>
      </c>
      <c r="X437">
        <v>39.590000000000003</v>
      </c>
      <c r="Y437">
        <v>500.2</v>
      </c>
      <c r="Z437">
        <v>1201</v>
      </c>
      <c r="AA437">
        <v>2</v>
      </c>
      <c r="AB437">
        <v>93.09</v>
      </c>
      <c r="AC437">
        <v>0</v>
      </c>
      <c r="AD437">
        <v>0</v>
      </c>
      <c r="AF437">
        <v>111105</v>
      </c>
    </row>
    <row r="438" spans="1:32" x14ac:dyDescent="0.25">
      <c r="A438" t="s">
        <v>319</v>
      </c>
      <c r="B438" t="s">
        <v>320</v>
      </c>
      <c r="C438" t="s">
        <v>321</v>
      </c>
      <c r="D438" t="s">
        <v>326</v>
      </c>
      <c r="E438">
        <f>IF(RIGHT(G434,4)="1200",1200,50)</f>
        <v>1200</v>
      </c>
      <c r="F438">
        <f>VALUE(MID(G434,10,1))</f>
        <v>5</v>
      </c>
      <c r="G438" t="s">
        <v>323</v>
      </c>
      <c r="I438">
        <f>AVERAGE(I436:I437)</f>
        <v>36.700000000000003</v>
      </c>
      <c r="J438">
        <f t="shared" ref="J438" si="66">AVERAGE(J436:J437)</f>
        <v>0.34450000000000003</v>
      </c>
      <c r="K438">
        <f t="shared" ref="K438" si="67">AVERAGE(K436:K437)</f>
        <v>4.66</v>
      </c>
    </row>
    <row r="439" spans="1:32" x14ac:dyDescent="0.25">
      <c r="A439" t="s">
        <v>319</v>
      </c>
      <c r="B439" t="s">
        <v>320</v>
      </c>
      <c r="C439" t="s">
        <v>321</v>
      </c>
      <c r="D439" t="s">
        <v>326</v>
      </c>
      <c r="G439" t="s">
        <v>4</v>
      </c>
    </row>
    <row r="440" spans="1:32" x14ac:dyDescent="0.25">
      <c r="A440" t="s">
        <v>319</v>
      </c>
      <c r="B440" t="s">
        <v>320</v>
      </c>
      <c r="C440" t="s">
        <v>321</v>
      </c>
      <c r="D440" t="s">
        <v>326</v>
      </c>
      <c r="G440" t="s">
        <v>140</v>
      </c>
    </row>
    <row r="441" spans="1:32" x14ac:dyDescent="0.25">
      <c r="A441" t="s">
        <v>319</v>
      </c>
      <c r="B441" t="s">
        <v>320</v>
      </c>
      <c r="C441" t="s">
        <v>321</v>
      </c>
      <c r="D441" t="s">
        <v>326</v>
      </c>
      <c r="G441" t="s">
        <v>6</v>
      </c>
      <c r="H441" t="s">
        <v>7</v>
      </c>
    </row>
    <row r="442" spans="1:32" x14ac:dyDescent="0.25">
      <c r="A442" t="s">
        <v>319</v>
      </c>
      <c r="B442" t="s">
        <v>320</v>
      </c>
      <c r="C442" t="s">
        <v>321</v>
      </c>
      <c r="D442" t="s">
        <v>326</v>
      </c>
      <c r="G442" t="s">
        <v>8</v>
      </c>
      <c r="H442" t="s">
        <v>9</v>
      </c>
    </row>
    <row r="443" spans="1:32" x14ac:dyDescent="0.25">
      <c r="A443" t="s">
        <v>319</v>
      </c>
      <c r="B443" t="s">
        <v>320</v>
      </c>
      <c r="C443" t="s">
        <v>321</v>
      </c>
      <c r="D443" t="s">
        <v>326</v>
      </c>
      <c r="G443" t="s">
        <v>10</v>
      </c>
      <c r="H443" t="s">
        <v>11</v>
      </c>
      <c r="I443">
        <v>1</v>
      </c>
      <c r="J443">
        <v>0.16</v>
      </c>
    </row>
    <row r="444" spans="1:32" x14ac:dyDescent="0.25">
      <c r="A444" t="s">
        <v>319</v>
      </c>
      <c r="B444" t="s">
        <v>320</v>
      </c>
      <c r="C444" t="s">
        <v>321</v>
      </c>
      <c r="D444" t="s">
        <v>326</v>
      </c>
      <c r="G444" t="s">
        <v>12</v>
      </c>
      <c r="H444" t="s">
        <v>13</v>
      </c>
    </row>
    <row r="445" spans="1:32" x14ac:dyDescent="0.25">
      <c r="A445" t="s">
        <v>319</v>
      </c>
      <c r="B445" t="s">
        <v>320</v>
      </c>
      <c r="C445" t="s">
        <v>321</v>
      </c>
      <c r="D445" t="s">
        <v>326</v>
      </c>
      <c r="G445" t="s">
        <v>14</v>
      </c>
      <c r="H445" t="s">
        <v>15</v>
      </c>
    </row>
    <row r="446" spans="1:32" x14ac:dyDescent="0.25">
      <c r="A446" t="s">
        <v>319</v>
      </c>
      <c r="B446" t="s">
        <v>320</v>
      </c>
      <c r="C446" t="s">
        <v>321</v>
      </c>
      <c r="D446" t="s">
        <v>326</v>
      </c>
      <c r="G446" t="s">
        <v>141</v>
      </c>
    </row>
    <row r="447" spans="1:32" x14ac:dyDescent="0.25">
      <c r="A447" t="s">
        <v>319</v>
      </c>
      <c r="B447" t="s">
        <v>320</v>
      </c>
      <c r="C447" t="s">
        <v>321</v>
      </c>
      <c r="D447" t="s">
        <v>326</v>
      </c>
      <c r="G447" t="s">
        <v>17</v>
      </c>
      <c r="H447" t="s">
        <v>18</v>
      </c>
      <c r="I447" t="s">
        <v>19</v>
      </c>
      <c r="J447" t="s">
        <v>20</v>
      </c>
      <c r="K447" t="s">
        <v>22</v>
      </c>
      <c r="L447" t="s">
        <v>23</v>
      </c>
      <c r="M447" t="s">
        <v>24</v>
      </c>
      <c r="N447" t="s">
        <v>25</v>
      </c>
      <c r="O447" t="s">
        <v>26</v>
      </c>
      <c r="P447" t="s">
        <v>27</v>
      </c>
      <c r="Q447" t="s">
        <v>28</v>
      </c>
      <c r="R447" t="s">
        <v>29</v>
      </c>
      <c r="S447" t="s">
        <v>30</v>
      </c>
      <c r="T447" t="s">
        <v>31</v>
      </c>
      <c r="U447" t="s">
        <v>32</v>
      </c>
      <c r="V447" t="s">
        <v>33</v>
      </c>
      <c r="W447" t="s">
        <v>34</v>
      </c>
      <c r="X447" t="s">
        <v>35</v>
      </c>
      <c r="Y447" t="s">
        <v>36</v>
      </c>
      <c r="Z447" t="s">
        <v>37</v>
      </c>
      <c r="AA447" t="s">
        <v>38</v>
      </c>
      <c r="AB447" t="s">
        <v>39</v>
      </c>
      <c r="AC447" t="s">
        <v>40</v>
      </c>
      <c r="AD447" t="s">
        <v>41</v>
      </c>
      <c r="AE447" t="s">
        <v>42</v>
      </c>
    </row>
    <row r="448" spans="1:32" x14ac:dyDescent="0.25">
      <c r="A448" t="s">
        <v>319</v>
      </c>
      <c r="B448" t="s">
        <v>320</v>
      </c>
      <c r="C448" t="s">
        <v>321</v>
      </c>
      <c r="D448" t="s">
        <v>326</v>
      </c>
      <c r="G448">
        <v>1</v>
      </c>
      <c r="H448">
        <v>135.9</v>
      </c>
      <c r="I448">
        <v>-7.98</v>
      </c>
      <c r="J448">
        <v>0.314</v>
      </c>
      <c r="K448">
        <v>3.81</v>
      </c>
      <c r="L448">
        <v>1.18</v>
      </c>
      <c r="M448">
        <v>1</v>
      </c>
      <c r="N448">
        <v>1</v>
      </c>
      <c r="O448">
        <v>4.8600000000000003</v>
      </c>
      <c r="P448">
        <v>18.53</v>
      </c>
      <c r="Q448">
        <v>17.66</v>
      </c>
      <c r="R448">
        <v>18.11</v>
      </c>
      <c r="S448">
        <v>363.1</v>
      </c>
      <c r="T448">
        <v>364.4</v>
      </c>
      <c r="U448">
        <v>8.3049999999999997</v>
      </c>
      <c r="V448">
        <v>9.06</v>
      </c>
      <c r="W448">
        <v>36.11</v>
      </c>
      <c r="X448">
        <v>39.4</v>
      </c>
      <c r="Y448">
        <v>499.9</v>
      </c>
      <c r="Z448">
        <v>50</v>
      </c>
      <c r="AA448">
        <v>1</v>
      </c>
      <c r="AB448">
        <v>93.09</v>
      </c>
      <c r="AC448">
        <v>0</v>
      </c>
      <c r="AD448">
        <v>0</v>
      </c>
      <c r="AF448">
        <v>111105</v>
      </c>
    </row>
    <row r="449" spans="1:32" x14ac:dyDescent="0.25">
      <c r="A449" t="s">
        <v>319</v>
      </c>
      <c r="B449" t="s">
        <v>320</v>
      </c>
      <c r="C449" t="s">
        <v>321</v>
      </c>
      <c r="D449" t="s">
        <v>326</v>
      </c>
      <c r="G449">
        <v>2</v>
      </c>
      <c r="H449">
        <v>145.6</v>
      </c>
      <c r="I449">
        <v>9.67</v>
      </c>
      <c r="J449">
        <v>0.379</v>
      </c>
      <c r="K449">
        <v>4.59</v>
      </c>
      <c r="L449">
        <v>1.19</v>
      </c>
      <c r="M449">
        <v>1</v>
      </c>
      <c r="N449">
        <v>1</v>
      </c>
      <c r="O449">
        <v>4.8600000000000003</v>
      </c>
      <c r="P449">
        <v>18.54</v>
      </c>
      <c r="Q449">
        <v>17.78</v>
      </c>
      <c r="R449">
        <v>18.100000000000001</v>
      </c>
      <c r="S449">
        <v>360.5</v>
      </c>
      <c r="T449">
        <v>358.2</v>
      </c>
      <c r="U449">
        <v>8.2029999999999994</v>
      </c>
      <c r="V449">
        <v>9.1120000000000001</v>
      </c>
      <c r="W449">
        <v>35.64</v>
      </c>
      <c r="X449">
        <v>39.6</v>
      </c>
      <c r="Y449">
        <v>499.7</v>
      </c>
      <c r="Z449">
        <v>50</v>
      </c>
      <c r="AA449">
        <v>1</v>
      </c>
      <c r="AB449">
        <v>93.09</v>
      </c>
      <c r="AC449">
        <v>0</v>
      </c>
      <c r="AD449">
        <v>0</v>
      </c>
      <c r="AF449">
        <v>111105</v>
      </c>
    </row>
    <row r="450" spans="1:32" x14ac:dyDescent="0.25">
      <c r="A450" t="s">
        <v>319</v>
      </c>
      <c r="B450" t="s">
        <v>320</v>
      </c>
      <c r="C450" t="s">
        <v>321</v>
      </c>
      <c r="D450" t="s">
        <v>326</v>
      </c>
      <c r="E450">
        <f>IF(RIGHT(G446,4)="1200",1200,50)</f>
        <v>50</v>
      </c>
      <c r="F450">
        <f>VALUE(MID(G446,10,1))</f>
        <v>5</v>
      </c>
      <c r="G450" t="s">
        <v>323</v>
      </c>
      <c r="I450">
        <f>AVERAGE(I448:I449)</f>
        <v>0.84499999999999975</v>
      </c>
      <c r="J450">
        <f t="shared" ref="J450" si="68">AVERAGE(J448:J449)</f>
        <v>0.34650000000000003</v>
      </c>
      <c r="K450">
        <f t="shared" ref="K450" si="69">AVERAGE(K448:K449)</f>
        <v>4.2</v>
      </c>
    </row>
    <row r="451" spans="1:32" x14ac:dyDescent="0.25">
      <c r="A451" t="s">
        <v>319</v>
      </c>
      <c r="B451" t="s">
        <v>320</v>
      </c>
      <c r="C451" t="s">
        <v>321</v>
      </c>
      <c r="D451" t="s">
        <v>326</v>
      </c>
      <c r="G451" t="s">
        <v>4</v>
      </c>
    </row>
    <row r="452" spans="1:32" x14ac:dyDescent="0.25">
      <c r="A452" t="s">
        <v>319</v>
      </c>
      <c r="B452" t="s">
        <v>320</v>
      </c>
      <c r="C452" t="s">
        <v>321</v>
      </c>
      <c r="D452" t="s">
        <v>326</v>
      </c>
      <c r="G452" t="s">
        <v>142</v>
      </c>
    </row>
    <row r="453" spans="1:32" x14ac:dyDescent="0.25">
      <c r="A453" t="s">
        <v>319</v>
      </c>
      <c r="B453" t="s">
        <v>320</v>
      </c>
      <c r="C453" t="s">
        <v>321</v>
      </c>
      <c r="D453" t="s">
        <v>326</v>
      </c>
      <c r="G453" t="s">
        <v>6</v>
      </c>
      <c r="H453" t="s">
        <v>7</v>
      </c>
    </row>
    <row r="454" spans="1:32" x14ac:dyDescent="0.25">
      <c r="A454" t="s">
        <v>319</v>
      </c>
      <c r="B454" t="s">
        <v>320</v>
      </c>
      <c r="C454" t="s">
        <v>321</v>
      </c>
      <c r="D454" t="s">
        <v>326</v>
      </c>
      <c r="G454" t="s">
        <v>8</v>
      </c>
      <c r="H454" t="s">
        <v>9</v>
      </c>
    </row>
    <row r="455" spans="1:32" x14ac:dyDescent="0.25">
      <c r="A455" t="s">
        <v>319</v>
      </c>
      <c r="B455" t="s">
        <v>320</v>
      </c>
      <c r="C455" t="s">
        <v>321</v>
      </c>
      <c r="D455" t="s">
        <v>326</v>
      </c>
      <c r="G455" t="s">
        <v>10</v>
      </c>
      <c r="H455" t="s">
        <v>11</v>
      </c>
      <c r="I455">
        <v>1</v>
      </c>
      <c r="J455">
        <v>0.16</v>
      </c>
    </row>
    <row r="456" spans="1:32" x14ac:dyDescent="0.25">
      <c r="A456" t="s">
        <v>319</v>
      </c>
      <c r="B456" t="s">
        <v>320</v>
      </c>
      <c r="C456" t="s">
        <v>321</v>
      </c>
      <c r="D456" t="s">
        <v>326</v>
      </c>
      <c r="G456" t="s">
        <v>12</v>
      </c>
      <c r="H456" t="s">
        <v>13</v>
      </c>
    </row>
    <row r="457" spans="1:32" x14ac:dyDescent="0.25">
      <c r="A457" t="s">
        <v>319</v>
      </c>
      <c r="B457" t="s">
        <v>320</v>
      </c>
      <c r="C457" t="s">
        <v>321</v>
      </c>
      <c r="D457" t="s">
        <v>326</v>
      </c>
      <c r="G457" t="s">
        <v>14</v>
      </c>
      <c r="H457" t="s">
        <v>15</v>
      </c>
    </row>
    <row r="458" spans="1:32" x14ac:dyDescent="0.25">
      <c r="A458" t="s">
        <v>319</v>
      </c>
      <c r="B458" t="s">
        <v>320</v>
      </c>
      <c r="C458" t="s">
        <v>321</v>
      </c>
      <c r="D458" t="s">
        <v>326</v>
      </c>
      <c r="G458" t="s">
        <v>143</v>
      </c>
    </row>
    <row r="459" spans="1:32" x14ac:dyDescent="0.25">
      <c r="A459" t="s">
        <v>319</v>
      </c>
      <c r="B459" t="s">
        <v>320</v>
      </c>
      <c r="C459" t="s">
        <v>321</v>
      </c>
      <c r="D459" t="s">
        <v>326</v>
      </c>
      <c r="G459" t="s">
        <v>17</v>
      </c>
      <c r="H459" t="s">
        <v>18</v>
      </c>
      <c r="I459" t="s">
        <v>19</v>
      </c>
      <c r="J459" t="s">
        <v>20</v>
      </c>
      <c r="K459" t="s">
        <v>22</v>
      </c>
      <c r="L459" t="s">
        <v>23</v>
      </c>
      <c r="M459" t="s">
        <v>24</v>
      </c>
      <c r="N459" t="s">
        <v>25</v>
      </c>
      <c r="O459" t="s">
        <v>26</v>
      </c>
      <c r="P459" t="s">
        <v>27</v>
      </c>
      <c r="Q459" t="s">
        <v>28</v>
      </c>
      <c r="R459" t="s">
        <v>29</v>
      </c>
      <c r="S459" t="s">
        <v>30</v>
      </c>
      <c r="T459" t="s">
        <v>31</v>
      </c>
      <c r="U459" t="s">
        <v>32</v>
      </c>
      <c r="V459" t="s">
        <v>33</v>
      </c>
      <c r="W459" t="s">
        <v>34</v>
      </c>
      <c r="X459" t="s">
        <v>35</v>
      </c>
      <c r="Y459" t="s">
        <v>36</v>
      </c>
      <c r="Z459" t="s">
        <v>37</v>
      </c>
      <c r="AA459" t="s">
        <v>38</v>
      </c>
      <c r="AB459" t="s">
        <v>39</v>
      </c>
      <c r="AC459" t="s">
        <v>40</v>
      </c>
      <c r="AD459" t="s">
        <v>41</v>
      </c>
      <c r="AE459" t="s">
        <v>42</v>
      </c>
    </row>
    <row r="460" spans="1:32" x14ac:dyDescent="0.25">
      <c r="A460" t="s">
        <v>319</v>
      </c>
      <c r="B460" t="s">
        <v>320</v>
      </c>
      <c r="C460" t="s">
        <v>321</v>
      </c>
      <c r="D460" t="s">
        <v>326</v>
      </c>
      <c r="G460">
        <v>1</v>
      </c>
      <c r="H460">
        <v>16.899999999999999</v>
      </c>
      <c r="I460">
        <v>7.45</v>
      </c>
      <c r="J460">
        <v>0.39700000000000002</v>
      </c>
      <c r="K460">
        <v>5.03</v>
      </c>
      <c r="L460">
        <v>1.26</v>
      </c>
      <c r="M460">
        <v>1</v>
      </c>
      <c r="N460">
        <v>1</v>
      </c>
      <c r="O460">
        <v>4.8600000000000003</v>
      </c>
      <c r="P460">
        <v>18.72</v>
      </c>
      <c r="Q460">
        <v>18.23</v>
      </c>
      <c r="R460">
        <v>18.09</v>
      </c>
      <c r="S460">
        <v>360.4</v>
      </c>
      <c r="T460">
        <v>358.6</v>
      </c>
      <c r="U460">
        <v>8.0830000000000002</v>
      </c>
      <c r="V460">
        <v>9.0809999999999995</v>
      </c>
      <c r="W460">
        <v>34.729999999999997</v>
      </c>
      <c r="X460">
        <v>39.020000000000003</v>
      </c>
      <c r="Y460">
        <v>499.8</v>
      </c>
      <c r="Z460">
        <v>49</v>
      </c>
      <c r="AA460">
        <v>2</v>
      </c>
      <c r="AB460">
        <v>93.09</v>
      </c>
      <c r="AC460">
        <v>0</v>
      </c>
      <c r="AD460">
        <v>0</v>
      </c>
      <c r="AF460">
        <v>111105</v>
      </c>
    </row>
    <row r="461" spans="1:32" x14ac:dyDescent="0.25">
      <c r="A461" t="s">
        <v>319</v>
      </c>
      <c r="B461" t="s">
        <v>320</v>
      </c>
      <c r="C461" t="s">
        <v>321</v>
      </c>
      <c r="D461" t="s">
        <v>326</v>
      </c>
      <c r="G461">
        <v>2</v>
      </c>
      <c r="H461">
        <v>46.9</v>
      </c>
      <c r="I461">
        <v>12</v>
      </c>
      <c r="J461">
        <v>0.22500000000000001</v>
      </c>
      <c r="K461">
        <v>3.02</v>
      </c>
      <c r="L461">
        <v>1.29</v>
      </c>
      <c r="M461">
        <v>1</v>
      </c>
      <c r="N461">
        <v>1</v>
      </c>
      <c r="O461">
        <v>4.8600000000000003</v>
      </c>
      <c r="P461">
        <v>18.690000000000001</v>
      </c>
      <c r="Q461">
        <v>18.16</v>
      </c>
      <c r="R461">
        <v>18.100000000000001</v>
      </c>
      <c r="S461">
        <v>361.2</v>
      </c>
      <c r="T461">
        <v>358.6</v>
      </c>
      <c r="U461">
        <v>8.0060000000000002</v>
      </c>
      <c r="V461">
        <v>8.6059999999999999</v>
      </c>
      <c r="W461">
        <v>34.47</v>
      </c>
      <c r="X461">
        <v>37.049999999999997</v>
      </c>
      <c r="Y461">
        <v>499.7</v>
      </c>
      <c r="Z461">
        <v>49</v>
      </c>
      <c r="AA461">
        <v>2</v>
      </c>
      <c r="AB461">
        <v>93.09</v>
      </c>
      <c r="AC461">
        <v>0</v>
      </c>
      <c r="AD461">
        <v>0</v>
      </c>
      <c r="AF461">
        <v>111105</v>
      </c>
    </row>
    <row r="462" spans="1:32" x14ac:dyDescent="0.25">
      <c r="A462" t="s">
        <v>319</v>
      </c>
      <c r="B462" t="s">
        <v>320</v>
      </c>
      <c r="C462" t="s">
        <v>321</v>
      </c>
      <c r="D462" t="s">
        <v>326</v>
      </c>
      <c r="G462">
        <v>3</v>
      </c>
      <c r="H462">
        <v>58.9</v>
      </c>
      <c r="I462">
        <v>12.4</v>
      </c>
      <c r="J462">
        <v>0.221</v>
      </c>
      <c r="K462">
        <v>2.97</v>
      </c>
      <c r="L462">
        <v>1.29</v>
      </c>
      <c r="M462">
        <v>1</v>
      </c>
      <c r="N462">
        <v>1</v>
      </c>
      <c r="O462">
        <v>4.8600000000000003</v>
      </c>
      <c r="P462">
        <v>18.68</v>
      </c>
      <c r="Q462">
        <v>18.16</v>
      </c>
      <c r="R462">
        <v>18.09</v>
      </c>
      <c r="S462">
        <v>361.8</v>
      </c>
      <c r="T462">
        <v>359.1</v>
      </c>
      <c r="U462">
        <v>8.0459999999999994</v>
      </c>
      <c r="V462">
        <v>8.6349999999999998</v>
      </c>
      <c r="W462">
        <v>34.65</v>
      </c>
      <c r="X462">
        <v>37.19</v>
      </c>
      <c r="Y462">
        <v>499.7</v>
      </c>
      <c r="Z462">
        <v>49</v>
      </c>
      <c r="AA462">
        <v>2</v>
      </c>
      <c r="AB462">
        <v>93.08</v>
      </c>
      <c r="AC462">
        <v>0</v>
      </c>
      <c r="AD462">
        <v>0</v>
      </c>
      <c r="AF462">
        <v>111105</v>
      </c>
    </row>
    <row r="463" spans="1:32" x14ac:dyDescent="0.25">
      <c r="A463" t="s">
        <v>319</v>
      </c>
      <c r="B463" t="s">
        <v>320</v>
      </c>
      <c r="C463" t="s">
        <v>321</v>
      </c>
      <c r="D463" t="s">
        <v>326</v>
      </c>
      <c r="E463">
        <f>IF(RIGHT(G459,4)="1200",1200,50)</f>
        <v>50</v>
      </c>
      <c r="F463">
        <f>VALUE(MID(G458,10,1))</f>
        <v>6</v>
      </c>
      <c r="G463" t="s">
        <v>323</v>
      </c>
      <c r="I463">
        <f>AVERAGE(I460:I462)</f>
        <v>10.616666666666667</v>
      </c>
      <c r="J463">
        <f t="shared" ref="J463:K463" si="70">AVERAGE(J460:J462)</f>
        <v>0.28099999999999997</v>
      </c>
      <c r="K463">
        <f t="shared" si="70"/>
        <v>3.6733333333333338</v>
      </c>
    </row>
    <row r="464" spans="1:32" x14ac:dyDescent="0.25">
      <c r="A464" t="s">
        <v>319</v>
      </c>
      <c r="B464" t="s">
        <v>320</v>
      </c>
      <c r="C464" t="s">
        <v>321</v>
      </c>
      <c r="D464" t="s">
        <v>326</v>
      </c>
      <c r="G464" t="s">
        <v>4</v>
      </c>
    </row>
    <row r="465" spans="1:32" x14ac:dyDescent="0.25">
      <c r="A465" t="s">
        <v>319</v>
      </c>
      <c r="B465" t="s">
        <v>320</v>
      </c>
      <c r="C465" t="s">
        <v>321</v>
      </c>
      <c r="D465" t="s">
        <v>326</v>
      </c>
      <c r="G465" t="s">
        <v>144</v>
      </c>
    </row>
    <row r="466" spans="1:32" x14ac:dyDescent="0.25">
      <c r="A466" t="s">
        <v>319</v>
      </c>
      <c r="B466" t="s">
        <v>320</v>
      </c>
      <c r="C466" t="s">
        <v>321</v>
      </c>
      <c r="D466" t="s">
        <v>326</v>
      </c>
      <c r="G466" t="s">
        <v>6</v>
      </c>
      <c r="H466" t="s">
        <v>7</v>
      </c>
    </row>
    <row r="467" spans="1:32" x14ac:dyDescent="0.25">
      <c r="A467" t="s">
        <v>319</v>
      </c>
      <c r="B467" t="s">
        <v>320</v>
      </c>
      <c r="C467" t="s">
        <v>321</v>
      </c>
      <c r="D467" t="s">
        <v>326</v>
      </c>
      <c r="G467" t="s">
        <v>8</v>
      </c>
      <c r="H467" t="s">
        <v>9</v>
      </c>
    </row>
    <row r="468" spans="1:32" x14ac:dyDescent="0.25">
      <c r="A468" t="s">
        <v>319</v>
      </c>
      <c r="B468" t="s">
        <v>320</v>
      </c>
      <c r="C468" t="s">
        <v>321</v>
      </c>
      <c r="D468" t="s">
        <v>326</v>
      </c>
      <c r="G468" t="s">
        <v>10</v>
      </c>
      <c r="H468" t="s">
        <v>11</v>
      </c>
      <c r="I468">
        <v>1</v>
      </c>
      <c r="J468">
        <v>0.16</v>
      </c>
    </row>
    <row r="469" spans="1:32" x14ac:dyDescent="0.25">
      <c r="A469" t="s">
        <v>319</v>
      </c>
      <c r="B469" t="s">
        <v>320</v>
      </c>
      <c r="C469" t="s">
        <v>321</v>
      </c>
      <c r="D469" t="s">
        <v>326</v>
      </c>
      <c r="G469" t="s">
        <v>12</v>
      </c>
      <c r="H469" t="s">
        <v>13</v>
      </c>
    </row>
    <row r="470" spans="1:32" x14ac:dyDescent="0.25">
      <c r="A470" t="s">
        <v>319</v>
      </c>
      <c r="B470" t="s">
        <v>320</v>
      </c>
      <c r="C470" t="s">
        <v>321</v>
      </c>
      <c r="D470" t="s">
        <v>326</v>
      </c>
      <c r="G470" t="s">
        <v>14</v>
      </c>
      <c r="H470" t="s">
        <v>15</v>
      </c>
    </row>
    <row r="471" spans="1:32" x14ac:dyDescent="0.25">
      <c r="A471" t="s">
        <v>319</v>
      </c>
      <c r="B471" t="s">
        <v>320</v>
      </c>
      <c r="C471" t="s">
        <v>321</v>
      </c>
      <c r="D471" t="s">
        <v>326</v>
      </c>
      <c r="G471" t="s">
        <v>145</v>
      </c>
    </row>
    <row r="472" spans="1:32" x14ac:dyDescent="0.25">
      <c r="A472" t="s">
        <v>319</v>
      </c>
      <c r="B472" t="s">
        <v>320</v>
      </c>
      <c r="C472" t="s">
        <v>321</v>
      </c>
      <c r="D472" t="s">
        <v>326</v>
      </c>
      <c r="G472" t="s">
        <v>17</v>
      </c>
      <c r="H472" t="s">
        <v>18</v>
      </c>
      <c r="I472" t="s">
        <v>19</v>
      </c>
      <c r="J472" t="s">
        <v>20</v>
      </c>
      <c r="K472" t="s">
        <v>22</v>
      </c>
      <c r="L472" t="s">
        <v>23</v>
      </c>
      <c r="M472" t="s">
        <v>24</v>
      </c>
      <c r="N472" t="s">
        <v>25</v>
      </c>
      <c r="O472" t="s">
        <v>26</v>
      </c>
      <c r="P472" t="s">
        <v>27</v>
      </c>
      <c r="Q472" t="s">
        <v>28</v>
      </c>
      <c r="R472" t="s">
        <v>29</v>
      </c>
      <c r="S472" t="s">
        <v>30</v>
      </c>
      <c r="T472" t="s">
        <v>31</v>
      </c>
      <c r="U472" t="s">
        <v>32</v>
      </c>
      <c r="V472" t="s">
        <v>33</v>
      </c>
      <c r="W472" t="s">
        <v>34</v>
      </c>
      <c r="X472" t="s">
        <v>35</v>
      </c>
      <c r="Y472" t="s">
        <v>36</v>
      </c>
      <c r="Z472" t="s">
        <v>37</v>
      </c>
      <c r="AA472" t="s">
        <v>38</v>
      </c>
      <c r="AB472" t="s">
        <v>39</v>
      </c>
      <c r="AC472" t="s">
        <v>40</v>
      </c>
      <c r="AD472" t="s">
        <v>41</v>
      </c>
      <c r="AE472" t="s">
        <v>42</v>
      </c>
    </row>
    <row r="473" spans="1:32" x14ac:dyDescent="0.25">
      <c r="A473" t="s">
        <v>319</v>
      </c>
      <c r="B473" t="s">
        <v>320</v>
      </c>
      <c r="C473" t="s">
        <v>321</v>
      </c>
      <c r="D473" t="s">
        <v>326</v>
      </c>
      <c r="G473">
        <v>1</v>
      </c>
      <c r="H473">
        <v>71.900000000000006</v>
      </c>
      <c r="I473">
        <v>26.9</v>
      </c>
      <c r="J473">
        <v>0.29399999999999998</v>
      </c>
      <c r="K473">
        <v>4.28</v>
      </c>
      <c r="L473">
        <v>1.41</v>
      </c>
      <c r="M473">
        <v>1</v>
      </c>
      <c r="N473">
        <v>1</v>
      </c>
      <c r="O473">
        <v>4.8600000000000003</v>
      </c>
      <c r="P473">
        <v>18.66</v>
      </c>
      <c r="Q473">
        <v>19.079999999999998</v>
      </c>
      <c r="R473">
        <v>18.09</v>
      </c>
      <c r="S473">
        <v>360.6</v>
      </c>
      <c r="T473">
        <v>354.9</v>
      </c>
      <c r="U473">
        <v>7.7750000000000004</v>
      </c>
      <c r="V473">
        <v>8.625</v>
      </c>
      <c r="W473">
        <v>33.53</v>
      </c>
      <c r="X473">
        <v>37.19</v>
      </c>
      <c r="Y473">
        <v>499.7</v>
      </c>
      <c r="Z473">
        <v>1200</v>
      </c>
      <c r="AA473">
        <v>3</v>
      </c>
      <c r="AB473">
        <v>93.08</v>
      </c>
      <c r="AC473">
        <v>0</v>
      </c>
      <c r="AD473">
        <v>0</v>
      </c>
      <c r="AF473">
        <v>111105</v>
      </c>
    </row>
    <row r="474" spans="1:32" x14ac:dyDescent="0.25">
      <c r="A474" t="s">
        <v>319</v>
      </c>
      <c r="B474" t="s">
        <v>320</v>
      </c>
      <c r="C474" t="s">
        <v>321</v>
      </c>
      <c r="D474" t="s">
        <v>326</v>
      </c>
      <c r="G474">
        <v>2</v>
      </c>
      <c r="H474">
        <v>98.1</v>
      </c>
      <c r="I474">
        <v>26.8</v>
      </c>
      <c r="J474">
        <v>0.106</v>
      </c>
      <c r="K474">
        <v>1.56</v>
      </c>
      <c r="L474">
        <v>1.38</v>
      </c>
      <c r="M474">
        <v>1</v>
      </c>
      <c r="N474">
        <v>1</v>
      </c>
      <c r="O474">
        <v>4.8600000000000003</v>
      </c>
      <c r="P474">
        <v>18.75</v>
      </c>
      <c r="Q474">
        <v>19.11</v>
      </c>
      <c r="R474">
        <v>18.11</v>
      </c>
      <c r="S474">
        <v>359.5</v>
      </c>
      <c r="T474">
        <v>354</v>
      </c>
      <c r="U474">
        <v>8.7520000000000007</v>
      </c>
      <c r="V474">
        <v>9.0619999999999994</v>
      </c>
      <c r="W474">
        <v>37.53</v>
      </c>
      <c r="X474">
        <v>38.86</v>
      </c>
      <c r="Y474">
        <v>499.9</v>
      </c>
      <c r="Z474">
        <v>1199</v>
      </c>
      <c r="AA474">
        <v>2</v>
      </c>
      <c r="AB474">
        <v>93.09</v>
      </c>
      <c r="AC474">
        <v>0</v>
      </c>
      <c r="AD474">
        <v>0</v>
      </c>
      <c r="AF474">
        <v>111105</v>
      </c>
    </row>
    <row r="475" spans="1:32" x14ac:dyDescent="0.25">
      <c r="A475" t="s">
        <v>319</v>
      </c>
      <c r="B475" t="s">
        <v>320</v>
      </c>
      <c r="C475" t="s">
        <v>321</v>
      </c>
      <c r="D475" t="s">
        <v>326</v>
      </c>
      <c r="E475">
        <f>IF(RIGHT(G471,4)="1200",1200,50)</f>
        <v>1200</v>
      </c>
      <c r="F475">
        <f>VALUE(MID(G471,10,1))</f>
        <v>6</v>
      </c>
      <c r="G475" t="s">
        <v>323</v>
      </c>
      <c r="I475">
        <f>AVERAGE(I472:I474)</f>
        <v>26.85</v>
      </c>
      <c r="J475">
        <f t="shared" ref="J475" si="71">AVERAGE(J472:J474)</f>
        <v>0.19999999999999998</v>
      </c>
      <c r="K475">
        <f t="shared" ref="K475" si="72">AVERAGE(K472:K474)</f>
        <v>2.92</v>
      </c>
    </row>
    <row r="477" spans="1:32" x14ac:dyDescent="0.25">
      <c r="G477" t="s">
        <v>146</v>
      </c>
    </row>
    <row r="478" spans="1:32" x14ac:dyDescent="0.25">
      <c r="G478" t="s">
        <v>147</v>
      </c>
    </row>
    <row r="479" spans="1:32" x14ac:dyDescent="0.25">
      <c r="G479" t="s">
        <v>148</v>
      </c>
    </row>
    <row r="480" spans="1:32" x14ac:dyDescent="0.25">
      <c r="G480" t="s">
        <v>3</v>
      </c>
    </row>
    <row r="482" spans="1:32" x14ac:dyDescent="0.25">
      <c r="A482" t="s">
        <v>329</v>
      </c>
      <c r="B482" t="s">
        <v>327</v>
      </c>
      <c r="C482" t="s">
        <v>321</v>
      </c>
      <c r="D482" t="s">
        <v>322</v>
      </c>
      <c r="G482" t="s">
        <v>4</v>
      </c>
    </row>
    <row r="483" spans="1:32" x14ac:dyDescent="0.25">
      <c r="A483" t="s">
        <v>329</v>
      </c>
      <c r="B483" t="s">
        <v>327</v>
      </c>
      <c r="C483" t="s">
        <v>321</v>
      </c>
      <c r="D483" t="s">
        <v>322</v>
      </c>
      <c r="G483" t="s">
        <v>149</v>
      </c>
    </row>
    <row r="484" spans="1:32" x14ac:dyDescent="0.25">
      <c r="A484" t="s">
        <v>329</v>
      </c>
      <c r="B484" t="s">
        <v>327</v>
      </c>
      <c r="C484" t="s">
        <v>321</v>
      </c>
      <c r="D484" t="s">
        <v>322</v>
      </c>
      <c r="G484" t="s">
        <v>6</v>
      </c>
      <c r="H484" t="s">
        <v>7</v>
      </c>
    </row>
    <row r="485" spans="1:32" x14ac:dyDescent="0.25">
      <c r="A485" t="s">
        <v>329</v>
      </c>
      <c r="B485" t="s">
        <v>327</v>
      </c>
      <c r="C485" t="s">
        <v>321</v>
      </c>
      <c r="D485" t="s">
        <v>322</v>
      </c>
      <c r="G485" t="s">
        <v>8</v>
      </c>
      <c r="H485" t="s">
        <v>9</v>
      </c>
    </row>
    <row r="486" spans="1:32" x14ac:dyDescent="0.25">
      <c r="A486" t="s">
        <v>329</v>
      </c>
      <c r="B486" t="s">
        <v>327</v>
      </c>
      <c r="C486" t="s">
        <v>321</v>
      </c>
      <c r="D486" t="s">
        <v>322</v>
      </c>
      <c r="G486" t="s">
        <v>10</v>
      </c>
      <c r="H486" t="s">
        <v>11</v>
      </c>
      <c r="I486">
        <v>1</v>
      </c>
      <c r="J486">
        <v>0.16</v>
      </c>
    </row>
    <row r="487" spans="1:32" x14ac:dyDescent="0.25">
      <c r="A487" t="s">
        <v>329</v>
      </c>
      <c r="B487" t="s">
        <v>327</v>
      </c>
      <c r="C487" t="s">
        <v>321</v>
      </c>
      <c r="D487" t="s">
        <v>322</v>
      </c>
      <c r="G487" t="s">
        <v>12</v>
      </c>
      <c r="H487" t="s">
        <v>13</v>
      </c>
    </row>
    <row r="488" spans="1:32" x14ac:dyDescent="0.25">
      <c r="A488" t="s">
        <v>329</v>
      </c>
      <c r="B488" t="s">
        <v>327</v>
      </c>
      <c r="C488" t="s">
        <v>321</v>
      </c>
      <c r="D488" t="s">
        <v>322</v>
      </c>
      <c r="G488" t="s">
        <v>14</v>
      </c>
      <c r="H488" t="s">
        <v>15</v>
      </c>
    </row>
    <row r="489" spans="1:32" x14ac:dyDescent="0.25">
      <c r="A489" t="s">
        <v>329</v>
      </c>
      <c r="B489" t="s">
        <v>327</v>
      </c>
      <c r="C489" t="s">
        <v>321</v>
      </c>
      <c r="D489" t="s">
        <v>322</v>
      </c>
      <c r="G489" t="s">
        <v>150</v>
      </c>
    </row>
    <row r="490" spans="1:32" x14ac:dyDescent="0.25">
      <c r="A490" t="s">
        <v>329</v>
      </c>
      <c r="B490" t="s">
        <v>327</v>
      </c>
      <c r="C490" t="s">
        <v>321</v>
      </c>
      <c r="D490" t="s">
        <v>322</v>
      </c>
      <c r="G490" t="s">
        <v>17</v>
      </c>
      <c r="H490" t="s">
        <v>18</v>
      </c>
      <c r="I490" t="s">
        <v>19</v>
      </c>
      <c r="J490" t="s">
        <v>20</v>
      </c>
      <c r="K490" t="s">
        <v>22</v>
      </c>
      <c r="L490" t="s">
        <v>23</v>
      </c>
      <c r="M490" t="s">
        <v>24</v>
      </c>
      <c r="N490" t="s">
        <v>25</v>
      </c>
      <c r="O490" t="s">
        <v>26</v>
      </c>
      <c r="P490" t="s">
        <v>27</v>
      </c>
      <c r="Q490" t="s">
        <v>28</v>
      </c>
      <c r="R490" t="s">
        <v>29</v>
      </c>
      <c r="S490" t="s">
        <v>30</v>
      </c>
      <c r="T490" t="s">
        <v>31</v>
      </c>
      <c r="U490" t="s">
        <v>32</v>
      </c>
      <c r="V490" t="s">
        <v>33</v>
      </c>
      <c r="W490" t="s">
        <v>34</v>
      </c>
      <c r="X490" t="s">
        <v>35</v>
      </c>
      <c r="Y490" t="s">
        <v>36</v>
      </c>
      <c r="Z490" t="s">
        <v>37</v>
      </c>
      <c r="AA490" t="s">
        <v>38</v>
      </c>
      <c r="AB490" t="s">
        <v>39</v>
      </c>
      <c r="AC490" t="s">
        <v>40</v>
      </c>
      <c r="AD490" t="s">
        <v>41</v>
      </c>
      <c r="AE490" t="s">
        <v>42</v>
      </c>
    </row>
    <row r="491" spans="1:32" x14ac:dyDescent="0.25">
      <c r="A491" t="s">
        <v>329</v>
      </c>
      <c r="B491" t="s">
        <v>327</v>
      </c>
      <c r="C491" t="s">
        <v>321</v>
      </c>
      <c r="D491" t="s">
        <v>322</v>
      </c>
      <c r="G491">
        <v>1</v>
      </c>
      <c r="H491">
        <v>176.5</v>
      </c>
      <c r="I491">
        <v>6.5</v>
      </c>
      <c r="J491">
        <v>0.23899999999999999</v>
      </c>
      <c r="K491">
        <v>3.27</v>
      </c>
      <c r="L491">
        <v>1.3</v>
      </c>
      <c r="M491">
        <v>1</v>
      </c>
      <c r="N491">
        <v>1</v>
      </c>
      <c r="O491">
        <v>4.8600000000000003</v>
      </c>
      <c r="P491">
        <v>20.98</v>
      </c>
      <c r="Q491">
        <v>21.71</v>
      </c>
      <c r="R491">
        <v>20.05</v>
      </c>
      <c r="S491">
        <v>357.9</v>
      </c>
      <c r="T491">
        <v>356.4</v>
      </c>
      <c r="U491">
        <v>13.406000000000001</v>
      </c>
      <c r="V491">
        <v>14.05</v>
      </c>
      <c r="W491">
        <v>49.9</v>
      </c>
      <c r="X491">
        <v>52.3</v>
      </c>
      <c r="Y491">
        <v>499.8</v>
      </c>
      <c r="Z491">
        <v>49</v>
      </c>
      <c r="AA491">
        <v>1</v>
      </c>
      <c r="AB491">
        <v>92.78</v>
      </c>
      <c r="AC491">
        <v>2.93</v>
      </c>
      <c r="AD491">
        <v>0.84</v>
      </c>
      <c r="AF491">
        <v>111105</v>
      </c>
    </row>
    <row r="492" spans="1:32" x14ac:dyDescent="0.25">
      <c r="A492" t="s">
        <v>329</v>
      </c>
      <c r="B492" t="s">
        <v>327</v>
      </c>
      <c r="C492" t="s">
        <v>321</v>
      </c>
      <c r="D492" t="s">
        <v>322</v>
      </c>
      <c r="G492">
        <v>2</v>
      </c>
      <c r="H492">
        <v>186.2</v>
      </c>
      <c r="I492">
        <v>4.54</v>
      </c>
      <c r="J492">
        <v>0.13</v>
      </c>
      <c r="K492">
        <v>1.81</v>
      </c>
      <c r="L492">
        <v>1.29</v>
      </c>
      <c r="M492">
        <v>1</v>
      </c>
      <c r="N492">
        <v>1</v>
      </c>
      <c r="O492">
        <v>4.8600000000000003</v>
      </c>
      <c r="P492">
        <v>20.95</v>
      </c>
      <c r="Q492">
        <v>21.7</v>
      </c>
      <c r="R492">
        <v>20.02</v>
      </c>
      <c r="S492">
        <v>357.4</v>
      </c>
      <c r="T492">
        <v>356.4</v>
      </c>
      <c r="U492">
        <v>13.808999999999999</v>
      </c>
      <c r="V492">
        <v>14.164999999999999</v>
      </c>
      <c r="W492">
        <v>51.49</v>
      </c>
      <c r="X492">
        <v>52.81</v>
      </c>
      <c r="Y492">
        <v>499.9</v>
      </c>
      <c r="Z492">
        <v>49</v>
      </c>
      <c r="AA492">
        <v>1</v>
      </c>
      <c r="AB492">
        <v>92.78</v>
      </c>
      <c r="AC492">
        <v>2.93</v>
      </c>
      <c r="AD492">
        <v>0.84</v>
      </c>
      <c r="AF492">
        <v>111105</v>
      </c>
    </row>
    <row r="493" spans="1:32" x14ac:dyDescent="0.25">
      <c r="A493" t="s">
        <v>329</v>
      </c>
      <c r="B493" t="s">
        <v>327</v>
      </c>
      <c r="C493" t="s">
        <v>321</v>
      </c>
      <c r="D493" t="s">
        <v>322</v>
      </c>
      <c r="E493">
        <f>IF(RIGHT(G489,4)="1200",1200,50)</f>
        <v>50</v>
      </c>
      <c r="F493">
        <f>VALUE(MID(G489,10,1))</f>
        <v>1</v>
      </c>
      <c r="G493" t="s">
        <v>323</v>
      </c>
      <c r="I493">
        <f>AVERAGE(I490:I492)</f>
        <v>5.52</v>
      </c>
      <c r="J493">
        <f t="shared" ref="J493" si="73">AVERAGE(J490:J492)</f>
        <v>0.1845</v>
      </c>
      <c r="K493">
        <f t="shared" ref="K493" si="74">AVERAGE(K490:K492)</f>
        <v>2.54</v>
      </c>
    </row>
    <row r="494" spans="1:32" x14ac:dyDescent="0.25">
      <c r="A494" t="s">
        <v>329</v>
      </c>
      <c r="B494" t="s">
        <v>327</v>
      </c>
      <c r="C494" t="s">
        <v>321</v>
      </c>
      <c r="D494" t="s">
        <v>322</v>
      </c>
      <c r="G494" t="s">
        <v>4</v>
      </c>
    </row>
    <row r="495" spans="1:32" x14ac:dyDescent="0.25">
      <c r="A495" t="s">
        <v>329</v>
      </c>
      <c r="B495" t="s">
        <v>327</v>
      </c>
      <c r="C495" t="s">
        <v>321</v>
      </c>
      <c r="D495" t="s">
        <v>322</v>
      </c>
      <c r="G495" t="s">
        <v>151</v>
      </c>
    </row>
    <row r="496" spans="1:32" x14ac:dyDescent="0.25">
      <c r="A496" t="s">
        <v>329</v>
      </c>
      <c r="B496" t="s">
        <v>327</v>
      </c>
      <c r="C496" t="s">
        <v>321</v>
      </c>
      <c r="D496" t="s">
        <v>322</v>
      </c>
      <c r="G496" t="s">
        <v>6</v>
      </c>
      <c r="H496" t="s">
        <v>7</v>
      </c>
    </row>
    <row r="497" spans="1:32" x14ac:dyDescent="0.25">
      <c r="A497" t="s">
        <v>329</v>
      </c>
      <c r="B497" t="s">
        <v>327</v>
      </c>
      <c r="C497" t="s">
        <v>321</v>
      </c>
      <c r="D497" t="s">
        <v>322</v>
      </c>
      <c r="G497" t="s">
        <v>8</v>
      </c>
      <c r="H497" t="s">
        <v>9</v>
      </c>
    </row>
    <row r="498" spans="1:32" x14ac:dyDescent="0.25">
      <c r="A498" t="s">
        <v>329</v>
      </c>
      <c r="B498" t="s">
        <v>327</v>
      </c>
      <c r="C498" t="s">
        <v>321</v>
      </c>
      <c r="D498" t="s">
        <v>322</v>
      </c>
      <c r="G498" t="s">
        <v>10</v>
      </c>
      <c r="H498" t="s">
        <v>11</v>
      </c>
      <c r="I498">
        <v>1</v>
      </c>
      <c r="J498">
        <v>0.16</v>
      </c>
    </row>
    <row r="499" spans="1:32" x14ac:dyDescent="0.25">
      <c r="A499" t="s">
        <v>329</v>
      </c>
      <c r="B499" t="s">
        <v>327</v>
      </c>
      <c r="C499" t="s">
        <v>321</v>
      </c>
      <c r="D499" t="s">
        <v>322</v>
      </c>
      <c r="G499" t="s">
        <v>12</v>
      </c>
      <c r="H499" t="s">
        <v>13</v>
      </c>
    </row>
    <row r="500" spans="1:32" x14ac:dyDescent="0.25">
      <c r="A500" t="s">
        <v>329</v>
      </c>
      <c r="B500" t="s">
        <v>327</v>
      </c>
      <c r="C500" t="s">
        <v>321</v>
      </c>
      <c r="D500" t="s">
        <v>322</v>
      </c>
      <c r="G500" t="s">
        <v>14</v>
      </c>
      <c r="H500" t="s">
        <v>15</v>
      </c>
    </row>
    <row r="501" spans="1:32" x14ac:dyDescent="0.25">
      <c r="A501" t="s">
        <v>329</v>
      </c>
      <c r="B501" t="s">
        <v>327</v>
      </c>
      <c r="C501" t="s">
        <v>321</v>
      </c>
      <c r="D501" t="s">
        <v>322</v>
      </c>
      <c r="G501" t="s">
        <v>152</v>
      </c>
    </row>
    <row r="502" spans="1:32" x14ac:dyDescent="0.25">
      <c r="A502" t="s">
        <v>329</v>
      </c>
      <c r="B502" t="s">
        <v>327</v>
      </c>
      <c r="C502" t="s">
        <v>321</v>
      </c>
      <c r="D502" t="s">
        <v>322</v>
      </c>
      <c r="G502" t="s">
        <v>17</v>
      </c>
      <c r="H502" t="s">
        <v>18</v>
      </c>
      <c r="I502" t="s">
        <v>19</v>
      </c>
      <c r="J502" t="s">
        <v>20</v>
      </c>
      <c r="K502" t="s">
        <v>22</v>
      </c>
      <c r="L502" t="s">
        <v>23</v>
      </c>
      <c r="M502" t="s">
        <v>24</v>
      </c>
      <c r="N502" t="s">
        <v>25</v>
      </c>
      <c r="O502" t="s">
        <v>26</v>
      </c>
      <c r="P502" t="s">
        <v>27</v>
      </c>
      <c r="Q502" t="s">
        <v>28</v>
      </c>
      <c r="R502" t="s">
        <v>29</v>
      </c>
      <c r="S502" t="s">
        <v>30</v>
      </c>
      <c r="T502" t="s">
        <v>31</v>
      </c>
      <c r="U502" t="s">
        <v>32</v>
      </c>
      <c r="V502" t="s">
        <v>33</v>
      </c>
      <c r="W502" t="s">
        <v>34</v>
      </c>
      <c r="X502" t="s">
        <v>35</v>
      </c>
      <c r="Y502" t="s">
        <v>36</v>
      </c>
      <c r="Z502" t="s">
        <v>37</v>
      </c>
      <c r="AA502" t="s">
        <v>38</v>
      </c>
      <c r="AB502" t="s">
        <v>39</v>
      </c>
      <c r="AC502" t="s">
        <v>40</v>
      </c>
      <c r="AD502" t="s">
        <v>41</v>
      </c>
      <c r="AE502" t="s">
        <v>42</v>
      </c>
    </row>
    <row r="503" spans="1:32" x14ac:dyDescent="0.25">
      <c r="A503" t="s">
        <v>329</v>
      </c>
      <c r="B503" t="s">
        <v>327</v>
      </c>
      <c r="C503" t="s">
        <v>321</v>
      </c>
      <c r="D503" t="s">
        <v>322</v>
      </c>
      <c r="G503">
        <v>1</v>
      </c>
      <c r="H503">
        <v>110.7</v>
      </c>
      <c r="I503">
        <v>29.3</v>
      </c>
      <c r="J503">
        <v>0.58499999999999996</v>
      </c>
      <c r="K503">
        <v>8.27</v>
      </c>
      <c r="L503">
        <v>1.44</v>
      </c>
      <c r="M503">
        <v>1</v>
      </c>
      <c r="N503">
        <v>1</v>
      </c>
      <c r="O503">
        <v>4.8600000000000003</v>
      </c>
      <c r="P503">
        <v>21.29</v>
      </c>
      <c r="Q503">
        <v>23.21</v>
      </c>
      <c r="R503">
        <v>20.04</v>
      </c>
      <c r="S503">
        <v>357.8</v>
      </c>
      <c r="T503">
        <v>351.4</v>
      </c>
      <c r="U503">
        <v>13.663</v>
      </c>
      <c r="V503">
        <v>15.292999999999999</v>
      </c>
      <c r="W503">
        <v>49.88</v>
      </c>
      <c r="X503">
        <v>55.83</v>
      </c>
      <c r="Y503">
        <v>499.9</v>
      </c>
      <c r="Z503">
        <v>1200</v>
      </c>
      <c r="AA503">
        <v>3</v>
      </c>
      <c r="AB503">
        <v>92.78</v>
      </c>
      <c r="AC503">
        <v>2.93</v>
      </c>
      <c r="AD503">
        <v>0.84</v>
      </c>
      <c r="AF503">
        <v>111105</v>
      </c>
    </row>
    <row r="504" spans="1:32" x14ac:dyDescent="0.25">
      <c r="A504" t="s">
        <v>329</v>
      </c>
      <c r="B504" t="s">
        <v>327</v>
      </c>
      <c r="C504" t="s">
        <v>321</v>
      </c>
      <c r="D504" t="s">
        <v>322</v>
      </c>
      <c r="G504">
        <v>2</v>
      </c>
      <c r="H504">
        <v>124.2</v>
      </c>
      <c r="I504">
        <v>35.299999999999997</v>
      </c>
      <c r="J504">
        <v>0.23200000000000001</v>
      </c>
      <c r="K504">
        <v>3.5</v>
      </c>
      <c r="L504">
        <v>1.43</v>
      </c>
      <c r="M504">
        <v>1</v>
      </c>
      <c r="N504">
        <v>1</v>
      </c>
      <c r="O504">
        <v>4.8600000000000003</v>
      </c>
      <c r="P504">
        <v>21.25</v>
      </c>
      <c r="Q504">
        <v>23.31</v>
      </c>
      <c r="R504">
        <v>20.04</v>
      </c>
      <c r="S504">
        <v>358.6</v>
      </c>
      <c r="T504">
        <v>351.3</v>
      </c>
      <c r="U504">
        <v>14.840999999999999</v>
      </c>
      <c r="V504">
        <v>15.531000000000001</v>
      </c>
      <c r="W504">
        <v>54.33</v>
      </c>
      <c r="X504">
        <v>56.86</v>
      </c>
      <c r="Y504">
        <v>499.9</v>
      </c>
      <c r="Z504">
        <v>1199</v>
      </c>
      <c r="AA504">
        <v>1</v>
      </c>
      <c r="AB504">
        <v>92.78</v>
      </c>
      <c r="AC504">
        <v>2.93</v>
      </c>
      <c r="AD504">
        <v>0.84</v>
      </c>
      <c r="AF504">
        <v>111105</v>
      </c>
    </row>
    <row r="505" spans="1:32" x14ac:dyDescent="0.25">
      <c r="A505" t="s">
        <v>329</v>
      </c>
      <c r="B505" t="s">
        <v>327</v>
      </c>
      <c r="C505" t="s">
        <v>321</v>
      </c>
      <c r="D505" t="s">
        <v>322</v>
      </c>
      <c r="E505">
        <f>IF(RIGHT(G501,4)="1200",1200,50)</f>
        <v>1200</v>
      </c>
      <c r="F505">
        <f>VALUE(MID(G501,10,1))</f>
        <v>1</v>
      </c>
      <c r="G505" t="s">
        <v>323</v>
      </c>
      <c r="I505">
        <f>AVERAGE(I502:I504)</f>
        <v>32.299999999999997</v>
      </c>
      <c r="J505">
        <f t="shared" ref="J505" si="75">AVERAGE(J502:J504)</f>
        <v>0.40849999999999997</v>
      </c>
      <c r="K505">
        <f t="shared" ref="K505" si="76">AVERAGE(K502:K504)</f>
        <v>5.8849999999999998</v>
      </c>
    </row>
    <row r="506" spans="1:32" x14ac:dyDescent="0.25">
      <c r="A506" t="s">
        <v>329</v>
      </c>
      <c r="B506" t="s">
        <v>327</v>
      </c>
      <c r="C506" t="s">
        <v>321</v>
      </c>
      <c r="D506" t="s">
        <v>322</v>
      </c>
      <c r="G506" t="s">
        <v>4</v>
      </c>
    </row>
    <row r="507" spans="1:32" x14ac:dyDescent="0.25">
      <c r="A507" t="s">
        <v>329</v>
      </c>
      <c r="B507" t="s">
        <v>327</v>
      </c>
      <c r="C507" t="s">
        <v>321</v>
      </c>
      <c r="D507" t="s">
        <v>322</v>
      </c>
      <c r="G507" t="s">
        <v>153</v>
      </c>
    </row>
    <row r="508" spans="1:32" x14ac:dyDescent="0.25">
      <c r="A508" t="s">
        <v>329</v>
      </c>
      <c r="B508" t="s">
        <v>327</v>
      </c>
      <c r="C508" t="s">
        <v>321</v>
      </c>
      <c r="D508" t="s">
        <v>322</v>
      </c>
      <c r="G508" t="s">
        <v>6</v>
      </c>
      <c r="H508" t="s">
        <v>7</v>
      </c>
    </row>
    <row r="509" spans="1:32" x14ac:dyDescent="0.25">
      <c r="A509" t="s">
        <v>329</v>
      </c>
      <c r="B509" t="s">
        <v>327</v>
      </c>
      <c r="C509" t="s">
        <v>321</v>
      </c>
      <c r="D509" t="s">
        <v>322</v>
      </c>
      <c r="G509" t="s">
        <v>8</v>
      </c>
      <c r="H509" t="s">
        <v>9</v>
      </c>
    </row>
    <row r="510" spans="1:32" x14ac:dyDescent="0.25">
      <c r="A510" t="s">
        <v>329</v>
      </c>
      <c r="B510" t="s">
        <v>327</v>
      </c>
      <c r="C510" t="s">
        <v>321</v>
      </c>
      <c r="D510" t="s">
        <v>322</v>
      </c>
      <c r="G510" t="s">
        <v>10</v>
      </c>
      <c r="H510" t="s">
        <v>11</v>
      </c>
      <c r="I510">
        <v>1</v>
      </c>
      <c r="J510">
        <v>0.16</v>
      </c>
    </row>
    <row r="511" spans="1:32" x14ac:dyDescent="0.25">
      <c r="A511" t="s">
        <v>329</v>
      </c>
      <c r="B511" t="s">
        <v>327</v>
      </c>
      <c r="C511" t="s">
        <v>321</v>
      </c>
      <c r="D511" t="s">
        <v>322</v>
      </c>
      <c r="G511" t="s">
        <v>12</v>
      </c>
      <c r="H511" t="s">
        <v>13</v>
      </c>
    </row>
    <row r="512" spans="1:32" x14ac:dyDescent="0.25">
      <c r="A512" t="s">
        <v>329</v>
      </c>
      <c r="B512" t="s">
        <v>327</v>
      </c>
      <c r="C512" t="s">
        <v>321</v>
      </c>
      <c r="D512" t="s">
        <v>322</v>
      </c>
      <c r="G512" t="s">
        <v>14</v>
      </c>
      <c r="H512" t="s">
        <v>15</v>
      </c>
    </row>
    <row r="513" spans="1:32" x14ac:dyDescent="0.25">
      <c r="A513" t="s">
        <v>329</v>
      </c>
      <c r="B513" t="s">
        <v>327</v>
      </c>
      <c r="C513" t="s">
        <v>321</v>
      </c>
      <c r="D513" t="s">
        <v>322</v>
      </c>
      <c r="G513" t="s">
        <v>154</v>
      </c>
    </row>
    <row r="514" spans="1:32" x14ac:dyDescent="0.25">
      <c r="A514" t="s">
        <v>329</v>
      </c>
      <c r="B514" t="s">
        <v>327</v>
      </c>
      <c r="C514" t="s">
        <v>321</v>
      </c>
      <c r="D514" t="s">
        <v>322</v>
      </c>
      <c r="G514" t="s">
        <v>17</v>
      </c>
      <c r="H514" t="s">
        <v>18</v>
      </c>
      <c r="I514" t="s">
        <v>19</v>
      </c>
      <c r="J514" t="s">
        <v>20</v>
      </c>
      <c r="K514" t="s">
        <v>22</v>
      </c>
      <c r="L514" t="s">
        <v>23</v>
      </c>
      <c r="M514" t="s">
        <v>24</v>
      </c>
      <c r="N514" t="s">
        <v>25</v>
      </c>
      <c r="O514" t="s">
        <v>26</v>
      </c>
      <c r="P514" t="s">
        <v>27</v>
      </c>
      <c r="Q514" t="s">
        <v>28</v>
      </c>
      <c r="R514" t="s">
        <v>29</v>
      </c>
      <c r="S514" t="s">
        <v>30</v>
      </c>
      <c r="T514" t="s">
        <v>31</v>
      </c>
      <c r="U514" t="s">
        <v>32</v>
      </c>
      <c r="V514" t="s">
        <v>33</v>
      </c>
      <c r="W514" t="s">
        <v>34</v>
      </c>
      <c r="X514" t="s">
        <v>35</v>
      </c>
      <c r="Y514" t="s">
        <v>36</v>
      </c>
      <c r="Z514" t="s">
        <v>37</v>
      </c>
      <c r="AA514" t="s">
        <v>38</v>
      </c>
      <c r="AB514" t="s">
        <v>39</v>
      </c>
      <c r="AC514" t="s">
        <v>40</v>
      </c>
      <c r="AD514" t="s">
        <v>41</v>
      </c>
      <c r="AE514" t="s">
        <v>42</v>
      </c>
    </row>
    <row r="515" spans="1:32" x14ac:dyDescent="0.25">
      <c r="A515" t="s">
        <v>329</v>
      </c>
      <c r="B515" t="s">
        <v>327</v>
      </c>
      <c r="C515" t="s">
        <v>321</v>
      </c>
      <c r="D515" t="s">
        <v>322</v>
      </c>
      <c r="G515">
        <v>1</v>
      </c>
      <c r="H515">
        <v>224.4</v>
      </c>
      <c r="I515">
        <v>47.4</v>
      </c>
      <c r="J515">
        <v>0.69</v>
      </c>
      <c r="K515">
        <v>9.85</v>
      </c>
      <c r="L515">
        <v>1.48</v>
      </c>
      <c r="M515">
        <v>1</v>
      </c>
      <c r="N515">
        <v>1</v>
      </c>
      <c r="O515">
        <v>4.8600000000000003</v>
      </c>
      <c r="P515">
        <v>21.45</v>
      </c>
      <c r="Q515">
        <v>23.63</v>
      </c>
      <c r="R515">
        <v>20.04</v>
      </c>
      <c r="S515">
        <v>359.2</v>
      </c>
      <c r="T515">
        <v>349</v>
      </c>
      <c r="U515">
        <v>13.715999999999999</v>
      </c>
      <c r="V515">
        <v>15.657</v>
      </c>
      <c r="W515">
        <v>49.6</v>
      </c>
      <c r="X515">
        <v>56.62</v>
      </c>
      <c r="Y515">
        <v>499.6</v>
      </c>
      <c r="Z515">
        <v>1198</v>
      </c>
      <c r="AA515">
        <v>1</v>
      </c>
      <c r="AB515">
        <v>92.78</v>
      </c>
      <c r="AC515">
        <v>2.93</v>
      </c>
      <c r="AD515">
        <v>0.84</v>
      </c>
      <c r="AF515">
        <v>111105</v>
      </c>
    </row>
    <row r="516" spans="1:32" x14ac:dyDescent="0.25">
      <c r="A516" t="s">
        <v>329</v>
      </c>
      <c r="B516" t="s">
        <v>327</v>
      </c>
      <c r="C516" t="s">
        <v>321</v>
      </c>
      <c r="D516" t="s">
        <v>322</v>
      </c>
      <c r="G516">
        <v>2</v>
      </c>
      <c r="H516">
        <v>234.2</v>
      </c>
      <c r="I516">
        <v>37.799999999999997</v>
      </c>
      <c r="J516">
        <v>0.42199999999999999</v>
      </c>
      <c r="K516">
        <v>6.42</v>
      </c>
      <c r="L516">
        <v>1.5</v>
      </c>
      <c r="M516">
        <v>1</v>
      </c>
      <c r="N516">
        <v>1</v>
      </c>
      <c r="O516">
        <v>4.8600000000000003</v>
      </c>
      <c r="P516">
        <v>21.48</v>
      </c>
      <c r="Q516">
        <v>23.69</v>
      </c>
      <c r="R516">
        <v>20.059999999999999</v>
      </c>
      <c r="S516">
        <v>356.4</v>
      </c>
      <c r="T516">
        <v>348.4</v>
      </c>
      <c r="U516">
        <v>14.273</v>
      </c>
      <c r="V516">
        <v>15.538</v>
      </c>
      <c r="W516">
        <v>51.53</v>
      </c>
      <c r="X516">
        <v>56.09</v>
      </c>
      <c r="Y516">
        <v>499.6</v>
      </c>
      <c r="Z516">
        <v>1200</v>
      </c>
      <c r="AA516">
        <v>1</v>
      </c>
      <c r="AB516">
        <v>92.78</v>
      </c>
      <c r="AC516">
        <v>2.93</v>
      </c>
      <c r="AD516">
        <v>0.84</v>
      </c>
      <c r="AF516">
        <v>111105</v>
      </c>
    </row>
    <row r="517" spans="1:32" x14ac:dyDescent="0.25">
      <c r="A517" t="s">
        <v>329</v>
      </c>
      <c r="B517" t="s">
        <v>327</v>
      </c>
      <c r="C517" t="s">
        <v>321</v>
      </c>
      <c r="D517" t="s">
        <v>322</v>
      </c>
      <c r="E517">
        <f>IF(RIGHT(G513,4)="1200",1200,50)</f>
        <v>1200</v>
      </c>
      <c r="F517">
        <f>VALUE(MID(G513,10,1))</f>
        <v>2</v>
      </c>
      <c r="G517" t="s">
        <v>323</v>
      </c>
      <c r="I517">
        <f>AVERAGE(I514:I516)</f>
        <v>42.599999999999994</v>
      </c>
      <c r="J517">
        <f t="shared" ref="J517" si="77">AVERAGE(J514:J516)</f>
        <v>0.55599999999999994</v>
      </c>
      <c r="K517">
        <f t="shared" ref="K517" si="78">AVERAGE(K514:K516)</f>
        <v>8.1349999999999998</v>
      </c>
    </row>
    <row r="518" spans="1:32" x14ac:dyDescent="0.25">
      <c r="A518" t="s">
        <v>329</v>
      </c>
      <c r="B518" t="s">
        <v>327</v>
      </c>
      <c r="C518" t="s">
        <v>321</v>
      </c>
      <c r="D518" t="s">
        <v>322</v>
      </c>
      <c r="G518" t="s">
        <v>4</v>
      </c>
    </row>
    <row r="519" spans="1:32" x14ac:dyDescent="0.25">
      <c r="A519" t="s">
        <v>329</v>
      </c>
      <c r="B519" t="s">
        <v>327</v>
      </c>
      <c r="C519" t="s">
        <v>321</v>
      </c>
      <c r="D519" t="s">
        <v>322</v>
      </c>
      <c r="G519" t="s">
        <v>155</v>
      </c>
    </row>
    <row r="520" spans="1:32" x14ac:dyDescent="0.25">
      <c r="A520" t="s">
        <v>329</v>
      </c>
      <c r="B520" t="s">
        <v>327</v>
      </c>
      <c r="C520" t="s">
        <v>321</v>
      </c>
      <c r="D520" t="s">
        <v>322</v>
      </c>
      <c r="G520" t="s">
        <v>6</v>
      </c>
      <c r="H520" t="s">
        <v>7</v>
      </c>
    </row>
    <row r="521" spans="1:32" x14ac:dyDescent="0.25">
      <c r="A521" t="s">
        <v>329</v>
      </c>
      <c r="B521" t="s">
        <v>327</v>
      </c>
      <c r="C521" t="s">
        <v>321</v>
      </c>
      <c r="D521" t="s">
        <v>322</v>
      </c>
      <c r="G521" t="s">
        <v>8</v>
      </c>
      <c r="H521" t="s">
        <v>9</v>
      </c>
    </row>
    <row r="522" spans="1:32" x14ac:dyDescent="0.25">
      <c r="A522" t="s">
        <v>329</v>
      </c>
      <c r="B522" t="s">
        <v>327</v>
      </c>
      <c r="C522" t="s">
        <v>321</v>
      </c>
      <c r="D522" t="s">
        <v>322</v>
      </c>
      <c r="G522" t="s">
        <v>10</v>
      </c>
      <c r="H522" t="s">
        <v>11</v>
      </c>
      <c r="I522">
        <v>1</v>
      </c>
      <c r="J522">
        <v>0.16</v>
      </c>
    </row>
    <row r="523" spans="1:32" x14ac:dyDescent="0.25">
      <c r="A523" t="s">
        <v>329</v>
      </c>
      <c r="B523" t="s">
        <v>327</v>
      </c>
      <c r="C523" t="s">
        <v>321</v>
      </c>
      <c r="D523" t="s">
        <v>322</v>
      </c>
      <c r="G523" t="s">
        <v>12</v>
      </c>
      <c r="H523" t="s">
        <v>13</v>
      </c>
    </row>
    <row r="524" spans="1:32" x14ac:dyDescent="0.25">
      <c r="A524" t="s">
        <v>329</v>
      </c>
      <c r="B524" t="s">
        <v>327</v>
      </c>
      <c r="C524" t="s">
        <v>321</v>
      </c>
      <c r="D524" t="s">
        <v>322</v>
      </c>
      <c r="G524" t="s">
        <v>14</v>
      </c>
      <c r="H524" t="s">
        <v>15</v>
      </c>
    </row>
    <row r="525" spans="1:32" x14ac:dyDescent="0.25">
      <c r="A525" t="s">
        <v>329</v>
      </c>
      <c r="B525" t="s">
        <v>327</v>
      </c>
      <c r="C525" t="s">
        <v>321</v>
      </c>
      <c r="D525" t="s">
        <v>322</v>
      </c>
      <c r="G525" t="s">
        <v>156</v>
      </c>
    </row>
    <row r="526" spans="1:32" x14ac:dyDescent="0.25">
      <c r="A526" t="s">
        <v>329</v>
      </c>
      <c r="B526" t="s">
        <v>327</v>
      </c>
      <c r="C526" t="s">
        <v>321</v>
      </c>
      <c r="D526" t="s">
        <v>322</v>
      </c>
      <c r="G526" t="s">
        <v>17</v>
      </c>
      <c r="H526" t="s">
        <v>18</v>
      </c>
      <c r="I526" t="s">
        <v>19</v>
      </c>
      <c r="J526" t="s">
        <v>20</v>
      </c>
      <c r="K526" t="s">
        <v>22</v>
      </c>
      <c r="L526" t="s">
        <v>23</v>
      </c>
      <c r="M526" t="s">
        <v>24</v>
      </c>
      <c r="N526" t="s">
        <v>25</v>
      </c>
      <c r="O526" t="s">
        <v>26</v>
      </c>
      <c r="P526" t="s">
        <v>27</v>
      </c>
      <c r="Q526" t="s">
        <v>28</v>
      </c>
      <c r="R526" t="s">
        <v>29</v>
      </c>
      <c r="S526" t="s">
        <v>30</v>
      </c>
      <c r="T526" t="s">
        <v>31</v>
      </c>
      <c r="U526" t="s">
        <v>32</v>
      </c>
      <c r="V526" t="s">
        <v>33</v>
      </c>
      <c r="W526" t="s">
        <v>34</v>
      </c>
      <c r="X526" t="s">
        <v>35</v>
      </c>
      <c r="Y526" t="s">
        <v>36</v>
      </c>
      <c r="Z526" t="s">
        <v>37</v>
      </c>
      <c r="AA526" t="s">
        <v>38</v>
      </c>
      <c r="AB526" t="s">
        <v>39</v>
      </c>
      <c r="AC526" t="s">
        <v>40</v>
      </c>
      <c r="AD526" t="s">
        <v>41</v>
      </c>
      <c r="AE526" t="s">
        <v>42</v>
      </c>
    </row>
    <row r="527" spans="1:32" x14ac:dyDescent="0.25">
      <c r="A527" t="s">
        <v>329</v>
      </c>
      <c r="B527" t="s">
        <v>327</v>
      </c>
      <c r="C527" t="s">
        <v>321</v>
      </c>
      <c r="D527" t="s">
        <v>322</v>
      </c>
      <c r="G527">
        <v>1</v>
      </c>
      <c r="H527">
        <v>130.19999999999999</v>
      </c>
      <c r="I527">
        <v>1.45</v>
      </c>
      <c r="J527">
        <v>0.46100000000000002</v>
      </c>
      <c r="K527">
        <v>5.92</v>
      </c>
      <c r="L527">
        <v>1.28</v>
      </c>
      <c r="M527">
        <v>1</v>
      </c>
      <c r="N527">
        <v>1</v>
      </c>
      <c r="O527">
        <v>4.8600000000000003</v>
      </c>
      <c r="P527">
        <v>21.32</v>
      </c>
      <c r="Q527">
        <v>22.38</v>
      </c>
      <c r="R527">
        <v>20.04</v>
      </c>
      <c r="S527">
        <v>354.9</v>
      </c>
      <c r="T527">
        <v>354.2</v>
      </c>
      <c r="U527">
        <v>14.35</v>
      </c>
      <c r="V527">
        <v>15.518000000000001</v>
      </c>
      <c r="W527">
        <v>52.31</v>
      </c>
      <c r="X527">
        <v>56.57</v>
      </c>
      <c r="Y527">
        <v>499.5</v>
      </c>
      <c r="Z527">
        <v>51</v>
      </c>
      <c r="AA527">
        <v>2</v>
      </c>
      <c r="AB527">
        <v>92.78</v>
      </c>
      <c r="AC527">
        <v>2.93</v>
      </c>
      <c r="AD527">
        <v>0.84</v>
      </c>
      <c r="AF527">
        <v>111105</v>
      </c>
    </row>
    <row r="528" spans="1:32" x14ac:dyDescent="0.25">
      <c r="A528" t="s">
        <v>329</v>
      </c>
      <c r="B528" t="s">
        <v>327</v>
      </c>
      <c r="C528" t="s">
        <v>321</v>
      </c>
      <c r="D528" t="s">
        <v>322</v>
      </c>
      <c r="G528">
        <v>2</v>
      </c>
      <c r="H528">
        <v>204.4</v>
      </c>
      <c r="I528">
        <v>7.58</v>
      </c>
      <c r="J528">
        <v>0.40400000000000003</v>
      </c>
      <c r="K528">
        <v>5.37</v>
      </c>
      <c r="L528">
        <v>1.31</v>
      </c>
      <c r="M528">
        <v>1</v>
      </c>
      <c r="N528">
        <v>1</v>
      </c>
      <c r="O528">
        <v>4.8600000000000003</v>
      </c>
      <c r="P528">
        <v>21.31</v>
      </c>
      <c r="Q528">
        <v>22.28</v>
      </c>
      <c r="R528">
        <v>20.04</v>
      </c>
      <c r="S528">
        <v>356.4</v>
      </c>
      <c r="T528">
        <v>354.5</v>
      </c>
      <c r="U528">
        <v>13.952999999999999</v>
      </c>
      <c r="V528">
        <v>15.013</v>
      </c>
      <c r="W528">
        <v>50.88</v>
      </c>
      <c r="X528">
        <v>54.74</v>
      </c>
      <c r="Y528">
        <v>499.6</v>
      </c>
      <c r="Z528">
        <v>51</v>
      </c>
      <c r="AA528">
        <v>2</v>
      </c>
      <c r="AB528">
        <v>92.78</v>
      </c>
      <c r="AC528">
        <v>2.93</v>
      </c>
      <c r="AD528">
        <v>0.84</v>
      </c>
      <c r="AF528">
        <v>111105</v>
      </c>
    </row>
    <row r="529" spans="1:32" x14ac:dyDescent="0.25">
      <c r="A529" t="s">
        <v>329</v>
      </c>
      <c r="B529" t="s">
        <v>327</v>
      </c>
      <c r="C529" t="s">
        <v>321</v>
      </c>
      <c r="D529" t="s">
        <v>322</v>
      </c>
      <c r="E529">
        <f>IF(RIGHT(G525,4)="1200",1200,50)</f>
        <v>50</v>
      </c>
      <c r="F529">
        <f>VALUE(MID(G525,10,1))</f>
        <v>2</v>
      </c>
      <c r="G529" t="s">
        <v>323</v>
      </c>
      <c r="I529">
        <f>AVERAGE(I526:I528)</f>
        <v>4.5149999999999997</v>
      </c>
      <c r="J529">
        <f t="shared" ref="J529" si="79">AVERAGE(J526:J528)</f>
        <v>0.4325</v>
      </c>
      <c r="K529">
        <f t="shared" ref="K529" si="80">AVERAGE(K526:K528)</f>
        <v>5.6449999999999996</v>
      </c>
    </row>
    <row r="530" spans="1:32" x14ac:dyDescent="0.25">
      <c r="A530" t="s">
        <v>329</v>
      </c>
      <c r="B530" t="s">
        <v>327</v>
      </c>
      <c r="C530" t="s">
        <v>321</v>
      </c>
      <c r="D530" t="s">
        <v>322</v>
      </c>
      <c r="G530" t="s">
        <v>4</v>
      </c>
    </row>
    <row r="531" spans="1:32" x14ac:dyDescent="0.25">
      <c r="A531" t="s">
        <v>329</v>
      </c>
      <c r="B531" t="s">
        <v>327</v>
      </c>
      <c r="C531" t="s">
        <v>321</v>
      </c>
      <c r="D531" t="s">
        <v>322</v>
      </c>
      <c r="G531" t="s">
        <v>157</v>
      </c>
    </row>
    <row r="532" spans="1:32" x14ac:dyDescent="0.25">
      <c r="A532" t="s">
        <v>329</v>
      </c>
      <c r="B532" t="s">
        <v>327</v>
      </c>
      <c r="C532" t="s">
        <v>321</v>
      </c>
      <c r="D532" t="s">
        <v>322</v>
      </c>
      <c r="G532" t="s">
        <v>6</v>
      </c>
      <c r="H532" t="s">
        <v>7</v>
      </c>
    </row>
    <row r="533" spans="1:32" x14ac:dyDescent="0.25">
      <c r="A533" t="s">
        <v>329</v>
      </c>
      <c r="B533" t="s">
        <v>327</v>
      </c>
      <c r="C533" t="s">
        <v>321</v>
      </c>
      <c r="D533" t="s">
        <v>322</v>
      </c>
      <c r="G533" t="s">
        <v>8</v>
      </c>
      <c r="H533" t="s">
        <v>9</v>
      </c>
    </row>
    <row r="534" spans="1:32" x14ac:dyDescent="0.25">
      <c r="A534" t="s">
        <v>329</v>
      </c>
      <c r="B534" t="s">
        <v>327</v>
      </c>
      <c r="C534" t="s">
        <v>321</v>
      </c>
      <c r="D534" t="s">
        <v>322</v>
      </c>
      <c r="G534" t="s">
        <v>10</v>
      </c>
      <c r="H534" t="s">
        <v>11</v>
      </c>
      <c r="I534">
        <v>1</v>
      </c>
      <c r="J534">
        <v>0.16</v>
      </c>
    </row>
    <row r="535" spans="1:32" x14ac:dyDescent="0.25">
      <c r="A535" t="s">
        <v>329</v>
      </c>
      <c r="B535" t="s">
        <v>327</v>
      </c>
      <c r="C535" t="s">
        <v>321</v>
      </c>
      <c r="D535" t="s">
        <v>322</v>
      </c>
      <c r="G535" t="s">
        <v>12</v>
      </c>
      <c r="H535" t="s">
        <v>13</v>
      </c>
    </row>
    <row r="536" spans="1:32" x14ac:dyDescent="0.25">
      <c r="A536" t="s">
        <v>329</v>
      </c>
      <c r="B536" t="s">
        <v>327</v>
      </c>
      <c r="C536" t="s">
        <v>321</v>
      </c>
      <c r="D536" t="s">
        <v>322</v>
      </c>
      <c r="G536" t="s">
        <v>14</v>
      </c>
      <c r="H536" t="s">
        <v>15</v>
      </c>
    </row>
    <row r="537" spans="1:32" x14ac:dyDescent="0.25">
      <c r="A537" t="s">
        <v>329</v>
      </c>
      <c r="B537" t="s">
        <v>327</v>
      </c>
      <c r="C537" t="s">
        <v>321</v>
      </c>
      <c r="D537" t="s">
        <v>322</v>
      </c>
      <c r="G537" t="s">
        <v>158</v>
      </c>
    </row>
    <row r="538" spans="1:32" x14ac:dyDescent="0.25">
      <c r="A538" t="s">
        <v>329</v>
      </c>
      <c r="B538" t="s">
        <v>327</v>
      </c>
      <c r="C538" t="s">
        <v>321</v>
      </c>
      <c r="D538" t="s">
        <v>322</v>
      </c>
      <c r="G538" t="s">
        <v>17</v>
      </c>
      <c r="H538" t="s">
        <v>18</v>
      </c>
      <c r="I538" t="s">
        <v>19</v>
      </c>
      <c r="J538" t="s">
        <v>20</v>
      </c>
      <c r="K538" t="s">
        <v>22</v>
      </c>
      <c r="L538" t="s">
        <v>23</v>
      </c>
      <c r="M538" t="s">
        <v>24</v>
      </c>
      <c r="N538" t="s">
        <v>25</v>
      </c>
      <c r="O538" t="s">
        <v>26</v>
      </c>
      <c r="P538" t="s">
        <v>27</v>
      </c>
      <c r="Q538" t="s">
        <v>28</v>
      </c>
      <c r="R538" t="s">
        <v>29</v>
      </c>
      <c r="S538" t="s">
        <v>30</v>
      </c>
      <c r="T538" t="s">
        <v>31</v>
      </c>
      <c r="U538" t="s">
        <v>32</v>
      </c>
      <c r="V538" t="s">
        <v>33</v>
      </c>
      <c r="W538" t="s">
        <v>34</v>
      </c>
      <c r="X538" t="s">
        <v>35</v>
      </c>
      <c r="Y538" t="s">
        <v>36</v>
      </c>
      <c r="Z538" t="s">
        <v>37</v>
      </c>
      <c r="AA538" t="s">
        <v>38</v>
      </c>
      <c r="AB538" t="s">
        <v>39</v>
      </c>
      <c r="AC538" t="s">
        <v>40</v>
      </c>
      <c r="AD538" t="s">
        <v>41</v>
      </c>
      <c r="AE538" t="s">
        <v>42</v>
      </c>
    </row>
    <row r="539" spans="1:32" x14ac:dyDescent="0.25">
      <c r="A539" t="s">
        <v>329</v>
      </c>
      <c r="B539" t="s">
        <v>327</v>
      </c>
      <c r="C539" t="s">
        <v>321</v>
      </c>
      <c r="D539" t="s">
        <v>322</v>
      </c>
      <c r="G539">
        <v>1</v>
      </c>
      <c r="H539">
        <v>666.1</v>
      </c>
      <c r="I539">
        <v>31.2</v>
      </c>
      <c r="J539">
        <v>0.65700000000000003</v>
      </c>
      <c r="K539">
        <v>11.2</v>
      </c>
      <c r="L539">
        <v>1.75</v>
      </c>
      <c r="M539">
        <v>1</v>
      </c>
      <c r="N539">
        <v>1</v>
      </c>
      <c r="O539">
        <v>4.8600000000000003</v>
      </c>
      <c r="P539">
        <v>22.05</v>
      </c>
      <c r="Q539">
        <v>24.44</v>
      </c>
      <c r="R539">
        <v>20.04</v>
      </c>
      <c r="S539">
        <v>361.7</v>
      </c>
      <c r="T539">
        <v>354.6</v>
      </c>
      <c r="U539">
        <v>12.106</v>
      </c>
      <c r="V539">
        <v>14.31</v>
      </c>
      <c r="W539">
        <v>42.19</v>
      </c>
      <c r="X539">
        <v>49.87</v>
      </c>
      <c r="Y539">
        <v>499.7</v>
      </c>
      <c r="Z539">
        <v>1200</v>
      </c>
      <c r="AA539">
        <v>2</v>
      </c>
      <c r="AB539">
        <v>92.77</v>
      </c>
      <c r="AC539">
        <v>2.93</v>
      </c>
      <c r="AD539">
        <v>0.84</v>
      </c>
      <c r="AF539">
        <v>111105</v>
      </c>
    </row>
    <row r="540" spans="1:32" x14ac:dyDescent="0.25">
      <c r="A540" t="s">
        <v>329</v>
      </c>
      <c r="B540" t="s">
        <v>327</v>
      </c>
      <c r="C540" t="s">
        <v>321</v>
      </c>
      <c r="D540" t="s">
        <v>322</v>
      </c>
      <c r="G540">
        <v>2</v>
      </c>
      <c r="H540">
        <v>677.3</v>
      </c>
      <c r="I540">
        <v>23.3</v>
      </c>
      <c r="J540">
        <v>0.32500000000000001</v>
      </c>
      <c r="K540">
        <v>5.92</v>
      </c>
      <c r="L540">
        <v>1.76</v>
      </c>
      <c r="M540">
        <v>1</v>
      </c>
      <c r="N540">
        <v>1</v>
      </c>
      <c r="O540">
        <v>4.8600000000000003</v>
      </c>
      <c r="P540">
        <v>21.8</v>
      </c>
      <c r="Q540">
        <v>24.43</v>
      </c>
      <c r="R540">
        <v>20.03</v>
      </c>
      <c r="S540">
        <v>358.2</v>
      </c>
      <c r="T540">
        <v>353.2</v>
      </c>
      <c r="U540">
        <v>12.989000000000001</v>
      </c>
      <c r="V540">
        <v>14.156000000000001</v>
      </c>
      <c r="W540">
        <v>45.97</v>
      </c>
      <c r="X540">
        <v>50.1</v>
      </c>
      <c r="Y540">
        <v>500</v>
      </c>
      <c r="Z540">
        <v>1200</v>
      </c>
      <c r="AA540">
        <v>2</v>
      </c>
      <c r="AB540">
        <v>92.77</v>
      </c>
      <c r="AC540">
        <v>2.93</v>
      </c>
      <c r="AD540">
        <v>0.84</v>
      </c>
      <c r="AF540">
        <v>111105</v>
      </c>
    </row>
    <row r="541" spans="1:32" x14ac:dyDescent="0.25">
      <c r="A541" t="s">
        <v>329</v>
      </c>
      <c r="B541" t="s">
        <v>327</v>
      </c>
      <c r="C541" t="s">
        <v>321</v>
      </c>
      <c r="D541" t="s">
        <v>322</v>
      </c>
      <c r="E541">
        <f>IF(RIGHT(G537,4)="1200",1200,50)</f>
        <v>50</v>
      </c>
      <c r="F541">
        <f>VALUE(MID(G537,10,1))</f>
        <v>3</v>
      </c>
      <c r="G541" t="s">
        <v>323</v>
      </c>
      <c r="I541">
        <f>AVERAGE(I538:I540)</f>
        <v>27.25</v>
      </c>
      <c r="J541">
        <f t="shared" ref="J541" si="81">AVERAGE(J538:J540)</f>
        <v>0.49099999999999999</v>
      </c>
      <c r="K541">
        <f t="shared" ref="K541" si="82">AVERAGE(K538:K540)</f>
        <v>8.5599999999999987</v>
      </c>
    </row>
    <row r="542" spans="1:32" x14ac:dyDescent="0.25">
      <c r="A542" t="s">
        <v>329</v>
      </c>
      <c r="B542" t="s">
        <v>327</v>
      </c>
      <c r="C542" t="s">
        <v>321</v>
      </c>
      <c r="D542" t="s">
        <v>322</v>
      </c>
      <c r="G542" t="s">
        <v>4</v>
      </c>
    </row>
    <row r="543" spans="1:32" x14ac:dyDescent="0.25">
      <c r="A543" t="s">
        <v>329</v>
      </c>
      <c r="B543" t="s">
        <v>327</v>
      </c>
      <c r="C543" t="s">
        <v>321</v>
      </c>
      <c r="D543" t="s">
        <v>322</v>
      </c>
      <c r="G543" t="s">
        <v>159</v>
      </c>
    </row>
    <row r="544" spans="1:32" x14ac:dyDescent="0.25">
      <c r="A544" t="s">
        <v>329</v>
      </c>
      <c r="B544" t="s">
        <v>327</v>
      </c>
      <c r="C544" t="s">
        <v>321</v>
      </c>
      <c r="D544" t="s">
        <v>322</v>
      </c>
      <c r="G544" t="s">
        <v>6</v>
      </c>
      <c r="H544" t="s">
        <v>7</v>
      </c>
    </row>
    <row r="545" spans="1:32" x14ac:dyDescent="0.25">
      <c r="A545" t="s">
        <v>329</v>
      </c>
      <c r="B545" t="s">
        <v>327</v>
      </c>
      <c r="C545" t="s">
        <v>321</v>
      </c>
      <c r="D545" t="s">
        <v>322</v>
      </c>
      <c r="G545" t="s">
        <v>8</v>
      </c>
      <c r="H545" t="s">
        <v>9</v>
      </c>
    </row>
    <row r="546" spans="1:32" x14ac:dyDescent="0.25">
      <c r="A546" t="s">
        <v>329</v>
      </c>
      <c r="B546" t="s">
        <v>327</v>
      </c>
      <c r="C546" t="s">
        <v>321</v>
      </c>
      <c r="D546" t="s">
        <v>322</v>
      </c>
      <c r="G546" t="s">
        <v>10</v>
      </c>
      <c r="H546" t="s">
        <v>11</v>
      </c>
      <c r="I546">
        <v>1</v>
      </c>
      <c r="J546">
        <v>0.16</v>
      </c>
    </row>
    <row r="547" spans="1:32" x14ac:dyDescent="0.25">
      <c r="A547" t="s">
        <v>329</v>
      </c>
      <c r="B547" t="s">
        <v>327</v>
      </c>
      <c r="C547" t="s">
        <v>321</v>
      </c>
      <c r="D547" t="s">
        <v>322</v>
      </c>
      <c r="G547" t="s">
        <v>12</v>
      </c>
      <c r="H547" t="s">
        <v>13</v>
      </c>
    </row>
    <row r="548" spans="1:32" x14ac:dyDescent="0.25">
      <c r="A548" t="s">
        <v>329</v>
      </c>
      <c r="B548" t="s">
        <v>327</v>
      </c>
      <c r="C548" t="s">
        <v>321</v>
      </c>
      <c r="D548" t="s">
        <v>322</v>
      </c>
      <c r="G548" t="s">
        <v>14</v>
      </c>
      <c r="H548" t="s">
        <v>15</v>
      </c>
    </row>
    <row r="549" spans="1:32" x14ac:dyDescent="0.25">
      <c r="A549" t="s">
        <v>329</v>
      </c>
      <c r="B549" t="s">
        <v>327</v>
      </c>
      <c r="C549" t="s">
        <v>321</v>
      </c>
      <c r="D549" t="s">
        <v>322</v>
      </c>
      <c r="G549" t="s">
        <v>160</v>
      </c>
    </row>
    <row r="550" spans="1:32" x14ac:dyDescent="0.25">
      <c r="A550" t="s">
        <v>329</v>
      </c>
      <c r="B550" t="s">
        <v>327</v>
      </c>
      <c r="C550" t="s">
        <v>321</v>
      </c>
      <c r="D550" t="s">
        <v>322</v>
      </c>
      <c r="G550" t="s">
        <v>17</v>
      </c>
      <c r="H550" t="s">
        <v>18</v>
      </c>
      <c r="I550" t="s">
        <v>19</v>
      </c>
      <c r="J550" t="s">
        <v>20</v>
      </c>
      <c r="K550" t="s">
        <v>22</v>
      </c>
      <c r="L550" t="s">
        <v>23</v>
      </c>
      <c r="M550" t="s">
        <v>24</v>
      </c>
      <c r="N550" t="s">
        <v>25</v>
      </c>
      <c r="O550" t="s">
        <v>26</v>
      </c>
      <c r="P550" t="s">
        <v>27</v>
      </c>
      <c r="Q550" t="s">
        <v>28</v>
      </c>
      <c r="R550" t="s">
        <v>29</v>
      </c>
      <c r="S550" t="s">
        <v>30</v>
      </c>
      <c r="T550" t="s">
        <v>31</v>
      </c>
      <c r="U550" t="s">
        <v>32</v>
      </c>
      <c r="V550" t="s">
        <v>33</v>
      </c>
      <c r="W550" t="s">
        <v>34</v>
      </c>
      <c r="X550" t="s">
        <v>35</v>
      </c>
      <c r="Y550" t="s">
        <v>36</v>
      </c>
      <c r="Z550" t="s">
        <v>37</v>
      </c>
      <c r="AA550" t="s">
        <v>38</v>
      </c>
      <c r="AB550" t="s">
        <v>39</v>
      </c>
      <c r="AC550" t="s">
        <v>40</v>
      </c>
      <c r="AD550" t="s">
        <v>41</v>
      </c>
      <c r="AE550" t="s">
        <v>42</v>
      </c>
    </row>
    <row r="551" spans="1:32" x14ac:dyDescent="0.25">
      <c r="A551" t="s">
        <v>329</v>
      </c>
      <c r="B551" t="s">
        <v>327</v>
      </c>
      <c r="C551" t="s">
        <v>321</v>
      </c>
      <c r="D551" t="s">
        <v>322</v>
      </c>
      <c r="G551">
        <v>2</v>
      </c>
      <c r="H551">
        <v>55.1</v>
      </c>
      <c r="I551">
        <v>1.31</v>
      </c>
      <c r="J551">
        <v>0.76500000000000001</v>
      </c>
      <c r="K551">
        <v>11.9</v>
      </c>
      <c r="L551">
        <v>1.64</v>
      </c>
      <c r="M551">
        <v>1</v>
      </c>
      <c r="N551">
        <v>1</v>
      </c>
      <c r="O551">
        <v>4.8600000000000003</v>
      </c>
      <c r="P551">
        <v>21.87</v>
      </c>
      <c r="Q551">
        <v>23.84</v>
      </c>
      <c r="R551">
        <v>20.04</v>
      </c>
      <c r="S551">
        <v>362.2</v>
      </c>
      <c r="T551">
        <v>361.1</v>
      </c>
      <c r="U551">
        <v>11.968</v>
      </c>
      <c r="V551">
        <v>14.323</v>
      </c>
      <c r="W551">
        <v>42.18</v>
      </c>
      <c r="X551">
        <v>50.48</v>
      </c>
      <c r="Y551">
        <v>499.9</v>
      </c>
      <c r="Z551">
        <v>50</v>
      </c>
      <c r="AA551">
        <v>1</v>
      </c>
      <c r="AB551">
        <v>92.77</v>
      </c>
      <c r="AC551">
        <v>2.93</v>
      </c>
      <c r="AD551">
        <v>0.84</v>
      </c>
      <c r="AF551">
        <v>111105</v>
      </c>
    </row>
    <row r="552" spans="1:32" x14ac:dyDescent="0.25">
      <c r="A552" t="s">
        <v>329</v>
      </c>
      <c r="B552" t="s">
        <v>327</v>
      </c>
      <c r="C552" t="s">
        <v>321</v>
      </c>
      <c r="D552" t="s">
        <v>322</v>
      </c>
      <c r="E552">
        <v>50</v>
      </c>
      <c r="F552">
        <v>3</v>
      </c>
      <c r="G552" t="s">
        <v>323</v>
      </c>
      <c r="I552">
        <f>AVERAGE(I549:I551)</f>
        <v>1.31</v>
      </c>
      <c r="J552">
        <f t="shared" ref="J552" si="83">AVERAGE(J549:J551)</f>
        <v>0.76500000000000001</v>
      </c>
      <c r="K552">
        <f t="shared" ref="K552" si="84">AVERAGE(K549:K551)</f>
        <v>11.9</v>
      </c>
    </row>
    <row r="553" spans="1:32" x14ac:dyDescent="0.25">
      <c r="A553" t="s">
        <v>329</v>
      </c>
      <c r="B553" t="s">
        <v>327</v>
      </c>
      <c r="C553" t="s">
        <v>321</v>
      </c>
      <c r="D553" t="s">
        <v>322</v>
      </c>
      <c r="G553" t="s">
        <v>4</v>
      </c>
    </row>
    <row r="554" spans="1:32" x14ac:dyDescent="0.25">
      <c r="A554" t="s">
        <v>329</v>
      </c>
      <c r="B554" t="s">
        <v>327</v>
      </c>
      <c r="C554" t="s">
        <v>321</v>
      </c>
      <c r="D554" t="s">
        <v>322</v>
      </c>
      <c r="G554" t="s">
        <v>161</v>
      </c>
    </row>
    <row r="555" spans="1:32" x14ac:dyDescent="0.25">
      <c r="A555" t="s">
        <v>329</v>
      </c>
      <c r="B555" t="s">
        <v>327</v>
      </c>
      <c r="C555" t="s">
        <v>321</v>
      </c>
      <c r="D555" t="s">
        <v>322</v>
      </c>
      <c r="G555" t="s">
        <v>6</v>
      </c>
      <c r="H555" t="s">
        <v>7</v>
      </c>
    </row>
    <row r="556" spans="1:32" x14ac:dyDescent="0.25">
      <c r="A556" t="s">
        <v>329</v>
      </c>
      <c r="B556" t="s">
        <v>327</v>
      </c>
      <c r="C556" t="s">
        <v>321</v>
      </c>
      <c r="D556" t="s">
        <v>322</v>
      </c>
      <c r="G556" t="s">
        <v>8</v>
      </c>
      <c r="H556" t="s">
        <v>9</v>
      </c>
    </row>
    <row r="557" spans="1:32" x14ac:dyDescent="0.25">
      <c r="A557" t="s">
        <v>329</v>
      </c>
      <c r="B557" t="s">
        <v>327</v>
      </c>
      <c r="C557" t="s">
        <v>321</v>
      </c>
      <c r="D557" t="s">
        <v>322</v>
      </c>
      <c r="G557" t="s">
        <v>10</v>
      </c>
      <c r="H557" t="s">
        <v>11</v>
      </c>
      <c r="I557">
        <v>1</v>
      </c>
      <c r="J557">
        <v>0.16</v>
      </c>
    </row>
    <row r="558" spans="1:32" x14ac:dyDescent="0.25">
      <c r="A558" t="s">
        <v>329</v>
      </c>
      <c r="B558" t="s">
        <v>327</v>
      </c>
      <c r="C558" t="s">
        <v>321</v>
      </c>
      <c r="D558" t="s">
        <v>322</v>
      </c>
      <c r="G558" t="s">
        <v>12</v>
      </c>
      <c r="H558" t="s">
        <v>13</v>
      </c>
    </row>
    <row r="559" spans="1:32" x14ac:dyDescent="0.25">
      <c r="A559" t="s">
        <v>329</v>
      </c>
      <c r="B559" t="s">
        <v>327</v>
      </c>
      <c r="C559" t="s">
        <v>321</v>
      </c>
      <c r="D559" t="s">
        <v>322</v>
      </c>
      <c r="G559" t="s">
        <v>14</v>
      </c>
      <c r="H559" t="s">
        <v>15</v>
      </c>
    </row>
    <row r="560" spans="1:32" x14ac:dyDescent="0.25">
      <c r="A560" t="s">
        <v>329</v>
      </c>
      <c r="B560" t="s">
        <v>327</v>
      </c>
      <c r="C560" t="s">
        <v>321</v>
      </c>
      <c r="D560" t="s">
        <v>322</v>
      </c>
      <c r="G560" t="s">
        <v>162</v>
      </c>
    </row>
    <row r="561" spans="1:32" x14ac:dyDescent="0.25">
      <c r="A561" t="s">
        <v>329</v>
      </c>
      <c r="B561" t="s">
        <v>327</v>
      </c>
      <c r="C561" t="s">
        <v>321</v>
      </c>
      <c r="D561" t="s">
        <v>322</v>
      </c>
      <c r="G561" t="s">
        <v>17</v>
      </c>
      <c r="H561" t="s">
        <v>18</v>
      </c>
      <c r="I561" t="s">
        <v>19</v>
      </c>
      <c r="J561" t="s">
        <v>20</v>
      </c>
      <c r="K561" t="s">
        <v>22</v>
      </c>
      <c r="L561" t="s">
        <v>23</v>
      </c>
      <c r="M561" t="s">
        <v>24</v>
      </c>
      <c r="N561" t="s">
        <v>25</v>
      </c>
      <c r="O561" t="s">
        <v>26</v>
      </c>
      <c r="P561" t="s">
        <v>27</v>
      </c>
      <c r="Q561" t="s">
        <v>28</v>
      </c>
      <c r="R561" t="s">
        <v>29</v>
      </c>
      <c r="S561" t="s">
        <v>30</v>
      </c>
      <c r="T561" t="s">
        <v>31</v>
      </c>
      <c r="U561" t="s">
        <v>32</v>
      </c>
      <c r="V561" t="s">
        <v>33</v>
      </c>
      <c r="W561" t="s">
        <v>34</v>
      </c>
      <c r="X561" t="s">
        <v>35</v>
      </c>
      <c r="Y561" t="s">
        <v>36</v>
      </c>
      <c r="Z561" t="s">
        <v>37</v>
      </c>
      <c r="AA561" t="s">
        <v>38</v>
      </c>
      <c r="AB561" t="s">
        <v>39</v>
      </c>
      <c r="AC561" t="s">
        <v>40</v>
      </c>
      <c r="AD561" t="s">
        <v>41</v>
      </c>
      <c r="AE561" t="s">
        <v>42</v>
      </c>
    </row>
    <row r="562" spans="1:32" x14ac:dyDescent="0.25">
      <c r="A562" t="s">
        <v>329</v>
      </c>
      <c r="B562" t="s">
        <v>327</v>
      </c>
      <c r="C562" t="s">
        <v>321</v>
      </c>
      <c r="D562" t="s">
        <v>322</v>
      </c>
      <c r="G562">
        <v>1</v>
      </c>
      <c r="H562">
        <v>74.8</v>
      </c>
      <c r="I562">
        <v>26.7</v>
      </c>
      <c r="J562">
        <v>0.54200000000000004</v>
      </c>
      <c r="K562">
        <v>7.63</v>
      </c>
      <c r="L562">
        <v>1.42</v>
      </c>
      <c r="M562">
        <v>1</v>
      </c>
      <c r="N562">
        <v>1</v>
      </c>
      <c r="O562">
        <v>4.8600000000000003</v>
      </c>
      <c r="P562">
        <v>21.07</v>
      </c>
      <c r="Q562">
        <v>21.82</v>
      </c>
      <c r="R562">
        <v>20.059999999999999</v>
      </c>
      <c r="S562">
        <v>360.7</v>
      </c>
      <c r="T562">
        <v>354.8</v>
      </c>
      <c r="U562">
        <v>11.452999999999999</v>
      </c>
      <c r="V562">
        <v>12.96</v>
      </c>
      <c r="W562">
        <v>42.39</v>
      </c>
      <c r="X562">
        <v>47.96</v>
      </c>
      <c r="Y562">
        <v>499.9</v>
      </c>
      <c r="Z562">
        <v>1200</v>
      </c>
      <c r="AA562">
        <v>0</v>
      </c>
      <c r="AB562">
        <v>92.78</v>
      </c>
      <c r="AC562">
        <v>2.93</v>
      </c>
      <c r="AD562">
        <v>0.84</v>
      </c>
      <c r="AF562">
        <v>111105</v>
      </c>
    </row>
    <row r="563" spans="1:32" x14ac:dyDescent="0.25">
      <c r="A563" t="s">
        <v>329</v>
      </c>
      <c r="B563" t="s">
        <v>327</v>
      </c>
      <c r="C563" t="s">
        <v>321</v>
      </c>
      <c r="D563" t="s">
        <v>322</v>
      </c>
      <c r="G563">
        <v>2</v>
      </c>
      <c r="H563">
        <v>90.6</v>
      </c>
      <c r="I563">
        <v>38.4</v>
      </c>
      <c r="J563">
        <v>0.20699999999999999</v>
      </c>
      <c r="K563">
        <v>2.99</v>
      </c>
      <c r="L563">
        <v>1.37</v>
      </c>
      <c r="M563">
        <v>1</v>
      </c>
      <c r="N563">
        <v>1</v>
      </c>
      <c r="O563">
        <v>4.8600000000000003</v>
      </c>
      <c r="P563">
        <v>21.18</v>
      </c>
      <c r="Q563">
        <v>21.88</v>
      </c>
      <c r="R563">
        <v>20.05</v>
      </c>
      <c r="S563">
        <v>360.4</v>
      </c>
      <c r="T563">
        <v>352.5</v>
      </c>
      <c r="U563">
        <v>13.061999999999999</v>
      </c>
      <c r="V563">
        <v>13.651999999999999</v>
      </c>
      <c r="W563">
        <v>48.02</v>
      </c>
      <c r="X563">
        <v>50.19</v>
      </c>
      <c r="Y563">
        <v>499.6</v>
      </c>
      <c r="Z563">
        <v>1199</v>
      </c>
      <c r="AA563">
        <v>1</v>
      </c>
      <c r="AB563">
        <v>92.78</v>
      </c>
      <c r="AC563">
        <v>2.93</v>
      </c>
      <c r="AD563">
        <v>0.84</v>
      </c>
      <c r="AF563">
        <v>111105</v>
      </c>
    </row>
    <row r="564" spans="1:32" x14ac:dyDescent="0.25">
      <c r="A564" t="s">
        <v>329</v>
      </c>
      <c r="B564" t="s">
        <v>327</v>
      </c>
      <c r="C564" t="s">
        <v>321</v>
      </c>
      <c r="D564" t="s">
        <v>322</v>
      </c>
      <c r="E564">
        <f>IF(RIGHT(G560,4)="1200",1200,50)</f>
        <v>1200</v>
      </c>
      <c r="F564">
        <f>VALUE(MID(G560,10,1))</f>
        <v>4</v>
      </c>
      <c r="G564" t="s">
        <v>323</v>
      </c>
      <c r="I564">
        <f>AVERAGE(I561:I563)</f>
        <v>32.549999999999997</v>
      </c>
      <c r="J564">
        <f t="shared" ref="J564" si="85">AVERAGE(J561:J563)</f>
        <v>0.3745</v>
      </c>
      <c r="K564">
        <f t="shared" ref="K564" si="86">AVERAGE(K561:K563)</f>
        <v>5.3100000000000005</v>
      </c>
    </row>
    <row r="565" spans="1:32" x14ac:dyDescent="0.25">
      <c r="A565" t="s">
        <v>329</v>
      </c>
      <c r="B565" t="s">
        <v>327</v>
      </c>
      <c r="C565" t="s">
        <v>321</v>
      </c>
      <c r="D565" t="s">
        <v>322</v>
      </c>
      <c r="G565" t="s">
        <v>4</v>
      </c>
    </row>
    <row r="566" spans="1:32" x14ac:dyDescent="0.25">
      <c r="A566" t="s">
        <v>329</v>
      </c>
      <c r="B566" t="s">
        <v>327</v>
      </c>
      <c r="C566" t="s">
        <v>321</v>
      </c>
      <c r="D566" t="s">
        <v>322</v>
      </c>
      <c r="G566" t="s">
        <v>165</v>
      </c>
    </row>
    <row r="567" spans="1:32" x14ac:dyDescent="0.25">
      <c r="A567" t="s">
        <v>329</v>
      </c>
      <c r="B567" t="s">
        <v>327</v>
      </c>
      <c r="C567" t="s">
        <v>321</v>
      </c>
      <c r="D567" t="s">
        <v>322</v>
      </c>
      <c r="G567" t="s">
        <v>6</v>
      </c>
      <c r="H567" t="s">
        <v>7</v>
      </c>
    </row>
    <row r="568" spans="1:32" x14ac:dyDescent="0.25">
      <c r="A568" t="s">
        <v>329</v>
      </c>
      <c r="B568" t="s">
        <v>327</v>
      </c>
      <c r="C568" t="s">
        <v>321</v>
      </c>
      <c r="D568" t="s">
        <v>322</v>
      </c>
      <c r="G568" t="s">
        <v>8</v>
      </c>
      <c r="H568" t="s">
        <v>9</v>
      </c>
    </row>
    <row r="569" spans="1:32" x14ac:dyDescent="0.25">
      <c r="A569" t="s">
        <v>329</v>
      </c>
      <c r="B569" t="s">
        <v>327</v>
      </c>
      <c r="C569" t="s">
        <v>321</v>
      </c>
      <c r="D569" t="s">
        <v>322</v>
      </c>
      <c r="G569" t="s">
        <v>10</v>
      </c>
      <c r="H569" t="s">
        <v>11</v>
      </c>
      <c r="I569">
        <v>1</v>
      </c>
      <c r="J569">
        <v>0.16</v>
      </c>
    </row>
    <row r="570" spans="1:32" x14ac:dyDescent="0.25">
      <c r="A570" t="s">
        <v>329</v>
      </c>
      <c r="B570" t="s">
        <v>327</v>
      </c>
      <c r="C570" t="s">
        <v>321</v>
      </c>
      <c r="D570" t="s">
        <v>322</v>
      </c>
      <c r="G570" t="s">
        <v>12</v>
      </c>
      <c r="H570" t="s">
        <v>13</v>
      </c>
    </row>
    <row r="571" spans="1:32" x14ac:dyDescent="0.25">
      <c r="A571" t="s">
        <v>329</v>
      </c>
      <c r="B571" t="s">
        <v>327</v>
      </c>
      <c r="C571" t="s">
        <v>321</v>
      </c>
      <c r="D571" t="s">
        <v>322</v>
      </c>
      <c r="G571" t="s">
        <v>14</v>
      </c>
      <c r="H571" t="s">
        <v>15</v>
      </c>
    </row>
    <row r="572" spans="1:32" x14ac:dyDescent="0.25">
      <c r="A572" t="s">
        <v>329</v>
      </c>
      <c r="B572" t="s">
        <v>327</v>
      </c>
      <c r="C572" t="s">
        <v>321</v>
      </c>
      <c r="D572" t="s">
        <v>322</v>
      </c>
      <c r="G572" t="s">
        <v>166</v>
      </c>
    </row>
    <row r="573" spans="1:32" x14ac:dyDescent="0.25">
      <c r="A573" t="s">
        <v>329</v>
      </c>
      <c r="B573" t="s">
        <v>327</v>
      </c>
      <c r="C573" t="s">
        <v>321</v>
      </c>
      <c r="D573" t="s">
        <v>322</v>
      </c>
      <c r="G573" t="s">
        <v>17</v>
      </c>
      <c r="H573" t="s">
        <v>18</v>
      </c>
      <c r="I573" t="s">
        <v>19</v>
      </c>
      <c r="J573" t="s">
        <v>20</v>
      </c>
      <c r="K573" t="s">
        <v>22</v>
      </c>
      <c r="L573" t="s">
        <v>23</v>
      </c>
      <c r="M573" t="s">
        <v>24</v>
      </c>
      <c r="N573" t="s">
        <v>25</v>
      </c>
      <c r="O573" t="s">
        <v>26</v>
      </c>
      <c r="P573" t="s">
        <v>27</v>
      </c>
      <c r="Q573" t="s">
        <v>28</v>
      </c>
      <c r="R573" t="s">
        <v>29</v>
      </c>
      <c r="S573" t="s">
        <v>30</v>
      </c>
      <c r="T573" t="s">
        <v>31</v>
      </c>
      <c r="U573" t="s">
        <v>32</v>
      </c>
      <c r="V573" t="s">
        <v>33</v>
      </c>
      <c r="W573" t="s">
        <v>34</v>
      </c>
      <c r="X573" t="s">
        <v>35</v>
      </c>
      <c r="Y573" t="s">
        <v>36</v>
      </c>
      <c r="Z573" t="s">
        <v>37</v>
      </c>
      <c r="AA573" t="s">
        <v>38</v>
      </c>
      <c r="AB573" t="s">
        <v>39</v>
      </c>
      <c r="AC573" t="s">
        <v>40</v>
      </c>
      <c r="AD573" t="s">
        <v>41</v>
      </c>
      <c r="AE573" t="s">
        <v>42</v>
      </c>
    </row>
    <row r="574" spans="1:32" x14ac:dyDescent="0.25">
      <c r="A574" t="s">
        <v>329</v>
      </c>
      <c r="B574" t="s">
        <v>327</v>
      </c>
      <c r="C574" t="s">
        <v>321</v>
      </c>
      <c r="D574" t="s">
        <v>322</v>
      </c>
      <c r="G574">
        <v>1</v>
      </c>
      <c r="H574">
        <v>154.30000000000001</v>
      </c>
      <c r="I574">
        <v>1.62</v>
      </c>
      <c r="J574">
        <v>0.95899999999999996</v>
      </c>
      <c r="K574">
        <v>10.199999999999999</v>
      </c>
      <c r="L574">
        <v>1.1599999999999999</v>
      </c>
      <c r="M574">
        <v>1</v>
      </c>
      <c r="N574">
        <v>1</v>
      </c>
      <c r="O574">
        <v>4.8600000000000003</v>
      </c>
      <c r="P574">
        <v>20.55</v>
      </c>
      <c r="Q574">
        <v>19.72</v>
      </c>
      <c r="R574">
        <v>20.02</v>
      </c>
      <c r="S574">
        <v>363.4</v>
      </c>
      <c r="T574">
        <v>362.3</v>
      </c>
      <c r="U574">
        <v>10.340999999999999</v>
      </c>
      <c r="V574">
        <v>12.353999999999999</v>
      </c>
      <c r="W574">
        <v>39.51</v>
      </c>
      <c r="X574">
        <v>47.2</v>
      </c>
      <c r="Y574">
        <v>500.4</v>
      </c>
      <c r="Z574">
        <v>50</v>
      </c>
      <c r="AA574">
        <v>1</v>
      </c>
      <c r="AB574">
        <v>92.78</v>
      </c>
      <c r="AC574">
        <v>2.93</v>
      </c>
      <c r="AD574">
        <v>0.84</v>
      </c>
      <c r="AF574">
        <v>111105</v>
      </c>
    </row>
    <row r="575" spans="1:32" x14ac:dyDescent="0.25">
      <c r="A575" t="s">
        <v>329</v>
      </c>
      <c r="B575" t="s">
        <v>327</v>
      </c>
      <c r="C575" t="s">
        <v>321</v>
      </c>
      <c r="D575" t="s">
        <v>322</v>
      </c>
      <c r="G575">
        <v>2</v>
      </c>
      <c r="H575">
        <v>172.3</v>
      </c>
      <c r="I575">
        <v>-2.87</v>
      </c>
      <c r="J575">
        <v>0.93600000000000005</v>
      </c>
      <c r="K575">
        <v>10</v>
      </c>
      <c r="L575">
        <v>1.17</v>
      </c>
      <c r="M575">
        <v>1</v>
      </c>
      <c r="N575">
        <v>1</v>
      </c>
      <c r="O575">
        <v>4.8600000000000003</v>
      </c>
      <c r="P575">
        <v>20.52</v>
      </c>
      <c r="Q575">
        <v>19.68</v>
      </c>
      <c r="R575">
        <v>20.02</v>
      </c>
      <c r="S575">
        <v>364.6</v>
      </c>
      <c r="T575">
        <v>364.5</v>
      </c>
      <c r="U575">
        <v>10.234999999999999</v>
      </c>
      <c r="V575">
        <v>12.22</v>
      </c>
      <c r="W575">
        <v>39.19</v>
      </c>
      <c r="X575">
        <v>46.79</v>
      </c>
      <c r="Y575">
        <v>500.2</v>
      </c>
      <c r="Z575">
        <v>50</v>
      </c>
      <c r="AA575">
        <v>1</v>
      </c>
      <c r="AB575">
        <v>92.78</v>
      </c>
      <c r="AC575">
        <v>2.93</v>
      </c>
      <c r="AD575">
        <v>0.84</v>
      </c>
      <c r="AF575">
        <v>111105</v>
      </c>
    </row>
    <row r="576" spans="1:32" x14ac:dyDescent="0.25">
      <c r="A576" t="s">
        <v>329</v>
      </c>
      <c r="B576" t="s">
        <v>327</v>
      </c>
      <c r="C576" t="s">
        <v>321</v>
      </c>
      <c r="D576" t="s">
        <v>322</v>
      </c>
      <c r="E576">
        <f>IF(RIGHT(G572,4)="1200",1200,50)</f>
        <v>50</v>
      </c>
      <c r="F576">
        <f>VALUE(MID(G572,10,1))</f>
        <v>5</v>
      </c>
      <c r="G576" t="s">
        <v>323</v>
      </c>
      <c r="I576">
        <f>AVERAGE(I573:I575)</f>
        <v>-0.625</v>
      </c>
      <c r="J576">
        <f t="shared" ref="J576" si="87">AVERAGE(J573:J575)</f>
        <v>0.94750000000000001</v>
      </c>
      <c r="K576">
        <f t="shared" ref="K576" si="88">AVERAGE(K573:K575)</f>
        <v>10.1</v>
      </c>
    </row>
    <row r="577" spans="1:32" x14ac:dyDescent="0.25">
      <c r="A577" t="s">
        <v>329</v>
      </c>
      <c r="B577" t="s">
        <v>327</v>
      </c>
      <c r="C577" t="s">
        <v>321</v>
      </c>
      <c r="D577" t="s">
        <v>322</v>
      </c>
      <c r="G577" t="s">
        <v>4</v>
      </c>
    </row>
    <row r="578" spans="1:32" x14ac:dyDescent="0.25">
      <c r="A578" t="s">
        <v>329</v>
      </c>
      <c r="B578" t="s">
        <v>327</v>
      </c>
      <c r="C578" t="s">
        <v>321</v>
      </c>
      <c r="D578" t="s">
        <v>322</v>
      </c>
      <c r="G578" t="s">
        <v>167</v>
      </c>
    </row>
    <row r="579" spans="1:32" x14ac:dyDescent="0.25">
      <c r="A579" t="s">
        <v>329</v>
      </c>
      <c r="B579" t="s">
        <v>327</v>
      </c>
      <c r="C579" t="s">
        <v>321</v>
      </c>
      <c r="D579" t="s">
        <v>322</v>
      </c>
      <c r="G579" t="s">
        <v>6</v>
      </c>
      <c r="H579" t="s">
        <v>7</v>
      </c>
    </row>
    <row r="580" spans="1:32" x14ac:dyDescent="0.25">
      <c r="A580" t="s">
        <v>329</v>
      </c>
      <c r="B580" t="s">
        <v>327</v>
      </c>
      <c r="C580" t="s">
        <v>321</v>
      </c>
      <c r="D580" t="s">
        <v>322</v>
      </c>
      <c r="G580" t="s">
        <v>8</v>
      </c>
      <c r="H580" t="s">
        <v>9</v>
      </c>
    </row>
    <row r="581" spans="1:32" x14ac:dyDescent="0.25">
      <c r="A581" t="s">
        <v>329</v>
      </c>
      <c r="B581" t="s">
        <v>327</v>
      </c>
      <c r="C581" t="s">
        <v>321</v>
      </c>
      <c r="D581" t="s">
        <v>322</v>
      </c>
      <c r="G581" t="s">
        <v>10</v>
      </c>
      <c r="H581" t="s">
        <v>11</v>
      </c>
      <c r="I581">
        <v>1</v>
      </c>
      <c r="J581">
        <v>0.16</v>
      </c>
    </row>
    <row r="582" spans="1:32" x14ac:dyDescent="0.25">
      <c r="A582" t="s">
        <v>329</v>
      </c>
      <c r="B582" t="s">
        <v>327</v>
      </c>
      <c r="C582" t="s">
        <v>321</v>
      </c>
      <c r="D582" t="s">
        <v>322</v>
      </c>
      <c r="G582" t="s">
        <v>12</v>
      </c>
      <c r="H582" t="s">
        <v>13</v>
      </c>
    </row>
    <row r="583" spans="1:32" x14ac:dyDescent="0.25">
      <c r="A583" t="s">
        <v>329</v>
      </c>
      <c r="B583" t="s">
        <v>327</v>
      </c>
      <c r="C583" t="s">
        <v>321</v>
      </c>
      <c r="D583" t="s">
        <v>322</v>
      </c>
      <c r="G583" t="s">
        <v>14</v>
      </c>
      <c r="H583" t="s">
        <v>15</v>
      </c>
    </row>
    <row r="584" spans="1:32" x14ac:dyDescent="0.25">
      <c r="A584" t="s">
        <v>329</v>
      </c>
      <c r="B584" t="s">
        <v>327</v>
      </c>
      <c r="C584" t="s">
        <v>321</v>
      </c>
      <c r="D584" t="s">
        <v>322</v>
      </c>
      <c r="G584" t="s">
        <v>168</v>
      </c>
    </row>
    <row r="585" spans="1:32" x14ac:dyDescent="0.25">
      <c r="A585" t="s">
        <v>329</v>
      </c>
      <c r="B585" t="s">
        <v>327</v>
      </c>
      <c r="C585" t="s">
        <v>321</v>
      </c>
      <c r="D585" t="s">
        <v>322</v>
      </c>
      <c r="G585" t="s">
        <v>17</v>
      </c>
      <c r="H585" t="s">
        <v>18</v>
      </c>
      <c r="I585" t="s">
        <v>19</v>
      </c>
      <c r="J585" t="s">
        <v>20</v>
      </c>
      <c r="K585" t="s">
        <v>22</v>
      </c>
      <c r="L585" t="s">
        <v>23</v>
      </c>
      <c r="M585" t="s">
        <v>24</v>
      </c>
      <c r="N585" t="s">
        <v>25</v>
      </c>
      <c r="O585" t="s">
        <v>26</v>
      </c>
      <c r="P585" t="s">
        <v>27</v>
      </c>
      <c r="Q585" t="s">
        <v>28</v>
      </c>
      <c r="R585" t="s">
        <v>29</v>
      </c>
      <c r="S585" t="s">
        <v>30</v>
      </c>
      <c r="T585" t="s">
        <v>31</v>
      </c>
      <c r="U585" t="s">
        <v>32</v>
      </c>
      <c r="V585" t="s">
        <v>33</v>
      </c>
      <c r="W585" t="s">
        <v>34</v>
      </c>
      <c r="X585" t="s">
        <v>35</v>
      </c>
      <c r="Y585" t="s">
        <v>36</v>
      </c>
      <c r="Z585" t="s">
        <v>37</v>
      </c>
      <c r="AA585" t="s">
        <v>38</v>
      </c>
      <c r="AB585" t="s">
        <v>39</v>
      </c>
      <c r="AC585" t="s">
        <v>40</v>
      </c>
      <c r="AD585" t="s">
        <v>41</v>
      </c>
      <c r="AE585" t="s">
        <v>42</v>
      </c>
    </row>
    <row r="586" spans="1:32" x14ac:dyDescent="0.25">
      <c r="A586" t="s">
        <v>329</v>
      </c>
      <c r="B586" t="s">
        <v>327</v>
      </c>
      <c r="C586" t="s">
        <v>321</v>
      </c>
      <c r="D586" t="s">
        <v>322</v>
      </c>
      <c r="G586">
        <v>1</v>
      </c>
      <c r="H586">
        <v>25.8</v>
      </c>
      <c r="I586">
        <v>39.5</v>
      </c>
      <c r="J586">
        <v>0.94899999999999995</v>
      </c>
      <c r="K586">
        <v>10.3</v>
      </c>
      <c r="L586">
        <v>1.18</v>
      </c>
      <c r="M586">
        <v>1</v>
      </c>
      <c r="N586">
        <v>1</v>
      </c>
      <c r="O586">
        <v>4.8600000000000003</v>
      </c>
      <c r="P586">
        <v>20.48</v>
      </c>
      <c r="Q586">
        <v>20.25</v>
      </c>
      <c r="R586">
        <v>20.05</v>
      </c>
      <c r="S586">
        <v>361.7</v>
      </c>
      <c r="T586">
        <v>353</v>
      </c>
      <c r="U586">
        <v>10.884</v>
      </c>
      <c r="V586">
        <v>12.925000000000001</v>
      </c>
      <c r="W586">
        <v>41.77</v>
      </c>
      <c r="X586">
        <v>49.6</v>
      </c>
      <c r="Y586">
        <v>499.9</v>
      </c>
      <c r="Z586">
        <v>1199</v>
      </c>
      <c r="AA586">
        <v>3</v>
      </c>
      <c r="AB586">
        <v>92.77</v>
      </c>
      <c r="AC586">
        <v>2.93</v>
      </c>
      <c r="AD586">
        <v>0.84</v>
      </c>
      <c r="AF586">
        <v>111105</v>
      </c>
    </row>
    <row r="587" spans="1:32" x14ac:dyDescent="0.25">
      <c r="A587" t="s">
        <v>329</v>
      </c>
      <c r="B587" t="s">
        <v>327</v>
      </c>
      <c r="C587" t="s">
        <v>321</v>
      </c>
      <c r="D587" t="s">
        <v>322</v>
      </c>
      <c r="G587">
        <v>2</v>
      </c>
      <c r="H587">
        <v>40.1</v>
      </c>
      <c r="I587">
        <v>39.200000000000003</v>
      </c>
      <c r="J587">
        <v>0.97899999999999998</v>
      </c>
      <c r="K587">
        <v>11.2</v>
      </c>
      <c r="L587">
        <v>1.25</v>
      </c>
      <c r="M587">
        <v>1</v>
      </c>
      <c r="N587">
        <v>1</v>
      </c>
      <c r="O587">
        <v>4.8600000000000003</v>
      </c>
      <c r="P587">
        <v>20.5</v>
      </c>
      <c r="Q587">
        <v>20.399999999999999</v>
      </c>
      <c r="R587">
        <v>20.059999999999999</v>
      </c>
      <c r="S587">
        <v>362.4</v>
      </c>
      <c r="T587">
        <v>353.8</v>
      </c>
      <c r="U587">
        <v>10.249000000000001</v>
      </c>
      <c r="V587">
        <v>12.459</v>
      </c>
      <c r="W587">
        <v>39.29</v>
      </c>
      <c r="X587">
        <v>47.76</v>
      </c>
      <c r="Y587">
        <v>500.3</v>
      </c>
      <c r="Z587">
        <v>1200</v>
      </c>
      <c r="AA587">
        <v>1</v>
      </c>
      <c r="AB587">
        <v>92.78</v>
      </c>
      <c r="AC587">
        <v>2.93</v>
      </c>
      <c r="AD587">
        <v>0.84</v>
      </c>
      <c r="AF587">
        <v>111105</v>
      </c>
    </row>
    <row r="588" spans="1:32" x14ac:dyDescent="0.25">
      <c r="A588" t="s">
        <v>329</v>
      </c>
      <c r="B588" t="s">
        <v>327</v>
      </c>
      <c r="C588" t="s">
        <v>321</v>
      </c>
      <c r="D588" t="s">
        <v>322</v>
      </c>
      <c r="E588">
        <f>IF(RIGHT(G584,4)="1200",1200,50)</f>
        <v>1200</v>
      </c>
      <c r="F588">
        <f>VALUE(MID(G584,10,1))</f>
        <v>5</v>
      </c>
      <c r="G588" t="s">
        <v>323</v>
      </c>
      <c r="I588">
        <f>AVERAGE(I585:I587)</f>
        <v>39.35</v>
      </c>
      <c r="J588">
        <f t="shared" ref="J588" si="89">AVERAGE(J585:J587)</f>
        <v>0.96399999999999997</v>
      </c>
      <c r="K588">
        <f t="shared" ref="K588" si="90">AVERAGE(K585:K587)</f>
        <v>10.75</v>
      </c>
    </row>
    <row r="589" spans="1:32" x14ac:dyDescent="0.25">
      <c r="A589" t="s">
        <v>329</v>
      </c>
      <c r="B589" t="s">
        <v>327</v>
      </c>
      <c r="C589" t="s">
        <v>321</v>
      </c>
      <c r="D589" t="s">
        <v>322</v>
      </c>
      <c r="G589" t="s">
        <v>4</v>
      </c>
    </row>
    <row r="590" spans="1:32" x14ac:dyDescent="0.25">
      <c r="A590" t="s">
        <v>329</v>
      </c>
      <c r="B590" t="s">
        <v>327</v>
      </c>
      <c r="C590" t="s">
        <v>321</v>
      </c>
      <c r="D590" t="s">
        <v>322</v>
      </c>
      <c r="G590" t="s">
        <v>169</v>
      </c>
    </row>
    <row r="591" spans="1:32" x14ac:dyDescent="0.25">
      <c r="A591" t="s">
        <v>329</v>
      </c>
      <c r="B591" t="s">
        <v>327</v>
      </c>
      <c r="C591" t="s">
        <v>321</v>
      </c>
      <c r="D591" t="s">
        <v>322</v>
      </c>
      <c r="G591" t="s">
        <v>6</v>
      </c>
      <c r="H591" t="s">
        <v>7</v>
      </c>
    </row>
    <row r="592" spans="1:32" x14ac:dyDescent="0.25">
      <c r="A592" t="s">
        <v>329</v>
      </c>
      <c r="B592" t="s">
        <v>327</v>
      </c>
      <c r="C592" t="s">
        <v>321</v>
      </c>
      <c r="D592" t="s">
        <v>322</v>
      </c>
      <c r="G592" t="s">
        <v>8</v>
      </c>
      <c r="H592" t="s">
        <v>9</v>
      </c>
    </row>
    <row r="593" spans="1:32" x14ac:dyDescent="0.25">
      <c r="A593" t="s">
        <v>329</v>
      </c>
      <c r="B593" t="s">
        <v>327</v>
      </c>
      <c r="C593" t="s">
        <v>321</v>
      </c>
      <c r="D593" t="s">
        <v>322</v>
      </c>
      <c r="G593" t="s">
        <v>10</v>
      </c>
      <c r="H593" t="s">
        <v>11</v>
      </c>
      <c r="I593">
        <v>1</v>
      </c>
      <c r="J593">
        <v>0.16</v>
      </c>
    </row>
    <row r="594" spans="1:32" x14ac:dyDescent="0.25">
      <c r="A594" t="s">
        <v>329</v>
      </c>
      <c r="B594" t="s">
        <v>327</v>
      </c>
      <c r="C594" t="s">
        <v>321</v>
      </c>
      <c r="D594" t="s">
        <v>322</v>
      </c>
      <c r="G594" t="s">
        <v>12</v>
      </c>
      <c r="H594" t="s">
        <v>13</v>
      </c>
    </row>
    <row r="595" spans="1:32" x14ac:dyDescent="0.25">
      <c r="A595" t="s">
        <v>329</v>
      </c>
      <c r="B595" t="s">
        <v>327</v>
      </c>
      <c r="C595" t="s">
        <v>321</v>
      </c>
      <c r="D595" t="s">
        <v>322</v>
      </c>
      <c r="G595" t="s">
        <v>14</v>
      </c>
      <c r="H595" t="s">
        <v>15</v>
      </c>
    </row>
    <row r="596" spans="1:32" x14ac:dyDescent="0.25">
      <c r="A596" t="s">
        <v>329</v>
      </c>
      <c r="B596" t="s">
        <v>327</v>
      </c>
      <c r="C596" t="s">
        <v>321</v>
      </c>
      <c r="D596" t="s">
        <v>322</v>
      </c>
      <c r="G596" t="s">
        <v>170</v>
      </c>
    </row>
    <row r="597" spans="1:32" x14ac:dyDescent="0.25">
      <c r="A597" t="s">
        <v>329</v>
      </c>
      <c r="B597" t="s">
        <v>327</v>
      </c>
      <c r="C597" t="s">
        <v>321</v>
      </c>
      <c r="D597" t="s">
        <v>322</v>
      </c>
      <c r="G597" t="s">
        <v>17</v>
      </c>
      <c r="H597" t="s">
        <v>18</v>
      </c>
      <c r="I597" t="s">
        <v>19</v>
      </c>
      <c r="J597" t="s">
        <v>20</v>
      </c>
      <c r="K597" t="s">
        <v>22</v>
      </c>
      <c r="L597" t="s">
        <v>23</v>
      </c>
      <c r="M597" t="s">
        <v>24</v>
      </c>
      <c r="N597" t="s">
        <v>25</v>
      </c>
      <c r="O597" t="s">
        <v>26</v>
      </c>
      <c r="P597" t="s">
        <v>27</v>
      </c>
      <c r="Q597" t="s">
        <v>28</v>
      </c>
      <c r="R597" t="s">
        <v>29</v>
      </c>
      <c r="S597" t="s">
        <v>30</v>
      </c>
      <c r="T597" t="s">
        <v>31</v>
      </c>
      <c r="U597" t="s">
        <v>32</v>
      </c>
      <c r="V597" t="s">
        <v>33</v>
      </c>
      <c r="W597" t="s">
        <v>34</v>
      </c>
      <c r="X597" t="s">
        <v>35</v>
      </c>
      <c r="Y597" t="s">
        <v>36</v>
      </c>
      <c r="Z597" t="s">
        <v>37</v>
      </c>
      <c r="AA597" t="s">
        <v>38</v>
      </c>
      <c r="AB597" t="s">
        <v>39</v>
      </c>
      <c r="AC597" t="s">
        <v>40</v>
      </c>
      <c r="AD597" t="s">
        <v>41</v>
      </c>
      <c r="AE597" t="s">
        <v>42</v>
      </c>
    </row>
    <row r="598" spans="1:32" x14ac:dyDescent="0.25">
      <c r="A598" t="s">
        <v>329</v>
      </c>
      <c r="B598" t="s">
        <v>327</v>
      </c>
      <c r="C598" t="s">
        <v>321</v>
      </c>
      <c r="D598" t="s">
        <v>322</v>
      </c>
      <c r="G598">
        <v>1</v>
      </c>
      <c r="H598">
        <v>104.1</v>
      </c>
      <c r="I598">
        <v>37.5</v>
      </c>
      <c r="J598">
        <v>0.57699999999999996</v>
      </c>
      <c r="K598">
        <v>7.68</v>
      </c>
      <c r="L598">
        <v>1.35</v>
      </c>
      <c r="M598">
        <v>1</v>
      </c>
      <c r="N598">
        <v>1</v>
      </c>
      <c r="O598">
        <v>4.8600000000000003</v>
      </c>
      <c r="P598">
        <v>20.73</v>
      </c>
      <c r="Q598">
        <v>21.17</v>
      </c>
      <c r="R598">
        <v>20.03</v>
      </c>
      <c r="S598">
        <v>360.7</v>
      </c>
      <c r="T598">
        <v>352.7</v>
      </c>
      <c r="U598">
        <v>11.071999999999999</v>
      </c>
      <c r="V598">
        <v>12.589</v>
      </c>
      <c r="W598">
        <v>41.84</v>
      </c>
      <c r="X598">
        <v>47.57</v>
      </c>
      <c r="Y598">
        <v>499.9</v>
      </c>
      <c r="Z598">
        <v>1200</v>
      </c>
      <c r="AA598">
        <v>2</v>
      </c>
      <c r="AB598">
        <v>92.77</v>
      </c>
      <c r="AC598">
        <v>2.93</v>
      </c>
      <c r="AD598">
        <v>0.84</v>
      </c>
      <c r="AF598">
        <v>111105</v>
      </c>
    </row>
    <row r="599" spans="1:32" x14ac:dyDescent="0.25">
      <c r="A599" t="s">
        <v>329</v>
      </c>
      <c r="B599" t="s">
        <v>327</v>
      </c>
      <c r="C599" t="s">
        <v>321</v>
      </c>
      <c r="D599" t="s">
        <v>322</v>
      </c>
      <c r="G599">
        <v>2</v>
      </c>
      <c r="H599">
        <v>120.6</v>
      </c>
      <c r="I599">
        <v>32.700000000000003</v>
      </c>
      <c r="J599">
        <v>0.629</v>
      </c>
      <c r="K599">
        <v>8.25</v>
      </c>
      <c r="L599">
        <v>1.35</v>
      </c>
      <c r="M599">
        <v>1</v>
      </c>
      <c r="N599">
        <v>1</v>
      </c>
      <c r="O599">
        <v>4.8600000000000003</v>
      </c>
      <c r="P599">
        <v>20.75</v>
      </c>
      <c r="Q599">
        <v>21.27</v>
      </c>
      <c r="R599">
        <v>20.03</v>
      </c>
      <c r="S599">
        <v>358.1</v>
      </c>
      <c r="T599">
        <v>351</v>
      </c>
      <c r="U599">
        <v>11.217000000000001</v>
      </c>
      <c r="V599">
        <v>12.846</v>
      </c>
      <c r="W599">
        <v>42.35</v>
      </c>
      <c r="X599">
        <v>48.49</v>
      </c>
      <c r="Y599">
        <v>500.1</v>
      </c>
      <c r="Z599">
        <v>1199</v>
      </c>
      <c r="AA599">
        <v>2</v>
      </c>
      <c r="AB599">
        <v>92.77</v>
      </c>
      <c r="AC599">
        <v>2.93</v>
      </c>
      <c r="AD599">
        <v>0.84</v>
      </c>
      <c r="AF599">
        <v>111105</v>
      </c>
    </row>
    <row r="600" spans="1:32" x14ac:dyDescent="0.25">
      <c r="A600" t="s">
        <v>329</v>
      </c>
      <c r="B600" t="s">
        <v>327</v>
      </c>
      <c r="C600" t="s">
        <v>321</v>
      </c>
      <c r="D600" t="s">
        <v>322</v>
      </c>
      <c r="E600">
        <f>IF(RIGHT(G596,4)="1200",1200,50)</f>
        <v>1200</v>
      </c>
      <c r="F600">
        <f>VALUE(MID(G596,10,1))</f>
        <v>6</v>
      </c>
      <c r="G600" t="s">
        <v>323</v>
      </c>
      <c r="I600">
        <f>AVERAGE(I597:I599)</f>
        <v>35.1</v>
      </c>
      <c r="J600">
        <f t="shared" ref="J600" si="91">AVERAGE(J597:J599)</f>
        <v>0.60299999999999998</v>
      </c>
      <c r="K600">
        <f t="shared" ref="K600" si="92">AVERAGE(K597:K599)</f>
        <v>7.9649999999999999</v>
      </c>
    </row>
    <row r="601" spans="1:32" x14ac:dyDescent="0.25">
      <c r="A601" t="s">
        <v>329</v>
      </c>
      <c r="B601" t="s">
        <v>327</v>
      </c>
      <c r="C601" t="s">
        <v>321</v>
      </c>
      <c r="D601" t="s">
        <v>322</v>
      </c>
      <c r="G601" t="s">
        <v>4</v>
      </c>
    </row>
    <row r="602" spans="1:32" x14ac:dyDescent="0.25">
      <c r="A602" t="s">
        <v>329</v>
      </c>
      <c r="B602" t="s">
        <v>327</v>
      </c>
      <c r="C602" t="s">
        <v>321</v>
      </c>
      <c r="D602" t="s">
        <v>322</v>
      </c>
      <c r="G602" t="s">
        <v>171</v>
      </c>
    </row>
    <row r="603" spans="1:32" x14ac:dyDescent="0.25">
      <c r="A603" t="s">
        <v>329</v>
      </c>
      <c r="B603" t="s">
        <v>327</v>
      </c>
      <c r="C603" t="s">
        <v>321</v>
      </c>
      <c r="D603" t="s">
        <v>322</v>
      </c>
      <c r="G603" t="s">
        <v>6</v>
      </c>
      <c r="H603" t="s">
        <v>7</v>
      </c>
    </row>
    <row r="604" spans="1:32" x14ac:dyDescent="0.25">
      <c r="A604" t="s">
        <v>329</v>
      </c>
      <c r="B604" t="s">
        <v>327</v>
      </c>
      <c r="C604" t="s">
        <v>321</v>
      </c>
      <c r="D604" t="s">
        <v>322</v>
      </c>
      <c r="G604" t="s">
        <v>8</v>
      </c>
      <c r="H604" t="s">
        <v>9</v>
      </c>
    </row>
    <row r="605" spans="1:32" x14ac:dyDescent="0.25">
      <c r="A605" t="s">
        <v>329</v>
      </c>
      <c r="B605" t="s">
        <v>327</v>
      </c>
      <c r="C605" t="s">
        <v>321</v>
      </c>
      <c r="D605" t="s">
        <v>322</v>
      </c>
      <c r="G605" t="s">
        <v>10</v>
      </c>
      <c r="H605" t="s">
        <v>11</v>
      </c>
      <c r="I605">
        <v>1</v>
      </c>
      <c r="J605">
        <v>0.16</v>
      </c>
    </row>
    <row r="606" spans="1:32" x14ac:dyDescent="0.25">
      <c r="A606" t="s">
        <v>329</v>
      </c>
      <c r="B606" t="s">
        <v>327</v>
      </c>
      <c r="C606" t="s">
        <v>321</v>
      </c>
      <c r="D606" t="s">
        <v>322</v>
      </c>
      <c r="G606" t="s">
        <v>12</v>
      </c>
      <c r="H606" t="s">
        <v>13</v>
      </c>
    </row>
    <row r="607" spans="1:32" x14ac:dyDescent="0.25">
      <c r="A607" t="s">
        <v>329</v>
      </c>
      <c r="B607" t="s">
        <v>327</v>
      </c>
      <c r="C607" t="s">
        <v>321</v>
      </c>
      <c r="D607" t="s">
        <v>322</v>
      </c>
      <c r="G607" t="s">
        <v>14</v>
      </c>
      <c r="H607" t="s">
        <v>15</v>
      </c>
    </row>
    <row r="608" spans="1:32" x14ac:dyDescent="0.25">
      <c r="A608" t="s">
        <v>329</v>
      </c>
      <c r="B608" t="s">
        <v>327</v>
      </c>
      <c r="C608" t="s">
        <v>321</v>
      </c>
      <c r="D608" t="s">
        <v>322</v>
      </c>
      <c r="G608" t="s">
        <v>172</v>
      </c>
    </row>
    <row r="609" spans="1:32" x14ac:dyDescent="0.25">
      <c r="A609" t="s">
        <v>329</v>
      </c>
      <c r="B609" t="s">
        <v>327</v>
      </c>
      <c r="C609" t="s">
        <v>321</v>
      </c>
      <c r="D609" t="s">
        <v>322</v>
      </c>
      <c r="G609" t="s">
        <v>17</v>
      </c>
      <c r="H609" t="s">
        <v>18</v>
      </c>
      <c r="I609" t="s">
        <v>19</v>
      </c>
      <c r="J609" t="s">
        <v>20</v>
      </c>
      <c r="K609" t="s">
        <v>22</v>
      </c>
      <c r="L609" t="s">
        <v>23</v>
      </c>
      <c r="M609" t="s">
        <v>24</v>
      </c>
      <c r="N609" t="s">
        <v>25</v>
      </c>
      <c r="O609" t="s">
        <v>26</v>
      </c>
      <c r="P609" t="s">
        <v>27</v>
      </c>
      <c r="Q609" t="s">
        <v>28</v>
      </c>
      <c r="R609" t="s">
        <v>29</v>
      </c>
      <c r="S609" t="s">
        <v>30</v>
      </c>
      <c r="T609" t="s">
        <v>31</v>
      </c>
      <c r="U609" t="s">
        <v>32</v>
      </c>
      <c r="V609" t="s">
        <v>33</v>
      </c>
      <c r="W609" t="s">
        <v>34</v>
      </c>
      <c r="X609" t="s">
        <v>35</v>
      </c>
      <c r="Y609" t="s">
        <v>36</v>
      </c>
      <c r="Z609" t="s">
        <v>37</v>
      </c>
      <c r="AA609" t="s">
        <v>38</v>
      </c>
      <c r="AB609" t="s">
        <v>39</v>
      </c>
      <c r="AC609" t="s">
        <v>40</v>
      </c>
      <c r="AD609" t="s">
        <v>41</v>
      </c>
      <c r="AE609" t="s">
        <v>42</v>
      </c>
    </row>
    <row r="610" spans="1:32" x14ac:dyDescent="0.25">
      <c r="A610" t="s">
        <v>329</v>
      </c>
      <c r="B610" t="s">
        <v>327</v>
      </c>
      <c r="C610" t="s">
        <v>321</v>
      </c>
      <c r="D610" t="s">
        <v>322</v>
      </c>
      <c r="G610">
        <v>3</v>
      </c>
      <c r="H610">
        <v>53.3</v>
      </c>
      <c r="I610">
        <v>12.2</v>
      </c>
      <c r="J610">
        <v>0.67800000000000005</v>
      </c>
      <c r="K610">
        <v>8.25</v>
      </c>
      <c r="L610">
        <v>1.26</v>
      </c>
      <c r="M610">
        <v>1</v>
      </c>
      <c r="N610">
        <v>1</v>
      </c>
      <c r="O610">
        <v>4.8600000000000003</v>
      </c>
      <c r="P610">
        <v>20.86</v>
      </c>
      <c r="Q610">
        <v>21.2</v>
      </c>
      <c r="R610">
        <v>20.04</v>
      </c>
      <c r="S610">
        <v>359.3</v>
      </c>
      <c r="T610">
        <v>356.3</v>
      </c>
      <c r="U610">
        <v>12.036</v>
      </c>
      <c r="V610">
        <v>13.661</v>
      </c>
      <c r="W610">
        <v>45.14</v>
      </c>
      <c r="X610">
        <v>51.23</v>
      </c>
      <c r="Y610">
        <v>500.2</v>
      </c>
      <c r="Z610">
        <v>51</v>
      </c>
      <c r="AA610">
        <v>3</v>
      </c>
      <c r="AB610">
        <v>92.78</v>
      </c>
      <c r="AC610">
        <v>2.93</v>
      </c>
      <c r="AD610">
        <v>0.84</v>
      </c>
      <c r="AF610">
        <v>111105</v>
      </c>
    </row>
    <row r="611" spans="1:32" x14ac:dyDescent="0.25">
      <c r="A611" t="s">
        <v>329</v>
      </c>
      <c r="B611" t="s">
        <v>327</v>
      </c>
      <c r="C611" t="s">
        <v>321</v>
      </c>
      <c r="D611" t="s">
        <v>322</v>
      </c>
      <c r="E611">
        <f>E612</f>
        <v>50</v>
      </c>
      <c r="F611">
        <f>F612</f>
        <v>6</v>
      </c>
      <c r="G611" t="s">
        <v>323</v>
      </c>
      <c r="I611">
        <f>AVERAGE(I608:I610)</f>
        <v>12.2</v>
      </c>
      <c r="J611">
        <f t="shared" ref="J611" si="93">AVERAGE(J608:J610)</f>
        <v>0.67800000000000005</v>
      </c>
      <c r="K611">
        <f t="shared" ref="K611" si="94">AVERAGE(K608:K610)</f>
        <v>8.25</v>
      </c>
    </row>
    <row r="612" spans="1:32" x14ac:dyDescent="0.25">
      <c r="A612" t="s">
        <v>329</v>
      </c>
      <c r="B612" t="s">
        <v>327</v>
      </c>
      <c r="C612" t="s">
        <v>321</v>
      </c>
      <c r="D612" t="s">
        <v>322</v>
      </c>
      <c r="E612">
        <f>IF(RIGHT(G608,4)="1200",1200,50)</f>
        <v>50</v>
      </c>
      <c r="F612">
        <f>VALUE(MID(G608,10,1))</f>
        <v>6</v>
      </c>
    </row>
    <row r="613" spans="1:32" x14ac:dyDescent="0.25">
      <c r="A613" t="s">
        <v>329</v>
      </c>
      <c r="G613" t="s">
        <v>173</v>
      </c>
    </row>
    <row r="614" spans="1:32" x14ac:dyDescent="0.25">
      <c r="A614" t="s">
        <v>329</v>
      </c>
      <c r="G614" t="s">
        <v>174</v>
      </c>
    </row>
    <row r="615" spans="1:32" x14ac:dyDescent="0.25">
      <c r="A615" t="s">
        <v>329</v>
      </c>
      <c r="G615" t="s">
        <v>175</v>
      </c>
    </row>
    <row r="616" spans="1:32" x14ac:dyDescent="0.25">
      <c r="A616" t="s">
        <v>329</v>
      </c>
      <c r="G616" t="s">
        <v>3</v>
      </c>
    </row>
    <row r="617" spans="1:32" x14ac:dyDescent="0.25">
      <c r="A617" t="s">
        <v>329</v>
      </c>
    </row>
    <row r="618" spans="1:32" x14ac:dyDescent="0.25">
      <c r="A618" t="s">
        <v>329</v>
      </c>
      <c r="B618" t="s">
        <v>327</v>
      </c>
      <c r="C618" t="s">
        <v>321</v>
      </c>
      <c r="D618" t="s">
        <v>324</v>
      </c>
      <c r="G618" t="s">
        <v>4</v>
      </c>
    </row>
    <row r="619" spans="1:32" x14ac:dyDescent="0.25">
      <c r="A619" t="s">
        <v>329</v>
      </c>
      <c r="B619" t="s">
        <v>327</v>
      </c>
      <c r="C619" t="s">
        <v>321</v>
      </c>
      <c r="D619" t="s">
        <v>324</v>
      </c>
      <c r="G619" t="s">
        <v>176</v>
      </c>
    </row>
    <row r="620" spans="1:32" x14ac:dyDescent="0.25">
      <c r="A620" t="s">
        <v>329</v>
      </c>
      <c r="B620" t="s">
        <v>327</v>
      </c>
      <c r="C620" t="s">
        <v>321</v>
      </c>
      <c r="D620" t="s">
        <v>324</v>
      </c>
      <c r="G620" t="s">
        <v>6</v>
      </c>
      <c r="H620" t="s">
        <v>7</v>
      </c>
    </row>
    <row r="621" spans="1:32" x14ac:dyDescent="0.25">
      <c r="A621" t="s">
        <v>329</v>
      </c>
      <c r="B621" t="s">
        <v>327</v>
      </c>
      <c r="C621" t="s">
        <v>321</v>
      </c>
      <c r="D621" t="s">
        <v>324</v>
      </c>
      <c r="G621" t="s">
        <v>8</v>
      </c>
      <c r="H621" t="s">
        <v>9</v>
      </c>
    </row>
    <row r="622" spans="1:32" x14ac:dyDescent="0.25">
      <c r="A622" t="s">
        <v>329</v>
      </c>
      <c r="B622" t="s">
        <v>327</v>
      </c>
      <c r="C622" t="s">
        <v>321</v>
      </c>
      <c r="D622" t="s">
        <v>324</v>
      </c>
      <c r="G622" t="s">
        <v>10</v>
      </c>
      <c r="H622" t="s">
        <v>11</v>
      </c>
      <c r="I622">
        <v>1</v>
      </c>
      <c r="J622">
        <v>0.16</v>
      </c>
    </row>
    <row r="623" spans="1:32" x14ac:dyDescent="0.25">
      <c r="A623" t="s">
        <v>329</v>
      </c>
      <c r="B623" t="s">
        <v>327</v>
      </c>
      <c r="C623" t="s">
        <v>321</v>
      </c>
      <c r="D623" t="s">
        <v>324</v>
      </c>
      <c r="G623" t="s">
        <v>12</v>
      </c>
      <c r="H623" t="s">
        <v>13</v>
      </c>
    </row>
    <row r="624" spans="1:32" x14ac:dyDescent="0.25">
      <c r="A624" t="s">
        <v>329</v>
      </c>
      <c r="B624" t="s">
        <v>327</v>
      </c>
      <c r="C624" t="s">
        <v>321</v>
      </c>
      <c r="D624" t="s">
        <v>324</v>
      </c>
      <c r="G624" t="s">
        <v>14</v>
      </c>
      <c r="H624" t="s">
        <v>15</v>
      </c>
    </row>
    <row r="625" spans="1:32" x14ac:dyDescent="0.25">
      <c r="A625" t="s">
        <v>329</v>
      </c>
      <c r="B625" t="s">
        <v>327</v>
      </c>
      <c r="C625" t="s">
        <v>321</v>
      </c>
      <c r="D625" t="s">
        <v>324</v>
      </c>
      <c r="G625" t="s">
        <v>177</v>
      </c>
    </row>
    <row r="626" spans="1:32" x14ac:dyDescent="0.25">
      <c r="A626" t="s">
        <v>329</v>
      </c>
      <c r="B626" t="s">
        <v>327</v>
      </c>
      <c r="C626" t="s">
        <v>321</v>
      </c>
      <c r="D626" t="s">
        <v>324</v>
      </c>
      <c r="G626" t="s">
        <v>17</v>
      </c>
      <c r="H626" t="s">
        <v>18</v>
      </c>
      <c r="I626" t="s">
        <v>19</v>
      </c>
      <c r="J626" t="s">
        <v>20</v>
      </c>
      <c r="K626" t="s">
        <v>22</v>
      </c>
      <c r="L626" t="s">
        <v>23</v>
      </c>
      <c r="M626" t="s">
        <v>24</v>
      </c>
      <c r="N626" t="s">
        <v>25</v>
      </c>
      <c r="O626" t="s">
        <v>26</v>
      </c>
      <c r="P626" t="s">
        <v>27</v>
      </c>
      <c r="Q626" t="s">
        <v>28</v>
      </c>
      <c r="R626" t="s">
        <v>29</v>
      </c>
      <c r="S626" t="s">
        <v>30</v>
      </c>
      <c r="T626" t="s">
        <v>31</v>
      </c>
      <c r="U626" t="s">
        <v>32</v>
      </c>
      <c r="V626" t="s">
        <v>33</v>
      </c>
      <c r="W626" t="s">
        <v>34</v>
      </c>
      <c r="X626" t="s">
        <v>35</v>
      </c>
      <c r="Y626" t="s">
        <v>36</v>
      </c>
      <c r="Z626" t="s">
        <v>37</v>
      </c>
      <c r="AA626" t="s">
        <v>38</v>
      </c>
      <c r="AB626" t="s">
        <v>39</v>
      </c>
      <c r="AC626" t="s">
        <v>40</v>
      </c>
      <c r="AD626" t="s">
        <v>41</v>
      </c>
      <c r="AE626" t="s">
        <v>42</v>
      </c>
    </row>
    <row r="627" spans="1:32" x14ac:dyDescent="0.25">
      <c r="A627" t="s">
        <v>329</v>
      </c>
      <c r="B627" t="s">
        <v>327</v>
      </c>
      <c r="C627" t="s">
        <v>321</v>
      </c>
      <c r="D627" t="s">
        <v>324</v>
      </c>
      <c r="G627">
        <v>1</v>
      </c>
      <c r="H627">
        <v>25.3</v>
      </c>
      <c r="I627">
        <v>4.8499999999999996</v>
      </c>
      <c r="J627">
        <v>6.7599999999999993E-2</v>
      </c>
      <c r="K627">
        <v>1.02</v>
      </c>
      <c r="L627">
        <v>1.41</v>
      </c>
      <c r="M627">
        <v>6</v>
      </c>
      <c r="N627">
        <v>1</v>
      </c>
      <c r="O627">
        <v>2.84</v>
      </c>
      <c r="P627">
        <v>19.5</v>
      </c>
      <c r="Q627">
        <v>20.58</v>
      </c>
      <c r="R627">
        <v>18.100000000000001</v>
      </c>
      <c r="S627">
        <v>362.1</v>
      </c>
      <c r="T627">
        <v>355.8</v>
      </c>
      <c r="U627">
        <v>9.7490000000000006</v>
      </c>
      <c r="V627">
        <v>10.958</v>
      </c>
      <c r="W627">
        <v>39.92</v>
      </c>
      <c r="X627">
        <v>44.87</v>
      </c>
      <c r="Y627">
        <v>500.2</v>
      </c>
      <c r="Z627">
        <v>1199</v>
      </c>
      <c r="AA627">
        <v>0</v>
      </c>
      <c r="AB627">
        <v>93.13</v>
      </c>
      <c r="AC627">
        <v>-9.1700000000000004E-2</v>
      </c>
      <c r="AD627">
        <v>0.78800000000000003</v>
      </c>
      <c r="AF627">
        <v>111105</v>
      </c>
    </row>
    <row r="628" spans="1:32" x14ac:dyDescent="0.25">
      <c r="A628" t="s">
        <v>329</v>
      </c>
      <c r="B628" t="s">
        <v>327</v>
      </c>
      <c r="C628" t="s">
        <v>321</v>
      </c>
      <c r="D628" t="s">
        <v>324</v>
      </c>
      <c r="G628">
        <v>2</v>
      </c>
      <c r="H628">
        <v>39.5</v>
      </c>
      <c r="I628">
        <v>4.3899999999999997</v>
      </c>
      <c r="J628">
        <v>4.4400000000000002E-2</v>
      </c>
      <c r="K628">
        <v>0.68300000000000005</v>
      </c>
      <c r="L628">
        <v>1.43</v>
      </c>
      <c r="M628">
        <v>6</v>
      </c>
      <c r="N628">
        <v>1</v>
      </c>
      <c r="O628">
        <v>2.84</v>
      </c>
      <c r="P628">
        <v>19.5</v>
      </c>
      <c r="Q628">
        <v>20.67</v>
      </c>
      <c r="R628">
        <v>18.079999999999998</v>
      </c>
      <c r="S628">
        <v>362</v>
      </c>
      <c r="T628">
        <v>356.5</v>
      </c>
      <c r="U628">
        <v>10.132999999999999</v>
      </c>
      <c r="V628">
        <v>10.942</v>
      </c>
      <c r="W628">
        <v>41.49</v>
      </c>
      <c r="X628">
        <v>44.81</v>
      </c>
      <c r="Y628">
        <v>500.3</v>
      </c>
      <c r="Z628">
        <v>1198</v>
      </c>
      <c r="AA628">
        <v>3</v>
      </c>
      <c r="AB628">
        <v>93.13</v>
      </c>
      <c r="AC628">
        <v>-9.1700000000000004E-2</v>
      </c>
      <c r="AD628">
        <v>0.78800000000000003</v>
      </c>
      <c r="AF628">
        <v>111105</v>
      </c>
    </row>
    <row r="629" spans="1:32" x14ac:dyDescent="0.25">
      <c r="A629" t="s">
        <v>329</v>
      </c>
      <c r="B629" t="s">
        <v>327</v>
      </c>
      <c r="C629" t="s">
        <v>321</v>
      </c>
      <c r="D629" t="s">
        <v>324</v>
      </c>
      <c r="E629">
        <f>IF(RIGHT(G625,4)="1200",1200,50)</f>
        <v>1200</v>
      </c>
      <c r="F629">
        <f>VALUE(MID(G625,10,1))</f>
        <v>1</v>
      </c>
      <c r="G629" t="s">
        <v>323</v>
      </c>
      <c r="I629">
        <f>AVERAGE(I626:I628)</f>
        <v>4.6199999999999992</v>
      </c>
      <c r="J629">
        <f t="shared" ref="J629" si="95">AVERAGE(J626:J628)</f>
        <v>5.5999999999999994E-2</v>
      </c>
      <c r="K629">
        <f t="shared" ref="K629" si="96">AVERAGE(K626:K628)</f>
        <v>0.85150000000000003</v>
      </c>
    </row>
    <row r="630" spans="1:32" x14ac:dyDescent="0.25">
      <c r="A630" t="s">
        <v>329</v>
      </c>
      <c r="B630" t="s">
        <v>327</v>
      </c>
      <c r="C630" t="s">
        <v>321</v>
      </c>
      <c r="D630" t="s">
        <v>324</v>
      </c>
      <c r="G630" t="s">
        <v>178</v>
      </c>
    </row>
    <row r="631" spans="1:32" x14ac:dyDescent="0.25">
      <c r="A631" t="s">
        <v>329</v>
      </c>
      <c r="B631" t="s">
        <v>327</v>
      </c>
      <c r="C631" t="s">
        <v>321</v>
      </c>
      <c r="D631" t="s">
        <v>324</v>
      </c>
      <c r="G631" t="s">
        <v>6</v>
      </c>
      <c r="H631" t="s">
        <v>7</v>
      </c>
    </row>
    <row r="632" spans="1:32" x14ac:dyDescent="0.25">
      <c r="A632" t="s">
        <v>329</v>
      </c>
      <c r="B632" t="s">
        <v>327</v>
      </c>
      <c r="C632" t="s">
        <v>321</v>
      </c>
      <c r="D632" t="s">
        <v>324</v>
      </c>
      <c r="G632" t="s">
        <v>8</v>
      </c>
      <c r="H632" t="s">
        <v>9</v>
      </c>
    </row>
    <row r="633" spans="1:32" x14ac:dyDescent="0.25">
      <c r="A633" t="s">
        <v>329</v>
      </c>
      <c r="B633" t="s">
        <v>327</v>
      </c>
      <c r="C633" t="s">
        <v>321</v>
      </c>
      <c r="D633" t="s">
        <v>324</v>
      </c>
      <c r="G633" t="s">
        <v>10</v>
      </c>
      <c r="H633" t="s">
        <v>11</v>
      </c>
      <c r="I633">
        <v>1</v>
      </c>
      <c r="J633">
        <v>0.16</v>
      </c>
    </row>
    <row r="634" spans="1:32" x14ac:dyDescent="0.25">
      <c r="A634" t="s">
        <v>329</v>
      </c>
      <c r="B634" t="s">
        <v>327</v>
      </c>
      <c r="C634" t="s">
        <v>321</v>
      </c>
      <c r="D634" t="s">
        <v>324</v>
      </c>
      <c r="G634" t="s">
        <v>12</v>
      </c>
      <c r="H634" t="s">
        <v>13</v>
      </c>
    </row>
    <row r="635" spans="1:32" x14ac:dyDescent="0.25">
      <c r="A635" t="s">
        <v>329</v>
      </c>
      <c r="B635" t="s">
        <v>327</v>
      </c>
      <c r="C635" t="s">
        <v>321</v>
      </c>
      <c r="D635" t="s">
        <v>324</v>
      </c>
      <c r="G635" t="s">
        <v>14</v>
      </c>
      <c r="H635" t="s">
        <v>15</v>
      </c>
    </row>
    <row r="636" spans="1:32" x14ac:dyDescent="0.25">
      <c r="A636" t="s">
        <v>329</v>
      </c>
      <c r="B636" t="s">
        <v>327</v>
      </c>
      <c r="C636" t="s">
        <v>321</v>
      </c>
      <c r="D636" t="s">
        <v>324</v>
      </c>
      <c r="G636" t="s">
        <v>179</v>
      </c>
    </row>
    <row r="637" spans="1:32" x14ac:dyDescent="0.25">
      <c r="A637" t="s">
        <v>329</v>
      </c>
      <c r="B637" t="s">
        <v>327</v>
      </c>
      <c r="C637" t="s">
        <v>321</v>
      </c>
      <c r="D637" t="s">
        <v>324</v>
      </c>
      <c r="G637" t="s">
        <v>17</v>
      </c>
      <c r="H637" t="s">
        <v>18</v>
      </c>
      <c r="I637" t="s">
        <v>19</v>
      </c>
      <c r="J637" t="s">
        <v>20</v>
      </c>
      <c r="K637" t="s">
        <v>22</v>
      </c>
      <c r="L637" t="s">
        <v>23</v>
      </c>
      <c r="M637" t="s">
        <v>24</v>
      </c>
      <c r="N637" t="s">
        <v>25</v>
      </c>
      <c r="O637" t="s">
        <v>26</v>
      </c>
      <c r="P637" t="s">
        <v>27</v>
      </c>
      <c r="Q637" t="s">
        <v>28</v>
      </c>
      <c r="R637" t="s">
        <v>29</v>
      </c>
      <c r="S637" t="s">
        <v>30</v>
      </c>
      <c r="T637" t="s">
        <v>31</v>
      </c>
      <c r="U637" t="s">
        <v>32</v>
      </c>
      <c r="V637" t="s">
        <v>33</v>
      </c>
      <c r="W637" t="s">
        <v>34</v>
      </c>
      <c r="X637" t="s">
        <v>35</v>
      </c>
      <c r="Y637" t="s">
        <v>36</v>
      </c>
      <c r="Z637" t="s">
        <v>37</v>
      </c>
      <c r="AA637" t="s">
        <v>38</v>
      </c>
      <c r="AB637" t="s">
        <v>39</v>
      </c>
      <c r="AC637" t="s">
        <v>40</v>
      </c>
      <c r="AD637" t="s">
        <v>41</v>
      </c>
      <c r="AE637" t="s">
        <v>42</v>
      </c>
    </row>
    <row r="638" spans="1:32" x14ac:dyDescent="0.25">
      <c r="A638" t="s">
        <v>329</v>
      </c>
      <c r="B638" t="s">
        <v>327</v>
      </c>
      <c r="C638" t="s">
        <v>321</v>
      </c>
      <c r="D638" t="s">
        <v>324</v>
      </c>
      <c r="G638">
        <v>1</v>
      </c>
      <c r="H638">
        <v>97.5</v>
      </c>
      <c r="I638">
        <v>1.95</v>
      </c>
      <c r="J638">
        <v>2.7300000000000001E-2</v>
      </c>
      <c r="K638">
        <v>0.39600000000000002</v>
      </c>
      <c r="L638">
        <v>1.34</v>
      </c>
      <c r="M638">
        <v>6</v>
      </c>
      <c r="N638">
        <v>1</v>
      </c>
      <c r="O638">
        <v>2.84</v>
      </c>
      <c r="P638">
        <v>19.37</v>
      </c>
      <c r="Q638">
        <v>20.03</v>
      </c>
      <c r="R638">
        <v>18.079999999999998</v>
      </c>
      <c r="S638">
        <v>362.6</v>
      </c>
      <c r="T638">
        <v>360.1</v>
      </c>
      <c r="U638">
        <v>10.411</v>
      </c>
      <c r="V638">
        <v>10.88</v>
      </c>
      <c r="W638">
        <v>42.97</v>
      </c>
      <c r="X638">
        <v>44.91</v>
      </c>
      <c r="Y638">
        <v>500.4</v>
      </c>
      <c r="Z638">
        <v>51</v>
      </c>
      <c r="AA638">
        <v>0</v>
      </c>
      <c r="AB638">
        <v>93.13</v>
      </c>
      <c r="AC638">
        <v>-9.1700000000000004E-2</v>
      </c>
      <c r="AD638">
        <v>0.78800000000000003</v>
      </c>
      <c r="AF638">
        <v>111105</v>
      </c>
    </row>
    <row r="639" spans="1:32" x14ac:dyDescent="0.25">
      <c r="A639" t="s">
        <v>329</v>
      </c>
      <c r="B639" t="s">
        <v>327</v>
      </c>
      <c r="C639" t="s">
        <v>321</v>
      </c>
      <c r="D639" t="s">
        <v>324</v>
      </c>
      <c r="G639">
        <v>2</v>
      </c>
      <c r="H639">
        <v>113.3</v>
      </c>
      <c r="I639">
        <v>0.36</v>
      </c>
      <c r="J639">
        <v>4.8399999999999999E-2</v>
      </c>
      <c r="K639">
        <v>0.68500000000000005</v>
      </c>
      <c r="L639">
        <v>1.32</v>
      </c>
      <c r="M639">
        <v>6</v>
      </c>
      <c r="N639">
        <v>1</v>
      </c>
      <c r="O639">
        <v>2.84</v>
      </c>
      <c r="P639">
        <v>19.350000000000001</v>
      </c>
      <c r="Q639">
        <v>19.97</v>
      </c>
      <c r="R639">
        <v>18.07</v>
      </c>
      <c r="S639">
        <v>363.8</v>
      </c>
      <c r="T639">
        <v>363</v>
      </c>
      <c r="U639">
        <v>10.208</v>
      </c>
      <c r="V639">
        <v>11.02</v>
      </c>
      <c r="W639">
        <v>42.17</v>
      </c>
      <c r="X639">
        <v>45.52</v>
      </c>
      <c r="Y639">
        <v>500.5</v>
      </c>
      <c r="Z639">
        <v>51</v>
      </c>
      <c r="AA639">
        <v>0</v>
      </c>
      <c r="AB639">
        <v>93.13</v>
      </c>
      <c r="AC639">
        <v>-9.1700000000000004E-2</v>
      </c>
      <c r="AD639">
        <v>0.78800000000000003</v>
      </c>
      <c r="AF639">
        <v>111105</v>
      </c>
    </row>
    <row r="640" spans="1:32" x14ac:dyDescent="0.25">
      <c r="A640" t="s">
        <v>329</v>
      </c>
      <c r="B640" t="s">
        <v>327</v>
      </c>
      <c r="C640" t="s">
        <v>321</v>
      </c>
      <c r="D640" t="s">
        <v>324</v>
      </c>
      <c r="E640">
        <f>IF(RIGHT(G636,4)="1200",1200,50)</f>
        <v>50</v>
      </c>
      <c r="F640">
        <f>VALUE(MID(G636,10,1))</f>
        <v>1</v>
      </c>
      <c r="G640" t="s">
        <v>323</v>
      </c>
      <c r="I640">
        <f>AVERAGE(I637:I639)</f>
        <v>1.155</v>
      </c>
      <c r="J640">
        <f t="shared" ref="J640" si="97">AVERAGE(J637:J639)</f>
        <v>3.7850000000000002E-2</v>
      </c>
      <c r="K640">
        <f t="shared" ref="K640" si="98">AVERAGE(K637:K639)</f>
        <v>0.54049999999999998</v>
      </c>
    </row>
    <row r="641" spans="1:32" x14ac:dyDescent="0.25">
      <c r="A641" t="s">
        <v>329</v>
      </c>
      <c r="B641" t="s">
        <v>327</v>
      </c>
      <c r="C641" t="s">
        <v>321</v>
      </c>
      <c r="D641" t="s">
        <v>324</v>
      </c>
      <c r="G641" t="s">
        <v>4</v>
      </c>
    </row>
    <row r="642" spans="1:32" x14ac:dyDescent="0.25">
      <c r="A642" t="s">
        <v>329</v>
      </c>
      <c r="B642" t="s">
        <v>327</v>
      </c>
      <c r="C642" t="s">
        <v>321</v>
      </c>
      <c r="D642" t="s">
        <v>324</v>
      </c>
      <c r="G642" t="s">
        <v>180</v>
      </c>
    </row>
    <row r="643" spans="1:32" x14ac:dyDescent="0.25">
      <c r="A643" t="s">
        <v>329</v>
      </c>
      <c r="B643" t="s">
        <v>327</v>
      </c>
      <c r="C643" t="s">
        <v>321</v>
      </c>
      <c r="D643" t="s">
        <v>324</v>
      </c>
      <c r="G643" t="s">
        <v>6</v>
      </c>
      <c r="H643" t="s">
        <v>7</v>
      </c>
    </row>
    <row r="644" spans="1:32" x14ac:dyDescent="0.25">
      <c r="A644" t="s">
        <v>329</v>
      </c>
      <c r="B644" t="s">
        <v>327</v>
      </c>
      <c r="C644" t="s">
        <v>321</v>
      </c>
      <c r="D644" t="s">
        <v>324</v>
      </c>
      <c r="G644" t="s">
        <v>8</v>
      </c>
      <c r="H644" t="s">
        <v>9</v>
      </c>
    </row>
    <row r="645" spans="1:32" x14ac:dyDescent="0.25">
      <c r="A645" t="s">
        <v>329</v>
      </c>
      <c r="B645" t="s">
        <v>327</v>
      </c>
      <c r="C645" t="s">
        <v>321</v>
      </c>
      <c r="D645" t="s">
        <v>324</v>
      </c>
      <c r="G645" t="s">
        <v>10</v>
      </c>
      <c r="H645" t="s">
        <v>11</v>
      </c>
      <c r="I645">
        <v>1</v>
      </c>
      <c r="J645">
        <v>0.16</v>
      </c>
    </row>
    <row r="646" spans="1:32" x14ac:dyDescent="0.25">
      <c r="A646" t="s">
        <v>329</v>
      </c>
      <c r="B646" t="s">
        <v>327</v>
      </c>
      <c r="C646" t="s">
        <v>321</v>
      </c>
      <c r="D646" t="s">
        <v>324</v>
      </c>
      <c r="G646" t="s">
        <v>12</v>
      </c>
      <c r="H646" t="s">
        <v>13</v>
      </c>
    </row>
    <row r="647" spans="1:32" x14ac:dyDescent="0.25">
      <c r="A647" t="s">
        <v>329</v>
      </c>
      <c r="B647" t="s">
        <v>327</v>
      </c>
      <c r="C647" t="s">
        <v>321</v>
      </c>
      <c r="D647" t="s">
        <v>324</v>
      </c>
      <c r="G647" t="s">
        <v>14</v>
      </c>
      <c r="H647" t="s">
        <v>15</v>
      </c>
    </row>
    <row r="648" spans="1:32" x14ac:dyDescent="0.25">
      <c r="A648" t="s">
        <v>329</v>
      </c>
      <c r="B648" t="s">
        <v>327</v>
      </c>
      <c r="C648" t="s">
        <v>321</v>
      </c>
      <c r="D648" t="s">
        <v>324</v>
      </c>
      <c r="G648" t="s">
        <v>181</v>
      </c>
    </row>
    <row r="649" spans="1:32" x14ac:dyDescent="0.25">
      <c r="A649" t="s">
        <v>329</v>
      </c>
      <c r="B649" t="s">
        <v>327</v>
      </c>
      <c r="C649" t="s">
        <v>321</v>
      </c>
      <c r="D649" t="s">
        <v>324</v>
      </c>
      <c r="G649" t="s">
        <v>17</v>
      </c>
      <c r="H649" t="s">
        <v>18</v>
      </c>
      <c r="I649" t="s">
        <v>19</v>
      </c>
      <c r="J649" t="s">
        <v>20</v>
      </c>
      <c r="K649" t="s">
        <v>22</v>
      </c>
      <c r="L649" t="s">
        <v>23</v>
      </c>
      <c r="M649" t="s">
        <v>24</v>
      </c>
      <c r="N649" t="s">
        <v>25</v>
      </c>
      <c r="O649" t="s">
        <v>26</v>
      </c>
      <c r="P649" t="s">
        <v>27</v>
      </c>
      <c r="Q649" t="s">
        <v>28</v>
      </c>
      <c r="R649" t="s">
        <v>29</v>
      </c>
      <c r="S649" t="s">
        <v>30</v>
      </c>
      <c r="T649" t="s">
        <v>31</v>
      </c>
      <c r="U649" t="s">
        <v>32</v>
      </c>
      <c r="V649" t="s">
        <v>33</v>
      </c>
      <c r="W649" t="s">
        <v>34</v>
      </c>
      <c r="X649" t="s">
        <v>35</v>
      </c>
      <c r="Y649" t="s">
        <v>36</v>
      </c>
      <c r="Z649" t="s">
        <v>37</v>
      </c>
      <c r="AA649" t="s">
        <v>38</v>
      </c>
      <c r="AB649" t="s">
        <v>39</v>
      </c>
      <c r="AC649" t="s">
        <v>40</v>
      </c>
      <c r="AD649" t="s">
        <v>41</v>
      </c>
      <c r="AE649" t="s">
        <v>42</v>
      </c>
    </row>
    <row r="650" spans="1:32" x14ac:dyDescent="0.25">
      <c r="A650" t="s">
        <v>329</v>
      </c>
      <c r="B650" t="s">
        <v>327</v>
      </c>
      <c r="C650" t="s">
        <v>321</v>
      </c>
      <c r="D650" t="s">
        <v>324</v>
      </c>
      <c r="G650">
        <v>1</v>
      </c>
      <c r="H650">
        <v>190.5</v>
      </c>
      <c r="I650">
        <v>0.96399999999999997</v>
      </c>
      <c r="J650">
        <v>6.7400000000000002E-2</v>
      </c>
      <c r="K650">
        <v>0.88700000000000001</v>
      </c>
      <c r="L650">
        <v>1.23</v>
      </c>
      <c r="M650">
        <v>6</v>
      </c>
      <c r="N650">
        <v>1</v>
      </c>
      <c r="O650">
        <v>2.84</v>
      </c>
      <c r="P650">
        <v>18.95</v>
      </c>
      <c r="Q650">
        <v>18.809999999999999</v>
      </c>
      <c r="R650">
        <v>18.079999999999998</v>
      </c>
      <c r="S650">
        <v>362.9</v>
      </c>
      <c r="T650">
        <v>361.3</v>
      </c>
      <c r="U650">
        <v>9.1020000000000003</v>
      </c>
      <c r="V650">
        <v>10.154999999999999</v>
      </c>
      <c r="W650">
        <v>38.57</v>
      </c>
      <c r="X650">
        <v>43.03</v>
      </c>
      <c r="Y650">
        <v>500.2</v>
      </c>
      <c r="Z650">
        <v>51</v>
      </c>
      <c r="AA650">
        <v>1</v>
      </c>
      <c r="AB650">
        <v>93.13</v>
      </c>
      <c r="AC650">
        <v>-9.1700000000000004E-2</v>
      </c>
      <c r="AD650">
        <v>0.78800000000000003</v>
      </c>
      <c r="AF650">
        <v>111105</v>
      </c>
    </row>
    <row r="651" spans="1:32" x14ac:dyDescent="0.25">
      <c r="A651" t="s">
        <v>329</v>
      </c>
      <c r="B651" t="s">
        <v>327</v>
      </c>
      <c r="C651" t="s">
        <v>321</v>
      </c>
      <c r="D651" t="s">
        <v>324</v>
      </c>
      <c r="G651">
        <v>2</v>
      </c>
      <c r="H651">
        <v>206.3</v>
      </c>
      <c r="I651">
        <v>0.92900000000000005</v>
      </c>
      <c r="J651">
        <v>4.5699999999999998E-2</v>
      </c>
      <c r="K651">
        <v>0.59099999999999997</v>
      </c>
      <c r="L651">
        <v>1.2</v>
      </c>
      <c r="M651">
        <v>6</v>
      </c>
      <c r="N651">
        <v>1</v>
      </c>
      <c r="O651">
        <v>2.84</v>
      </c>
      <c r="P651">
        <v>18.940000000000001</v>
      </c>
      <c r="Q651">
        <v>18.739999999999998</v>
      </c>
      <c r="R651">
        <v>18.07</v>
      </c>
      <c r="S651">
        <v>361.9</v>
      </c>
      <c r="T651">
        <v>360.5</v>
      </c>
      <c r="U651">
        <v>9.6669999999999998</v>
      </c>
      <c r="V651">
        <v>10.369</v>
      </c>
      <c r="W651">
        <v>40.99</v>
      </c>
      <c r="X651">
        <v>43.96</v>
      </c>
      <c r="Y651">
        <v>500.1</v>
      </c>
      <c r="Z651">
        <v>51</v>
      </c>
      <c r="AA651">
        <v>0</v>
      </c>
      <c r="AB651">
        <v>93.13</v>
      </c>
      <c r="AC651">
        <v>-9.1700000000000004E-2</v>
      </c>
      <c r="AD651">
        <v>0.78800000000000003</v>
      </c>
      <c r="AF651">
        <v>111105</v>
      </c>
    </row>
    <row r="652" spans="1:32" x14ac:dyDescent="0.25">
      <c r="A652" t="s">
        <v>329</v>
      </c>
      <c r="B652" t="s">
        <v>327</v>
      </c>
      <c r="C652" t="s">
        <v>321</v>
      </c>
      <c r="D652" t="s">
        <v>324</v>
      </c>
      <c r="E652">
        <f>IF(RIGHT(G648,4)="1200",1200,50)</f>
        <v>50</v>
      </c>
      <c r="F652">
        <f>VALUE(MID(G648,10,1))</f>
        <v>2</v>
      </c>
      <c r="G652" t="s">
        <v>323</v>
      </c>
      <c r="I652">
        <f>AVERAGE(I649:I651)</f>
        <v>0.94650000000000001</v>
      </c>
      <c r="J652">
        <f t="shared" ref="J652" si="99">AVERAGE(J649:J651)</f>
        <v>5.6550000000000003E-2</v>
      </c>
      <c r="K652">
        <f t="shared" ref="K652" si="100">AVERAGE(K649:K651)</f>
        <v>0.73899999999999999</v>
      </c>
    </row>
    <row r="653" spans="1:32" x14ac:dyDescent="0.25">
      <c r="A653" t="s">
        <v>329</v>
      </c>
      <c r="B653" t="s">
        <v>327</v>
      </c>
      <c r="C653" t="s">
        <v>321</v>
      </c>
      <c r="D653" t="s">
        <v>324</v>
      </c>
      <c r="G653" t="s">
        <v>4</v>
      </c>
    </row>
    <row r="654" spans="1:32" x14ac:dyDescent="0.25">
      <c r="A654" t="s">
        <v>329</v>
      </c>
      <c r="B654" t="s">
        <v>327</v>
      </c>
      <c r="C654" t="s">
        <v>321</v>
      </c>
      <c r="D654" t="s">
        <v>324</v>
      </c>
      <c r="G654" t="s">
        <v>182</v>
      </c>
    </row>
    <row r="655" spans="1:32" x14ac:dyDescent="0.25">
      <c r="A655" t="s">
        <v>329</v>
      </c>
      <c r="B655" t="s">
        <v>327</v>
      </c>
      <c r="C655" t="s">
        <v>321</v>
      </c>
      <c r="D655" t="s">
        <v>324</v>
      </c>
      <c r="G655" t="s">
        <v>6</v>
      </c>
      <c r="H655" t="s">
        <v>7</v>
      </c>
    </row>
    <row r="656" spans="1:32" x14ac:dyDescent="0.25">
      <c r="A656" t="s">
        <v>329</v>
      </c>
      <c r="B656" t="s">
        <v>327</v>
      </c>
      <c r="C656" t="s">
        <v>321</v>
      </c>
      <c r="D656" t="s">
        <v>324</v>
      </c>
      <c r="G656" t="s">
        <v>8</v>
      </c>
      <c r="H656" t="s">
        <v>9</v>
      </c>
    </row>
    <row r="657" spans="1:32" x14ac:dyDescent="0.25">
      <c r="A657" t="s">
        <v>329</v>
      </c>
      <c r="B657" t="s">
        <v>327</v>
      </c>
      <c r="C657" t="s">
        <v>321</v>
      </c>
      <c r="D657" t="s">
        <v>324</v>
      </c>
      <c r="G657" t="s">
        <v>10</v>
      </c>
      <c r="H657" t="s">
        <v>11</v>
      </c>
      <c r="I657">
        <v>1</v>
      </c>
      <c r="J657">
        <v>0.16</v>
      </c>
    </row>
    <row r="658" spans="1:32" x14ac:dyDescent="0.25">
      <c r="A658" t="s">
        <v>329</v>
      </c>
      <c r="B658" t="s">
        <v>327</v>
      </c>
      <c r="C658" t="s">
        <v>321</v>
      </c>
      <c r="D658" t="s">
        <v>324</v>
      </c>
      <c r="G658" t="s">
        <v>12</v>
      </c>
      <c r="H658" t="s">
        <v>13</v>
      </c>
    </row>
    <row r="659" spans="1:32" x14ac:dyDescent="0.25">
      <c r="A659" t="s">
        <v>329</v>
      </c>
      <c r="B659" t="s">
        <v>327</v>
      </c>
      <c r="C659" t="s">
        <v>321</v>
      </c>
      <c r="D659" t="s">
        <v>324</v>
      </c>
      <c r="G659" t="s">
        <v>14</v>
      </c>
      <c r="H659" t="s">
        <v>15</v>
      </c>
    </row>
    <row r="660" spans="1:32" x14ac:dyDescent="0.25">
      <c r="A660" t="s">
        <v>329</v>
      </c>
      <c r="B660" t="s">
        <v>327</v>
      </c>
      <c r="C660" t="s">
        <v>321</v>
      </c>
      <c r="D660" t="s">
        <v>324</v>
      </c>
      <c r="G660" t="s">
        <v>183</v>
      </c>
    </row>
    <row r="661" spans="1:32" x14ac:dyDescent="0.25">
      <c r="A661" t="s">
        <v>329</v>
      </c>
      <c r="B661" t="s">
        <v>327</v>
      </c>
      <c r="C661" t="s">
        <v>321</v>
      </c>
      <c r="D661" t="s">
        <v>324</v>
      </c>
      <c r="G661" t="s">
        <v>17</v>
      </c>
      <c r="H661" t="s">
        <v>18</v>
      </c>
      <c r="I661" t="s">
        <v>19</v>
      </c>
      <c r="J661" t="s">
        <v>20</v>
      </c>
      <c r="K661" t="s">
        <v>22</v>
      </c>
      <c r="L661" t="s">
        <v>23</v>
      </c>
      <c r="M661" t="s">
        <v>24</v>
      </c>
      <c r="N661" t="s">
        <v>25</v>
      </c>
      <c r="O661" t="s">
        <v>26</v>
      </c>
      <c r="P661" t="s">
        <v>27</v>
      </c>
      <c r="Q661" t="s">
        <v>28</v>
      </c>
      <c r="R661" t="s">
        <v>29</v>
      </c>
      <c r="S661" t="s">
        <v>30</v>
      </c>
      <c r="T661" t="s">
        <v>31</v>
      </c>
      <c r="U661" t="s">
        <v>32</v>
      </c>
      <c r="V661" t="s">
        <v>33</v>
      </c>
      <c r="W661" t="s">
        <v>34</v>
      </c>
      <c r="X661" t="s">
        <v>35</v>
      </c>
      <c r="Y661" t="s">
        <v>36</v>
      </c>
      <c r="Z661" t="s">
        <v>37</v>
      </c>
      <c r="AA661" t="s">
        <v>38</v>
      </c>
      <c r="AB661" t="s">
        <v>39</v>
      </c>
      <c r="AC661" t="s">
        <v>40</v>
      </c>
      <c r="AD661" t="s">
        <v>41</v>
      </c>
      <c r="AE661" t="s">
        <v>42</v>
      </c>
    </row>
    <row r="662" spans="1:32" x14ac:dyDescent="0.25">
      <c r="A662" t="s">
        <v>329</v>
      </c>
      <c r="B662" t="s">
        <v>327</v>
      </c>
      <c r="C662" t="s">
        <v>321</v>
      </c>
      <c r="D662" t="s">
        <v>324</v>
      </c>
      <c r="G662">
        <v>1</v>
      </c>
      <c r="H662">
        <v>144</v>
      </c>
      <c r="I662">
        <v>3.51</v>
      </c>
      <c r="J662">
        <v>6.5799999999999997E-2</v>
      </c>
      <c r="K662">
        <v>0.93100000000000005</v>
      </c>
      <c r="L662">
        <v>1.32</v>
      </c>
      <c r="M662">
        <v>6</v>
      </c>
      <c r="N662">
        <v>1</v>
      </c>
      <c r="O662">
        <v>2.84</v>
      </c>
      <c r="P662">
        <v>18.899999999999999</v>
      </c>
      <c r="Q662">
        <v>19.48</v>
      </c>
      <c r="R662">
        <v>18.079999999999998</v>
      </c>
      <c r="S662">
        <v>362.8</v>
      </c>
      <c r="T662">
        <v>358.2</v>
      </c>
      <c r="U662">
        <v>9.0709999999999997</v>
      </c>
      <c r="V662">
        <v>10.176</v>
      </c>
      <c r="W662">
        <v>38.549999999999997</v>
      </c>
      <c r="X662">
        <v>43.24</v>
      </c>
      <c r="Y662">
        <v>500.1</v>
      </c>
      <c r="Z662">
        <v>1200</v>
      </c>
      <c r="AA662">
        <v>3</v>
      </c>
      <c r="AB662">
        <v>93.13</v>
      </c>
      <c r="AC662">
        <v>-9.1700000000000004E-2</v>
      </c>
      <c r="AD662">
        <v>0.78800000000000003</v>
      </c>
      <c r="AF662">
        <v>111105</v>
      </c>
    </row>
    <row r="663" spans="1:32" x14ac:dyDescent="0.25">
      <c r="A663" t="s">
        <v>329</v>
      </c>
      <c r="B663" t="s">
        <v>327</v>
      </c>
      <c r="C663" t="s">
        <v>321</v>
      </c>
      <c r="D663" t="s">
        <v>324</v>
      </c>
      <c r="G663">
        <v>2</v>
      </c>
      <c r="H663">
        <v>184.5</v>
      </c>
      <c r="I663">
        <v>3.18</v>
      </c>
      <c r="J663">
        <v>4.5400000000000003E-2</v>
      </c>
      <c r="K663">
        <v>0.64500000000000002</v>
      </c>
      <c r="L663">
        <v>1.32</v>
      </c>
      <c r="M663">
        <v>6</v>
      </c>
      <c r="N663">
        <v>1</v>
      </c>
      <c r="O663">
        <v>2.84</v>
      </c>
      <c r="P663">
        <v>18.89</v>
      </c>
      <c r="Q663">
        <v>19.53</v>
      </c>
      <c r="R663">
        <v>18.09</v>
      </c>
      <c r="S663">
        <v>361.3</v>
      </c>
      <c r="T663">
        <v>357.2</v>
      </c>
      <c r="U663">
        <v>9.5250000000000004</v>
      </c>
      <c r="V663">
        <v>10.291</v>
      </c>
      <c r="W663">
        <v>40.51</v>
      </c>
      <c r="X663">
        <v>43.76</v>
      </c>
      <c r="Y663">
        <v>500.1</v>
      </c>
      <c r="Z663">
        <v>1201</v>
      </c>
      <c r="AA663">
        <v>0</v>
      </c>
      <c r="AB663">
        <v>93.13</v>
      </c>
      <c r="AC663">
        <v>-9.1700000000000004E-2</v>
      </c>
      <c r="AD663">
        <v>0.78800000000000003</v>
      </c>
      <c r="AF663">
        <v>111105</v>
      </c>
    </row>
    <row r="664" spans="1:32" x14ac:dyDescent="0.25">
      <c r="A664" t="s">
        <v>329</v>
      </c>
      <c r="B664" t="s">
        <v>327</v>
      </c>
      <c r="C664" t="s">
        <v>321</v>
      </c>
      <c r="D664" t="s">
        <v>324</v>
      </c>
      <c r="E664">
        <f>IF(RIGHT(G660,4)="1200",1200,50)</f>
        <v>1200</v>
      </c>
      <c r="F664">
        <f>VALUE(MID(G660,10,1))</f>
        <v>2</v>
      </c>
      <c r="G664" t="s">
        <v>323</v>
      </c>
      <c r="I664">
        <f>AVERAGE(I661:I663)</f>
        <v>3.3449999999999998</v>
      </c>
      <c r="J664">
        <f t="shared" ref="J664" si="101">AVERAGE(J661:J663)</f>
        <v>5.5599999999999997E-2</v>
      </c>
      <c r="K664">
        <f t="shared" ref="K664" si="102">AVERAGE(K661:K663)</f>
        <v>0.78800000000000003</v>
      </c>
    </row>
    <row r="665" spans="1:32" x14ac:dyDescent="0.25">
      <c r="A665" t="s">
        <v>329</v>
      </c>
      <c r="B665" t="s">
        <v>327</v>
      </c>
      <c r="C665" t="s">
        <v>321</v>
      </c>
      <c r="D665" t="s">
        <v>324</v>
      </c>
      <c r="G665" t="s">
        <v>4</v>
      </c>
    </row>
    <row r="666" spans="1:32" x14ac:dyDescent="0.25">
      <c r="A666" t="s">
        <v>329</v>
      </c>
      <c r="B666" t="s">
        <v>327</v>
      </c>
      <c r="C666" t="s">
        <v>321</v>
      </c>
      <c r="D666" t="s">
        <v>324</v>
      </c>
      <c r="G666" t="s">
        <v>184</v>
      </c>
    </row>
    <row r="667" spans="1:32" x14ac:dyDescent="0.25">
      <c r="A667" t="s">
        <v>329</v>
      </c>
      <c r="B667" t="s">
        <v>327</v>
      </c>
      <c r="C667" t="s">
        <v>321</v>
      </c>
      <c r="D667" t="s">
        <v>324</v>
      </c>
      <c r="G667" t="s">
        <v>6</v>
      </c>
      <c r="H667" t="s">
        <v>7</v>
      </c>
    </row>
    <row r="668" spans="1:32" x14ac:dyDescent="0.25">
      <c r="A668" t="s">
        <v>329</v>
      </c>
      <c r="B668" t="s">
        <v>327</v>
      </c>
      <c r="C668" t="s">
        <v>321</v>
      </c>
      <c r="D668" t="s">
        <v>324</v>
      </c>
      <c r="G668" t="s">
        <v>8</v>
      </c>
      <c r="H668" t="s">
        <v>9</v>
      </c>
    </row>
    <row r="669" spans="1:32" x14ac:dyDescent="0.25">
      <c r="A669" t="s">
        <v>329</v>
      </c>
      <c r="B669" t="s">
        <v>327</v>
      </c>
      <c r="C669" t="s">
        <v>321</v>
      </c>
      <c r="D669" t="s">
        <v>324</v>
      </c>
      <c r="G669" t="s">
        <v>10</v>
      </c>
      <c r="H669" t="s">
        <v>11</v>
      </c>
      <c r="I669">
        <v>1</v>
      </c>
      <c r="J669">
        <v>0.16</v>
      </c>
    </row>
    <row r="670" spans="1:32" x14ac:dyDescent="0.25">
      <c r="A670" t="s">
        <v>329</v>
      </c>
      <c r="B670" t="s">
        <v>327</v>
      </c>
      <c r="C670" t="s">
        <v>321</v>
      </c>
      <c r="D670" t="s">
        <v>324</v>
      </c>
      <c r="G670" t="s">
        <v>12</v>
      </c>
      <c r="H670" t="s">
        <v>13</v>
      </c>
    </row>
    <row r="671" spans="1:32" x14ac:dyDescent="0.25">
      <c r="A671" t="s">
        <v>329</v>
      </c>
      <c r="B671" t="s">
        <v>327</v>
      </c>
      <c r="C671" t="s">
        <v>321</v>
      </c>
      <c r="D671" t="s">
        <v>324</v>
      </c>
      <c r="G671" t="s">
        <v>14</v>
      </c>
      <c r="H671" t="s">
        <v>15</v>
      </c>
    </row>
    <row r="672" spans="1:32" x14ac:dyDescent="0.25">
      <c r="A672" t="s">
        <v>329</v>
      </c>
      <c r="B672" t="s">
        <v>327</v>
      </c>
      <c r="C672" t="s">
        <v>321</v>
      </c>
      <c r="D672" t="s">
        <v>324</v>
      </c>
      <c r="G672" t="s">
        <v>185</v>
      </c>
    </row>
    <row r="673" spans="1:32" x14ac:dyDescent="0.25">
      <c r="A673" t="s">
        <v>329</v>
      </c>
      <c r="B673" t="s">
        <v>327</v>
      </c>
      <c r="C673" t="s">
        <v>321</v>
      </c>
      <c r="D673" t="s">
        <v>324</v>
      </c>
      <c r="G673" t="s">
        <v>17</v>
      </c>
      <c r="H673" t="s">
        <v>18</v>
      </c>
      <c r="I673" t="s">
        <v>19</v>
      </c>
      <c r="J673" t="s">
        <v>20</v>
      </c>
      <c r="K673" t="s">
        <v>22</v>
      </c>
      <c r="L673" t="s">
        <v>23</v>
      </c>
      <c r="M673" t="s">
        <v>24</v>
      </c>
      <c r="N673" t="s">
        <v>25</v>
      </c>
      <c r="O673" t="s">
        <v>26</v>
      </c>
      <c r="P673" t="s">
        <v>27</v>
      </c>
      <c r="Q673" t="s">
        <v>28</v>
      </c>
      <c r="R673" t="s">
        <v>29</v>
      </c>
      <c r="S673" t="s">
        <v>30</v>
      </c>
      <c r="T673" t="s">
        <v>31</v>
      </c>
      <c r="U673" t="s">
        <v>32</v>
      </c>
      <c r="V673" t="s">
        <v>33</v>
      </c>
      <c r="W673" t="s">
        <v>34</v>
      </c>
      <c r="X673" t="s">
        <v>35</v>
      </c>
      <c r="Y673" t="s">
        <v>36</v>
      </c>
      <c r="Z673" t="s">
        <v>37</v>
      </c>
      <c r="AA673" t="s">
        <v>38</v>
      </c>
      <c r="AB673" t="s">
        <v>39</v>
      </c>
      <c r="AC673" t="s">
        <v>40</v>
      </c>
      <c r="AD673" t="s">
        <v>41</v>
      </c>
      <c r="AE673" t="s">
        <v>42</v>
      </c>
    </row>
    <row r="674" spans="1:32" x14ac:dyDescent="0.25">
      <c r="A674" t="s">
        <v>329</v>
      </c>
      <c r="B674" t="s">
        <v>327</v>
      </c>
      <c r="C674" t="s">
        <v>321</v>
      </c>
      <c r="D674" t="s">
        <v>324</v>
      </c>
      <c r="G674">
        <v>1</v>
      </c>
      <c r="H674">
        <v>63</v>
      </c>
      <c r="I674">
        <v>4.29</v>
      </c>
      <c r="J674">
        <v>7.7200000000000005E-2</v>
      </c>
      <c r="K674">
        <v>1.04</v>
      </c>
      <c r="L674">
        <v>1.27</v>
      </c>
      <c r="M674">
        <v>6</v>
      </c>
      <c r="N674">
        <v>1</v>
      </c>
      <c r="O674">
        <v>2.84</v>
      </c>
      <c r="P674">
        <v>19.09</v>
      </c>
      <c r="Q674">
        <v>19.690000000000001</v>
      </c>
      <c r="R674">
        <v>18.059999999999999</v>
      </c>
      <c r="S674">
        <v>361.5</v>
      </c>
      <c r="T674">
        <v>356</v>
      </c>
      <c r="U674">
        <v>9.8859999999999992</v>
      </c>
      <c r="V674">
        <v>11.12</v>
      </c>
      <c r="W674">
        <v>41.52</v>
      </c>
      <c r="X674">
        <v>46.71</v>
      </c>
      <c r="Y674">
        <v>500.6</v>
      </c>
      <c r="Z674">
        <v>1201</v>
      </c>
      <c r="AA674">
        <v>1</v>
      </c>
      <c r="AB674">
        <v>93.13</v>
      </c>
      <c r="AC674">
        <v>-9.1700000000000004E-2</v>
      </c>
      <c r="AD674">
        <v>0.78800000000000003</v>
      </c>
      <c r="AF674">
        <v>111105</v>
      </c>
    </row>
    <row r="675" spans="1:32" x14ac:dyDescent="0.25">
      <c r="A675" t="s">
        <v>329</v>
      </c>
      <c r="B675" t="s">
        <v>327</v>
      </c>
      <c r="C675" t="s">
        <v>321</v>
      </c>
      <c r="D675" t="s">
        <v>324</v>
      </c>
      <c r="G675">
        <v>2</v>
      </c>
      <c r="H675">
        <v>99.8</v>
      </c>
      <c r="I675">
        <v>5.91</v>
      </c>
      <c r="J675">
        <v>5.0500000000000003E-2</v>
      </c>
      <c r="K675">
        <v>0.68700000000000006</v>
      </c>
      <c r="L675">
        <v>1.27</v>
      </c>
      <c r="M675">
        <v>6</v>
      </c>
      <c r="N675">
        <v>1</v>
      </c>
      <c r="O675">
        <v>2.84</v>
      </c>
      <c r="P675">
        <v>19.12</v>
      </c>
      <c r="Q675">
        <v>19.829999999999998</v>
      </c>
      <c r="R675">
        <v>18.07</v>
      </c>
      <c r="S675">
        <v>358.9</v>
      </c>
      <c r="T675">
        <v>351.5</v>
      </c>
      <c r="U675">
        <v>10.531000000000001</v>
      </c>
      <c r="V675">
        <v>11.345000000000001</v>
      </c>
      <c r="W675">
        <v>44.14</v>
      </c>
      <c r="X675">
        <v>47.56</v>
      </c>
      <c r="Y675">
        <v>500.7</v>
      </c>
      <c r="Z675">
        <v>1200</v>
      </c>
      <c r="AA675">
        <v>1</v>
      </c>
      <c r="AB675">
        <v>93.13</v>
      </c>
      <c r="AC675">
        <v>-9.1700000000000004E-2</v>
      </c>
      <c r="AD675">
        <v>0.78800000000000003</v>
      </c>
      <c r="AF675">
        <v>111105</v>
      </c>
    </row>
    <row r="676" spans="1:32" x14ac:dyDescent="0.25">
      <c r="A676" t="s">
        <v>329</v>
      </c>
      <c r="B676" t="s">
        <v>327</v>
      </c>
      <c r="C676" t="s">
        <v>321</v>
      </c>
      <c r="D676" t="s">
        <v>324</v>
      </c>
      <c r="E676">
        <f>IF(RIGHT(G672,4)="1200",1200,50)</f>
        <v>1200</v>
      </c>
      <c r="F676">
        <f>VALUE(MID(G672,10,1))</f>
        <v>3</v>
      </c>
      <c r="G676" t="s">
        <v>323</v>
      </c>
      <c r="I676">
        <f>AVERAGE(I673:I675)</f>
        <v>5.0999999999999996</v>
      </c>
      <c r="J676">
        <f t="shared" ref="J676" si="103">AVERAGE(J673:J675)</f>
        <v>6.3850000000000004E-2</v>
      </c>
      <c r="K676">
        <f t="shared" ref="K676" si="104">AVERAGE(K673:K675)</f>
        <v>0.86350000000000005</v>
      </c>
    </row>
    <row r="677" spans="1:32" x14ac:dyDescent="0.25">
      <c r="A677" t="s">
        <v>329</v>
      </c>
      <c r="B677" t="s">
        <v>327</v>
      </c>
      <c r="C677" t="s">
        <v>321</v>
      </c>
      <c r="D677" t="s">
        <v>324</v>
      </c>
      <c r="G677" t="s">
        <v>4</v>
      </c>
    </row>
    <row r="678" spans="1:32" x14ac:dyDescent="0.25">
      <c r="A678" t="s">
        <v>329</v>
      </c>
      <c r="B678" t="s">
        <v>327</v>
      </c>
      <c r="C678" t="s">
        <v>321</v>
      </c>
      <c r="D678" t="s">
        <v>324</v>
      </c>
      <c r="G678" t="s">
        <v>186</v>
      </c>
    </row>
    <row r="679" spans="1:32" x14ac:dyDescent="0.25">
      <c r="A679" t="s">
        <v>329</v>
      </c>
      <c r="B679" t="s">
        <v>327</v>
      </c>
      <c r="C679" t="s">
        <v>321</v>
      </c>
      <c r="D679" t="s">
        <v>324</v>
      </c>
      <c r="G679" t="s">
        <v>6</v>
      </c>
      <c r="H679" t="s">
        <v>7</v>
      </c>
    </row>
    <row r="680" spans="1:32" x14ac:dyDescent="0.25">
      <c r="A680" t="s">
        <v>329</v>
      </c>
      <c r="B680" t="s">
        <v>327</v>
      </c>
      <c r="C680" t="s">
        <v>321</v>
      </c>
      <c r="D680" t="s">
        <v>324</v>
      </c>
      <c r="G680" t="s">
        <v>8</v>
      </c>
      <c r="H680" t="s">
        <v>9</v>
      </c>
    </row>
    <row r="681" spans="1:32" x14ac:dyDescent="0.25">
      <c r="A681" t="s">
        <v>329</v>
      </c>
      <c r="B681" t="s">
        <v>327</v>
      </c>
      <c r="C681" t="s">
        <v>321</v>
      </c>
      <c r="D681" t="s">
        <v>324</v>
      </c>
      <c r="G681" t="s">
        <v>10</v>
      </c>
      <c r="H681" t="s">
        <v>11</v>
      </c>
      <c r="I681">
        <v>1</v>
      </c>
      <c r="J681">
        <v>0.16</v>
      </c>
    </row>
    <row r="682" spans="1:32" x14ac:dyDescent="0.25">
      <c r="A682" t="s">
        <v>329</v>
      </c>
      <c r="B682" t="s">
        <v>327</v>
      </c>
      <c r="C682" t="s">
        <v>321</v>
      </c>
      <c r="D682" t="s">
        <v>324</v>
      </c>
      <c r="G682" t="s">
        <v>12</v>
      </c>
      <c r="H682" t="s">
        <v>13</v>
      </c>
    </row>
    <row r="683" spans="1:32" x14ac:dyDescent="0.25">
      <c r="A683" t="s">
        <v>329</v>
      </c>
      <c r="B683" t="s">
        <v>327</v>
      </c>
      <c r="C683" t="s">
        <v>321</v>
      </c>
      <c r="D683" t="s">
        <v>324</v>
      </c>
      <c r="G683" t="s">
        <v>14</v>
      </c>
      <c r="H683" t="s">
        <v>15</v>
      </c>
    </row>
    <row r="684" spans="1:32" x14ac:dyDescent="0.25">
      <c r="A684" t="s">
        <v>329</v>
      </c>
      <c r="B684" t="s">
        <v>327</v>
      </c>
      <c r="C684" t="s">
        <v>321</v>
      </c>
      <c r="D684" t="s">
        <v>324</v>
      </c>
      <c r="G684" t="s">
        <v>187</v>
      </c>
    </row>
    <row r="685" spans="1:32" x14ac:dyDescent="0.25">
      <c r="A685" t="s">
        <v>329</v>
      </c>
      <c r="B685" t="s">
        <v>327</v>
      </c>
      <c r="C685" t="s">
        <v>321</v>
      </c>
      <c r="D685" t="s">
        <v>324</v>
      </c>
      <c r="G685" t="s">
        <v>17</v>
      </c>
      <c r="H685" t="s">
        <v>18</v>
      </c>
      <c r="I685" t="s">
        <v>19</v>
      </c>
      <c r="J685" t="s">
        <v>20</v>
      </c>
      <c r="K685" t="s">
        <v>22</v>
      </c>
      <c r="L685" t="s">
        <v>23</v>
      </c>
      <c r="M685" t="s">
        <v>24</v>
      </c>
      <c r="N685" t="s">
        <v>25</v>
      </c>
      <c r="O685" t="s">
        <v>26</v>
      </c>
      <c r="P685" t="s">
        <v>27</v>
      </c>
      <c r="Q685" t="s">
        <v>28</v>
      </c>
      <c r="R685" t="s">
        <v>29</v>
      </c>
      <c r="S685" t="s">
        <v>30</v>
      </c>
      <c r="T685" t="s">
        <v>31</v>
      </c>
      <c r="U685" t="s">
        <v>32</v>
      </c>
      <c r="V685" t="s">
        <v>33</v>
      </c>
      <c r="W685" t="s">
        <v>34</v>
      </c>
      <c r="X685" t="s">
        <v>35</v>
      </c>
      <c r="Y685" t="s">
        <v>36</v>
      </c>
      <c r="Z685" t="s">
        <v>37</v>
      </c>
      <c r="AA685" t="s">
        <v>38</v>
      </c>
      <c r="AB685" t="s">
        <v>39</v>
      </c>
      <c r="AC685" t="s">
        <v>40</v>
      </c>
      <c r="AD685" t="s">
        <v>41</v>
      </c>
      <c r="AE685" t="s">
        <v>42</v>
      </c>
    </row>
    <row r="686" spans="1:32" x14ac:dyDescent="0.25">
      <c r="A686" t="s">
        <v>329</v>
      </c>
      <c r="B686" t="s">
        <v>327</v>
      </c>
      <c r="C686" t="s">
        <v>321</v>
      </c>
      <c r="D686" t="s">
        <v>324</v>
      </c>
      <c r="G686">
        <v>2</v>
      </c>
      <c r="H686">
        <v>118.8</v>
      </c>
      <c r="I686">
        <v>0.96499999999999997</v>
      </c>
      <c r="J686">
        <v>7.8E-2</v>
      </c>
      <c r="K686">
        <v>1.01</v>
      </c>
      <c r="L686">
        <v>1.22</v>
      </c>
      <c r="M686">
        <v>6</v>
      </c>
      <c r="N686">
        <v>1</v>
      </c>
      <c r="O686">
        <v>2.84</v>
      </c>
      <c r="P686">
        <v>19.170000000000002</v>
      </c>
      <c r="Q686">
        <v>19.57</v>
      </c>
      <c r="R686">
        <v>18.09</v>
      </c>
      <c r="S686">
        <v>361.6</v>
      </c>
      <c r="T686">
        <v>360</v>
      </c>
      <c r="U686">
        <v>10.206</v>
      </c>
      <c r="V686">
        <v>11.407999999999999</v>
      </c>
      <c r="W686">
        <v>42.65</v>
      </c>
      <c r="X686">
        <v>47.67</v>
      </c>
      <c r="Y686">
        <v>500.5</v>
      </c>
      <c r="Z686">
        <v>49</v>
      </c>
      <c r="AA686">
        <v>0</v>
      </c>
      <c r="AB686">
        <v>93.13</v>
      </c>
      <c r="AC686">
        <v>-9.1700000000000004E-2</v>
      </c>
      <c r="AD686">
        <v>0.78800000000000003</v>
      </c>
      <c r="AF686">
        <v>111105</v>
      </c>
    </row>
    <row r="687" spans="1:32" x14ac:dyDescent="0.25">
      <c r="A687" t="s">
        <v>329</v>
      </c>
      <c r="B687" t="s">
        <v>327</v>
      </c>
      <c r="C687" t="s">
        <v>321</v>
      </c>
      <c r="D687" t="s">
        <v>324</v>
      </c>
      <c r="E687">
        <v>50</v>
      </c>
      <c r="F687">
        <v>3</v>
      </c>
      <c r="G687" t="s">
        <v>323</v>
      </c>
      <c r="I687">
        <f>AVERAGE(I684:I686)</f>
        <v>0.96499999999999997</v>
      </c>
      <c r="J687">
        <f t="shared" ref="J687" si="105">AVERAGE(J684:J686)</f>
        <v>7.8E-2</v>
      </c>
      <c r="K687">
        <f t="shared" ref="K687" si="106">AVERAGE(K684:K686)</f>
        <v>1.01</v>
      </c>
    </row>
    <row r="688" spans="1:32" x14ac:dyDescent="0.25">
      <c r="A688" t="s">
        <v>329</v>
      </c>
      <c r="B688" t="s">
        <v>327</v>
      </c>
      <c r="C688" t="s">
        <v>321</v>
      </c>
      <c r="D688" t="s">
        <v>324</v>
      </c>
      <c r="E688">
        <f>IF(RIGHT(G684,4)="1200",1200,50)</f>
        <v>50</v>
      </c>
      <c r="F688">
        <f>VALUE(MID(G684,10,1))</f>
        <v>3</v>
      </c>
      <c r="G688" t="s">
        <v>4</v>
      </c>
    </row>
    <row r="689" spans="1:32" x14ac:dyDescent="0.25">
      <c r="A689" t="s">
        <v>329</v>
      </c>
      <c r="B689" t="s">
        <v>327</v>
      </c>
      <c r="C689" t="s">
        <v>321</v>
      </c>
      <c r="D689" t="s">
        <v>324</v>
      </c>
      <c r="G689" t="s">
        <v>190</v>
      </c>
    </row>
    <row r="690" spans="1:32" x14ac:dyDescent="0.25">
      <c r="A690" t="s">
        <v>329</v>
      </c>
      <c r="B690" t="s">
        <v>327</v>
      </c>
      <c r="C690" t="s">
        <v>321</v>
      </c>
      <c r="D690" t="s">
        <v>324</v>
      </c>
      <c r="G690" t="s">
        <v>6</v>
      </c>
      <c r="H690" t="s">
        <v>7</v>
      </c>
    </row>
    <row r="691" spans="1:32" x14ac:dyDescent="0.25">
      <c r="A691" t="s">
        <v>329</v>
      </c>
      <c r="B691" t="s">
        <v>327</v>
      </c>
      <c r="C691" t="s">
        <v>321</v>
      </c>
      <c r="D691" t="s">
        <v>324</v>
      </c>
      <c r="G691" t="s">
        <v>8</v>
      </c>
      <c r="H691" t="s">
        <v>9</v>
      </c>
    </row>
    <row r="692" spans="1:32" x14ac:dyDescent="0.25">
      <c r="A692" t="s">
        <v>329</v>
      </c>
      <c r="B692" t="s">
        <v>327</v>
      </c>
      <c r="C692" t="s">
        <v>321</v>
      </c>
      <c r="D692" t="s">
        <v>324</v>
      </c>
      <c r="G692" t="s">
        <v>10</v>
      </c>
      <c r="H692" t="s">
        <v>11</v>
      </c>
      <c r="I692">
        <v>1</v>
      </c>
      <c r="J692">
        <v>0.16</v>
      </c>
    </row>
    <row r="693" spans="1:32" x14ac:dyDescent="0.25">
      <c r="A693" t="s">
        <v>329</v>
      </c>
      <c r="B693" t="s">
        <v>327</v>
      </c>
      <c r="C693" t="s">
        <v>321</v>
      </c>
      <c r="D693" t="s">
        <v>324</v>
      </c>
      <c r="G693" t="s">
        <v>12</v>
      </c>
      <c r="H693" t="s">
        <v>13</v>
      </c>
    </row>
    <row r="694" spans="1:32" x14ac:dyDescent="0.25">
      <c r="A694" t="s">
        <v>329</v>
      </c>
      <c r="B694" t="s">
        <v>327</v>
      </c>
      <c r="C694" t="s">
        <v>321</v>
      </c>
      <c r="D694" t="s">
        <v>324</v>
      </c>
      <c r="G694" t="s">
        <v>14</v>
      </c>
      <c r="H694" t="s">
        <v>15</v>
      </c>
    </row>
    <row r="695" spans="1:32" x14ac:dyDescent="0.25">
      <c r="A695" t="s">
        <v>329</v>
      </c>
      <c r="B695" t="s">
        <v>327</v>
      </c>
      <c r="C695" t="s">
        <v>321</v>
      </c>
      <c r="D695" t="s">
        <v>324</v>
      </c>
      <c r="G695" t="s">
        <v>191</v>
      </c>
    </row>
    <row r="696" spans="1:32" x14ac:dyDescent="0.25">
      <c r="A696" t="s">
        <v>329</v>
      </c>
      <c r="B696" t="s">
        <v>327</v>
      </c>
      <c r="C696" t="s">
        <v>321</v>
      </c>
      <c r="D696" t="s">
        <v>324</v>
      </c>
      <c r="G696" t="s">
        <v>17</v>
      </c>
      <c r="H696" t="s">
        <v>18</v>
      </c>
      <c r="I696" t="s">
        <v>19</v>
      </c>
      <c r="J696" t="s">
        <v>20</v>
      </c>
      <c r="K696" t="s">
        <v>22</v>
      </c>
      <c r="L696" t="s">
        <v>23</v>
      </c>
      <c r="M696" t="s">
        <v>24</v>
      </c>
      <c r="N696" t="s">
        <v>25</v>
      </c>
      <c r="O696" t="s">
        <v>26</v>
      </c>
      <c r="P696" t="s">
        <v>27</v>
      </c>
      <c r="Q696" t="s">
        <v>28</v>
      </c>
      <c r="R696" t="s">
        <v>29</v>
      </c>
      <c r="S696" t="s">
        <v>30</v>
      </c>
      <c r="T696" t="s">
        <v>31</v>
      </c>
      <c r="U696" t="s">
        <v>32</v>
      </c>
      <c r="V696" t="s">
        <v>33</v>
      </c>
      <c r="W696" t="s">
        <v>34</v>
      </c>
      <c r="X696" t="s">
        <v>35</v>
      </c>
      <c r="Y696" t="s">
        <v>36</v>
      </c>
      <c r="Z696" t="s">
        <v>37</v>
      </c>
      <c r="AA696" t="s">
        <v>38</v>
      </c>
      <c r="AB696" t="s">
        <v>39</v>
      </c>
      <c r="AC696" t="s">
        <v>40</v>
      </c>
      <c r="AD696" t="s">
        <v>41</v>
      </c>
      <c r="AE696" t="s">
        <v>42</v>
      </c>
    </row>
    <row r="697" spans="1:32" x14ac:dyDescent="0.25">
      <c r="A697" t="s">
        <v>329</v>
      </c>
      <c r="B697" t="s">
        <v>327</v>
      </c>
      <c r="C697" t="s">
        <v>321</v>
      </c>
      <c r="D697" t="s">
        <v>324</v>
      </c>
      <c r="G697">
        <v>1</v>
      </c>
      <c r="H697">
        <v>87.2</v>
      </c>
      <c r="I697">
        <v>21</v>
      </c>
      <c r="J697">
        <v>0.371</v>
      </c>
      <c r="K697">
        <v>5.19</v>
      </c>
      <c r="L697">
        <v>1.38</v>
      </c>
      <c r="M697">
        <v>1</v>
      </c>
      <c r="N697">
        <v>1</v>
      </c>
      <c r="O697">
        <v>4.8600000000000003</v>
      </c>
      <c r="P697">
        <v>19.04</v>
      </c>
      <c r="Q697">
        <v>19.91</v>
      </c>
      <c r="R697">
        <v>18.09</v>
      </c>
      <c r="S697">
        <v>361.1</v>
      </c>
      <c r="T697">
        <v>356.5</v>
      </c>
      <c r="U697">
        <v>9.2390000000000008</v>
      </c>
      <c r="V697">
        <v>10.266</v>
      </c>
      <c r="W697">
        <v>38.909999999999997</v>
      </c>
      <c r="X697">
        <v>43.24</v>
      </c>
      <c r="Y697">
        <v>499.8</v>
      </c>
      <c r="Z697">
        <v>1200</v>
      </c>
      <c r="AA697">
        <v>1</v>
      </c>
      <c r="AB697">
        <v>93.13</v>
      </c>
      <c r="AC697">
        <v>-9.1700000000000004E-2</v>
      </c>
      <c r="AD697">
        <v>0.78800000000000003</v>
      </c>
      <c r="AF697">
        <v>111105</v>
      </c>
    </row>
    <row r="698" spans="1:32" x14ac:dyDescent="0.25">
      <c r="A698" t="s">
        <v>329</v>
      </c>
      <c r="B698" t="s">
        <v>327</v>
      </c>
      <c r="C698" t="s">
        <v>321</v>
      </c>
      <c r="D698" t="s">
        <v>324</v>
      </c>
      <c r="G698">
        <v>2</v>
      </c>
      <c r="H698">
        <v>95.5</v>
      </c>
      <c r="I698">
        <v>22.8</v>
      </c>
      <c r="J698">
        <v>0.27400000000000002</v>
      </c>
      <c r="K698">
        <v>3.89</v>
      </c>
      <c r="L698">
        <v>1.37</v>
      </c>
      <c r="M698">
        <v>1</v>
      </c>
      <c r="N698">
        <v>1</v>
      </c>
      <c r="O698">
        <v>4.8600000000000003</v>
      </c>
      <c r="P698">
        <v>19.059999999999999</v>
      </c>
      <c r="Q698">
        <v>19.940000000000001</v>
      </c>
      <c r="R698">
        <v>18.09</v>
      </c>
      <c r="S698">
        <v>361.2</v>
      </c>
      <c r="T698">
        <v>356.3</v>
      </c>
      <c r="U698">
        <v>9.6020000000000003</v>
      </c>
      <c r="V698">
        <v>10.371</v>
      </c>
      <c r="W698">
        <v>40.409999999999997</v>
      </c>
      <c r="X698">
        <v>43.64</v>
      </c>
      <c r="Y698">
        <v>500.1</v>
      </c>
      <c r="Z698">
        <v>1199</v>
      </c>
      <c r="AA698">
        <v>0</v>
      </c>
      <c r="AB698">
        <v>93.14</v>
      </c>
      <c r="AC698">
        <v>-9.1700000000000004E-2</v>
      </c>
      <c r="AD698">
        <v>0.78800000000000003</v>
      </c>
      <c r="AF698">
        <v>111105</v>
      </c>
    </row>
    <row r="699" spans="1:32" x14ac:dyDescent="0.25">
      <c r="A699" t="s">
        <v>329</v>
      </c>
      <c r="B699" t="s">
        <v>327</v>
      </c>
      <c r="C699" t="s">
        <v>321</v>
      </c>
      <c r="D699" t="s">
        <v>324</v>
      </c>
      <c r="E699">
        <f>IF(RIGHT(G695,4)="1200",1200,50)</f>
        <v>1200</v>
      </c>
      <c r="F699">
        <f>VALUE(MID(G695,10,1))</f>
        <v>4</v>
      </c>
      <c r="G699" t="s">
        <v>323</v>
      </c>
      <c r="I699">
        <f>AVERAGE(I696:I698)</f>
        <v>21.9</v>
      </c>
      <c r="J699">
        <f t="shared" ref="J699" si="107">AVERAGE(J696:J698)</f>
        <v>0.32250000000000001</v>
      </c>
      <c r="K699">
        <f t="shared" ref="K699" si="108">AVERAGE(K696:K698)</f>
        <v>4.54</v>
      </c>
    </row>
    <row r="700" spans="1:32" x14ac:dyDescent="0.25">
      <c r="A700" t="s">
        <v>329</v>
      </c>
      <c r="B700" t="s">
        <v>327</v>
      </c>
      <c r="C700" t="s">
        <v>321</v>
      </c>
      <c r="D700" t="s">
        <v>324</v>
      </c>
      <c r="G700" t="s">
        <v>4</v>
      </c>
    </row>
    <row r="701" spans="1:32" x14ac:dyDescent="0.25">
      <c r="A701" t="s">
        <v>329</v>
      </c>
      <c r="B701" t="s">
        <v>327</v>
      </c>
      <c r="C701" t="s">
        <v>321</v>
      </c>
      <c r="D701" t="s">
        <v>324</v>
      </c>
      <c r="G701" t="s">
        <v>192</v>
      </c>
    </row>
    <row r="702" spans="1:32" x14ac:dyDescent="0.25">
      <c r="A702" t="s">
        <v>329</v>
      </c>
      <c r="B702" t="s">
        <v>327</v>
      </c>
      <c r="C702" t="s">
        <v>321</v>
      </c>
      <c r="D702" t="s">
        <v>324</v>
      </c>
      <c r="G702" t="s">
        <v>6</v>
      </c>
      <c r="H702" t="s">
        <v>7</v>
      </c>
    </row>
    <row r="703" spans="1:32" x14ac:dyDescent="0.25">
      <c r="A703" t="s">
        <v>329</v>
      </c>
      <c r="B703" t="s">
        <v>327</v>
      </c>
      <c r="C703" t="s">
        <v>321</v>
      </c>
      <c r="D703" t="s">
        <v>324</v>
      </c>
      <c r="G703" t="s">
        <v>8</v>
      </c>
      <c r="H703" t="s">
        <v>9</v>
      </c>
    </row>
    <row r="704" spans="1:32" x14ac:dyDescent="0.25">
      <c r="A704" t="s">
        <v>329</v>
      </c>
      <c r="B704" t="s">
        <v>327</v>
      </c>
      <c r="C704" t="s">
        <v>321</v>
      </c>
      <c r="D704" t="s">
        <v>324</v>
      </c>
      <c r="G704" t="s">
        <v>10</v>
      </c>
      <c r="H704" t="s">
        <v>11</v>
      </c>
      <c r="I704">
        <v>1</v>
      </c>
      <c r="J704">
        <v>0.16</v>
      </c>
    </row>
    <row r="705" spans="1:32" x14ac:dyDescent="0.25">
      <c r="A705" t="s">
        <v>329</v>
      </c>
      <c r="B705" t="s">
        <v>327</v>
      </c>
      <c r="C705" t="s">
        <v>321</v>
      </c>
      <c r="D705" t="s">
        <v>324</v>
      </c>
      <c r="G705" t="s">
        <v>12</v>
      </c>
      <c r="H705" t="s">
        <v>13</v>
      </c>
    </row>
    <row r="706" spans="1:32" x14ac:dyDescent="0.25">
      <c r="A706" t="s">
        <v>329</v>
      </c>
      <c r="B706" t="s">
        <v>327</v>
      </c>
      <c r="C706" t="s">
        <v>321</v>
      </c>
      <c r="D706" t="s">
        <v>324</v>
      </c>
      <c r="G706" t="s">
        <v>14</v>
      </c>
      <c r="H706" t="s">
        <v>15</v>
      </c>
    </row>
    <row r="707" spans="1:32" x14ac:dyDescent="0.25">
      <c r="A707" t="s">
        <v>329</v>
      </c>
      <c r="B707" t="s">
        <v>327</v>
      </c>
      <c r="C707" t="s">
        <v>321</v>
      </c>
      <c r="D707" t="s">
        <v>324</v>
      </c>
      <c r="G707" t="s">
        <v>193</v>
      </c>
    </row>
    <row r="708" spans="1:32" x14ac:dyDescent="0.25">
      <c r="A708" t="s">
        <v>329</v>
      </c>
      <c r="B708" t="s">
        <v>327</v>
      </c>
      <c r="C708" t="s">
        <v>321</v>
      </c>
      <c r="D708" t="s">
        <v>324</v>
      </c>
      <c r="G708" t="s">
        <v>17</v>
      </c>
      <c r="H708" t="s">
        <v>18</v>
      </c>
      <c r="I708" t="s">
        <v>19</v>
      </c>
      <c r="J708" t="s">
        <v>20</v>
      </c>
      <c r="K708" t="s">
        <v>22</v>
      </c>
      <c r="L708" t="s">
        <v>23</v>
      </c>
      <c r="M708" t="s">
        <v>24</v>
      </c>
      <c r="N708" t="s">
        <v>25</v>
      </c>
      <c r="O708" t="s">
        <v>26</v>
      </c>
      <c r="P708" t="s">
        <v>27</v>
      </c>
      <c r="Q708" t="s">
        <v>28</v>
      </c>
      <c r="R708" t="s">
        <v>29</v>
      </c>
      <c r="S708" t="s">
        <v>30</v>
      </c>
      <c r="T708" t="s">
        <v>31</v>
      </c>
      <c r="U708" t="s">
        <v>32</v>
      </c>
      <c r="V708" t="s">
        <v>33</v>
      </c>
      <c r="W708" t="s">
        <v>34</v>
      </c>
      <c r="X708" t="s">
        <v>35</v>
      </c>
      <c r="Y708" t="s">
        <v>36</v>
      </c>
      <c r="Z708" t="s">
        <v>37</v>
      </c>
      <c r="AA708" t="s">
        <v>38</v>
      </c>
      <c r="AB708" t="s">
        <v>39</v>
      </c>
      <c r="AC708" t="s">
        <v>40</v>
      </c>
      <c r="AD708" t="s">
        <v>41</v>
      </c>
      <c r="AE708" t="s">
        <v>42</v>
      </c>
    </row>
    <row r="709" spans="1:32" x14ac:dyDescent="0.25">
      <c r="A709" t="s">
        <v>329</v>
      </c>
      <c r="B709" t="s">
        <v>327</v>
      </c>
      <c r="C709" t="s">
        <v>321</v>
      </c>
      <c r="D709" t="s">
        <v>324</v>
      </c>
      <c r="G709">
        <v>1</v>
      </c>
      <c r="H709">
        <v>81.5</v>
      </c>
      <c r="I709">
        <v>12.7</v>
      </c>
      <c r="J709">
        <v>0.29399999999999998</v>
      </c>
      <c r="K709">
        <v>4.29</v>
      </c>
      <c r="L709">
        <v>1.42</v>
      </c>
      <c r="M709">
        <v>1</v>
      </c>
      <c r="N709">
        <v>1</v>
      </c>
      <c r="O709">
        <v>4.8600000000000003</v>
      </c>
      <c r="P709">
        <v>19.149999999999999</v>
      </c>
      <c r="Q709">
        <v>20.09</v>
      </c>
      <c r="R709">
        <v>18.09</v>
      </c>
      <c r="S709">
        <v>361.4</v>
      </c>
      <c r="T709">
        <v>358.5</v>
      </c>
      <c r="U709">
        <v>9.2840000000000007</v>
      </c>
      <c r="V709">
        <v>10.132999999999999</v>
      </c>
      <c r="W709">
        <v>38.86</v>
      </c>
      <c r="X709">
        <v>42.41</v>
      </c>
      <c r="Y709">
        <v>499.7</v>
      </c>
      <c r="Z709">
        <v>1200</v>
      </c>
      <c r="AA709">
        <v>3</v>
      </c>
      <c r="AB709">
        <v>93.14</v>
      </c>
      <c r="AC709">
        <v>-9.1700000000000004E-2</v>
      </c>
      <c r="AD709">
        <v>0.78800000000000003</v>
      </c>
      <c r="AF709">
        <v>111105</v>
      </c>
    </row>
    <row r="710" spans="1:32" x14ac:dyDescent="0.25">
      <c r="A710" t="s">
        <v>329</v>
      </c>
      <c r="B710" t="s">
        <v>327</v>
      </c>
      <c r="C710" t="s">
        <v>321</v>
      </c>
      <c r="D710" t="s">
        <v>324</v>
      </c>
      <c r="G710">
        <v>2</v>
      </c>
      <c r="H710">
        <v>98</v>
      </c>
      <c r="I710">
        <v>15.1</v>
      </c>
      <c r="J710">
        <v>0.33800000000000002</v>
      </c>
      <c r="K710">
        <v>4.74</v>
      </c>
      <c r="L710">
        <v>1.37</v>
      </c>
      <c r="M710">
        <v>1</v>
      </c>
      <c r="N710">
        <v>1</v>
      </c>
      <c r="O710">
        <v>4.8600000000000003</v>
      </c>
      <c r="P710">
        <v>19.14</v>
      </c>
      <c r="Q710">
        <v>19.989999999999998</v>
      </c>
      <c r="R710">
        <v>18.09</v>
      </c>
      <c r="S710">
        <v>361.6</v>
      </c>
      <c r="T710">
        <v>358.3</v>
      </c>
      <c r="U710">
        <v>9.5220000000000002</v>
      </c>
      <c r="V710">
        <v>10.46</v>
      </c>
      <c r="W710">
        <v>39.880000000000003</v>
      </c>
      <c r="X710">
        <v>43.8</v>
      </c>
      <c r="Y710">
        <v>499.7</v>
      </c>
      <c r="Z710">
        <v>1199</v>
      </c>
      <c r="AA710">
        <v>1</v>
      </c>
      <c r="AB710">
        <v>93.14</v>
      </c>
      <c r="AC710">
        <v>-9.1700000000000004E-2</v>
      </c>
      <c r="AD710">
        <v>0.78800000000000003</v>
      </c>
      <c r="AF710">
        <v>111105</v>
      </c>
    </row>
    <row r="711" spans="1:32" x14ac:dyDescent="0.25">
      <c r="A711" t="s">
        <v>329</v>
      </c>
      <c r="B711" t="s">
        <v>327</v>
      </c>
      <c r="C711" t="s">
        <v>321</v>
      </c>
      <c r="D711" t="s">
        <v>324</v>
      </c>
      <c r="E711">
        <f>IF(RIGHT(G707,4)="1200",1200,50)</f>
        <v>1200</v>
      </c>
      <c r="F711">
        <f>VALUE(MID(G707,10,1))</f>
        <v>5</v>
      </c>
      <c r="G711" t="s">
        <v>323</v>
      </c>
      <c r="I711">
        <f>AVERAGE(I708:I710)</f>
        <v>13.899999999999999</v>
      </c>
      <c r="J711">
        <f t="shared" ref="J711" si="109">AVERAGE(J708:J710)</f>
        <v>0.316</v>
      </c>
      <c r="K711">
        <f t="shared" ref="K711" si="110">AVERAGE(K708:K710)</f>
        <v>4.5150000000000006</v>
      </c>
    </row>
    <row r="712" spans="1:32" x14ac:dyDescent="0.25">
      <c r="A712" t="s">
        <v>329</v>
      </c>
      <c r="B712" t="s">
        <v>327</v>
      </c>
      <c r="C712" t="s">
        <v>321</v>
      </c>
      <c r="D712" t="s">
        <v>324</v>
      </c>
      <c r="G712" t="s">
        <v>4</v>
      </c>
    </row>
    <row r="713" spans="1:32" x14ac:dyDescent="0.25">
      <c r="A713" t="s">
        <v>329</v>
      </c>
      <c r="B713" t="s">
        <v>327</v>
      </c>
      <c r="C713" t="s">
        <v>321</v>
      </c>
      <c r="D713" t="s">
        <v>324</v>
      </c>
      <c r="G713" t="s">
        <v>194</v>
      </c>
    </row>
    <row r="714" spans="1:32" x14ac:dyDescent="0.25">
      <c r="A714" t="s">
        <v>329</v>
      </c>
      <c r="B714" t="s">
        <v>327</v>
      </c>
      <c r="C714" t="s">
        <v>321</v>
      </c>
      <c r="D714" t="s">
        <v>324</v>
      </c>
      <c r="G714" t="s">
        <v>6</v>
      </c>
      <c r="H714" t="s">
        <v>7</v>
      </c>
    </row>
    <row r="715" spans="1:32" x14ac:dyDescent="0.25">
      <c r="A715" t="s">
        <v>329</v>
      </c>
      <c r="B715" t="s">
        <v>327</v>
      </c>
      <c r="C715" t="s">
        <v>321</v>
      </c>
      <c r="D715" t="s">
        <v>324</v>
      </c>
      <c r="G715" t="s">
        <v>8</v>
      </c>
      <c r="H715" t="s">
        <v>9</v>
      </c>
    </row>
    <row r="716" spans="1:32" x14ac:dyDescent="0.25">
      <c r="A716" t="s">
        <v>329</v>
      </c>
      <c r="B716" t="s">
        <v>327</v>
      </c>
      <c r="C716" t="s">
        <v>321</v>
      </c>
      <c r="D716" t="s">
        <v>324</v>
      </c>
      <c r="G716" t="s">
        <v>10</v>
      </c>
      <c r="H716" t="s">
        <v>11</v>
      </c>
      <c r="I716">
        <v>1</v>
      </c>
      <c r="J716">
        <v>0.16</v>
      </c>
    </row>
    <row r="717" spans="1:32" x14ac:dyDescent="0.25">
      <c r="A717" t="s">
        <v>329</v>
      </c>
      <c r="B717" t="s">
        <v>327</v>
      </c>
      <c r="C717" t="s">
        <v>321</v>
      </c>
      <c r="D717" t="s">
        <v>324</v>
      </c>
      <c r="G717" t="s">
        <v>12</v>
      </c>
      <c r="H717" t="s">
        <v>13</v>
      </c>
    </row>
    <row r="718" spans="1:32" x14ac:dyDescent="0.25">
      <c r="A718" t="s">
        <v>329</v>
      </c>
      <c r="B718" t="s">
        <v>327</v>
      </c>
      <c r="C718" t="s">
        <v>321</v>
      </c>
      <c r="D718" t="s">
        <v>324</v>
      </c>
      <c r="G718" t="s">
        <v>14</v>
      </c>
      <c r="H718" t="s">
        <v>15</v>
      </c>
    </row>
    <row r="719" spans="1:32" x14ac:dyDescent="0.25">
      <c r="A719" t="s">
        <v>329</v>
      </c>
      <c r="B719" t="s">
        <v>327</v>
      </c>
      <c r="C719" t="s">
        <v>321</v>
      </c>
      <c r="D719" t="s">
        <v>324</v>
      </c>
      <c r="G719" t="s">
        <v>195</v>
      </c>
    </row>
    <row r="720" spans="1:32" x14ac:dyDescent="0.25">
      <c r="A720" t="s">
        <v>329</v>
      </c>
      <c r="B720" t="s">
        <v>327</v>
      </c>
      <c r="C720" t="s">
        <v>321</v>
      </c>
      <c r="D720" t="s">
        <v>324</v>
      </c>
      <c r="G720" t="s">
        <v>17</v>
      </c>
      <c r="H720" t="s">
        <v>18</v>
      </c>
      <c r="I720" t="s">
        <v>19</v>
      </c>
      <c r="J720" t="s">
        <v>20</v>
      </c>
      <c r="K720" t="s">
        <v>22</v>
      </c>
      <c r="L720" t="s">
        <v>23</v>
      </c>
      <c r="M720" t="s">
        <v>24</v>
      </c>
      <c r="N720" t="s">
        <v>25</v>
      </c>
      <c r="O720" t="s">
        <v>26</v>
      </c>
      <c r="P720" t="s">
        <v>27</v>
      </c>
      <c r="Q720" t="s">
        <v>28</v>
      </c>
      <c r="R720" t="s">
        <v>29</v>
      </c>
      <c r="S720" t="s">
        <v>30</v>
      </c>
      <c r="T720" t="s">
        <v>31</v>
      </c>
      <c r="U720" t="s">
        <v>32</v>
      </c>
      <c r="V720" t="s">
        <v>33</v>
      </c>
      <c r="W720" t="s">
        <v>34</v>
      </c>
      <c r="X720" t="s">
        <v>35</v>
      </c>
      <c r="Y720" t="s">
        <v>36</v>
      </c>
      <c r="Z720" t="s">
        <v>37</v>
      </c>
      <c r="AA720" t="s">
        <v>38</v>
      </c>
      <c r="AB720" t="s">
        <v>39</v>
      </c>
      <c r="AC720" t="s">
        <v>40</v>
      </c>
      <c r="AD720" t="s">
        <v>41</v>
      </c>
      <c r="AE720" t="s">
        <v>42</v>
      </c>
    </row>
    <row r="721" spans="1:32" x14ac:dyDescent="0.25">
      <c r="A721" t="s">
        <v>329</v>
      </c>
      <c r="B721" t="s">
        <v>327</v>
      </c>
      <c r="C721" t="s">
        <v>321</v>
      </c>
      <c r="D721" t="s">
        <v>324</v>
      </c>
      <c r="G721">
        <v>2</v>
      </c>
      <c r="H721">
        <v>30.7</v>
      </c>
      <c r="I721">
        <v>1.99</v>
      </c>
      <c r="J721">
        <v>0.31900000000000001</v>
      </c>
      <c r="K721">
        <v>4.43</v>
      </c>
      <c r="L721">
        <v>1.36</v>
      </c>
      <c r="M721">
        <v>1</v>
      </c>
      <c r="N721">
        <v>1</v>
      </c>
      <c r="O721">
        <v>4.8600000000000003</v>
      </c>
      <c r="P721">
        <v>19.100000000000001</v>
      </c>
      <c r="Q721">
        <v>19.63</v>
      </c>
      <c r="R721">
        <v>18.079999999999998</v>
      </c>
      <c r="S721">
        <v>362.2</v>
      </c>
      <c r="T721">
        <v>361.5</v>
      </c>
      <c r="U721">
        <v>9.1639999999999997</v>
      </c>
      <c r="V721">
        <v>10.042</v>
      </c>
      <c r="W721">
        <v>38.46</v>
      </c>
      <c r="X721">
        <v>42.14</v>
      </c>
      <c r="Y721">
        <v>499.9</v>
      </c>
      <c r="Z721">
        <v>51</v>
      </c>
      <c r="AA721">
        <v>2</v>
      </c>
      <c r="AB721">
        <v>93.14</v>
      </c>
      <c r="AC721">
        <v>-9.1700000000000004E-2</v>
      </c>
      <c r="AD721">
        <v>0.78800000000000003</v>
      </c>
      <c r="AF721">
        <v>111105</v>
      </c>
    </row>
    <row r="722" spans="1:32" x14ac:dyDescent="0.25">
      <c r="A722" t="s">
        <v>329</v>
      </c>
      <c r="B722" t="s">
        <v>327</v>
      </c>
      <c r="C722" t="s">
        <v>321</v>
      </c>
      <c r="D722" t="s">
        <v>324</v>
      </c>
      <c r="E722">
        <f>IF(RIGHT(G718,4)="1200",1200,50)</f>
        <v>50</v>
      </c>
      <c r="F722">
        <v>5</v>
      </c>
      <c r="G722" t="s">
        <v>323</v>
      </c>
      <c r="I722">
        <f>AVERAGE(I719:I721)</f>
        <v>1.99</v>
      </c>
      <c r="J722">
        <f t="shared" ref="J722" si="111">AVERAGE(J719:J721)</f>
        <v>0.31900000000000001</v>
      </c>
      <c r="K722">
        <f t="shared" ref="K722" si="112">AVERAGE(K719:K721)</f>
        <v>4.43</v>
      </c>
    </row>
    <row r="723" spans="1:32" x14ac:dyDescent="0.25">
      <c r="A723" t="s">
        <v>329</v>
      </c>
      <c r="B723" t="s">
        <v>327</v>
      </c>
      <c r="C723" t="s">
        <v>321</v>
      </c>
      <c r="D723" t="s">
        <v>324</v>
      </c>
      <c r="G723" t="s">
        <v>4</v>
      </c>
    </row>
    <row r="724" spans="1:32" x14ac:dyDescent="0.25">
      <c r="A724" t="s">
        <v>329</v>
      </c>
      <c r="B724" t="s">
        <v>327</v>
      </c>
      <c r="C724" t="s">
        <v>321</v>
      </c>
      <c r="D724" t="s">
        <v>324</v>
      </c>
      <c r="G724" t="s">
        <v>196</v>
      </c>
    </row>
    <row r="725" spans="1:32" x14ac:dyDescent="0.25">
      <c r="A725" t="s">
        <v>329</v>
      </c>
      <c r="B725" t="s">
        <v>327</v>
      </c>
      <c r="C725" t="s">
        <v>321</v>
      </c>
      <c r="D725" t="s">
        <v>324</v>
      </c>
      <c r="G725" t="s">
        <v>6</v>
      </c>
      <c r="H725" t="s">
        <v>7</v>
      </c>
    </row>
    <row r="726" spans="1:32" x14ac:dyDescent="0.25">
      <c r="A726" t="s">
        <v>329</v>
      </c>
      <c r="B726" t="s">
        <v>327</v>
      </c>
      <c r="C726" t="s">
        <v>321</v>
      </c>
      <c r="D726" t="s">
        <v>324</v>
      </c>
      <c r="G726" t="s">
        <v>8</v>
      </c>
      <c r="H726" t="s">
        <v>9</v>
      </c>
    </row>
    <row r="727" spans="1:32" x14ac:dyDescent="0.25">
      <c r="A727" t="s">
        <v>329</v>
      </c>
      <c r="B727" t="s">
        <v>327</v>
      </c>
      <c r="C727" t="s">
        <v>321</v>
      </c>
      <c r="D727" t="s">
        <v>324</v>
      </c>
      <c r="G727" t="s">
        <v>10</v>
      </c>
      <c r="H727" t="s">
        <v>11</v>
      </c>
      <c r="I727">
        <v>1</v>
      </c>
      <c r="J727">
        <v>0.16</v>
      </c>
    </row>
    <row r="728" spans="1:32" x14ac:dyDescent="0.25">
      <c r="A728" t="s">
        <v>329</v>
      </c>
      <c r="B728" t="s">
        <v>327</v>
      </c>
      <c r="C728" t="s">
        <v>321</v>
      </c>
      <c r="D728" t="s">
        <v>324</v>
      </c>
      <c r="G728" t="s">
        <v>12</v>
      </c>
      <c r="H728" t="s">
        <v>13</v>
      </c>
    </row>
    <row r="729" spans="1:32" x14ac:dyDescent="0.25">
      <c r="A729" t="s">
        <v>329</v>
      </c>
      <c r="B729" t="s">
        <v>327</v>
      </c>
      <c r="C729" t="s">
        <v>321</v>
      </c>
      <c r="D729" t="s">
        <v>324</v>
      </c>
      <c r="G729" t="s">
        <v>14</v>
      </c>
      <c r="H729" t="s">
        <v>15</v>
      </c>
    </row>
    <row r="730" spans="1:32" x14ac:dyDescent="0.25">
      <c r="A730" t="s">
        <v>329</v>
      </c>
      <c r="B730" t="s">
        <v>327</v>
      </c>
      <c r="C730" t="s">
        <v>321</v>
      </c>
      <c r="D730" t="s">
        <v>324</v>
      </c>
      <c r="G730" t="s">
        <v>197</v>
      </c>
    </row>
    <row r="731" spans="1:32" x14ac:dyDescent="0.25">
      <c r="A731" t="s">
        <v>329</v>
      </c>
      <c r="B731" t="s">
        <v>327</v>
      </c>
      <c r="C731" t="s">
        <v>321</v>
      </c>
      <c r="D731" t="s">
        <v>324</v>
      </c>
      <c r="G731" t="s">
        <v>17</v>
      </c>
      <c r="H731" t="s">
        <v>18</v>
      </c>
      <c r="I731" t="s">
        <v>19</v>
      </c>
      <c r="J731" t="s">
        <v>20</v>
      </c>
      <c r="K731" t="s">
        <v>22</v>
      </c>
      <c r="L731" t="s">
        <v>23</v>
      </c>
      <c r="M731" t="s">
        <v>24</v>
      </c>
      <c r="N731" t="s">
        <v>25</v>
      </c>
      <c r="O731" t="s">
        <v>26</v>
      </c>
      <c r="P731" t="s">
        <v>27</v>
      </c>
      <c r="Q731" t="s">
        <v>28</v>
      </c>
      <c r="R731" t="s">
        <v>29</v>
      </c>
      <c r="S731" t="s">
        <v>30</v>
      </c>
      <c r="T731" t="s">
        <v>31</v>
      </c>
      <c r="U731" t="s">
        <v>32</v>
      </c>
      <c r="V731" t="s">
        <v>33</v>
      </c>
      <c r="W731" t="s">
        <v>34</v>
      </c>
      <c r="X731" t="s">
        <v>35</v>
      </c>
      <c r="Y731" t="s">
        <v>36</v>
      </c>
      <c r="Z731" t="s">
        <v>37</v>
      </c>
      <c r="AA731" t="s">
        <v>38</v>
      </c>
      <c r="AB731" t="s">
        <v>39</v>
      </c>
      <c r="AC731" t="s">
        <v>40</v>
      </c>
      <c r="AD731" t="s">
        <v>41</v>
      </c>
      <c r="AE731" t="s">
        <v>42</v>
      </c>
    </row>
    <row r="732" spans="1:32" x14ac:dyDescent="0.25">
      <c r="A732" t="s">
        <v>329</v>
      </c>
      <c r="B732" t="s">
        <v>327</v>
      </c>
      <c r="C732" t="s">
        <v>321</v>
      </c>
      <c r="D732" t="s">
        <v>324</v>
      </c>
      <c r="G732">
        <v>1</v>
      </c>
      <c r="H732">
        <v>195</v>
      </c>
      <c r="I732">
        <v>0.72499999999999998</v>
      </c>
      <c r="J732">
        <v>0.40600000000000003</v>
      </c>
      <c r="K732">
        <v>5.54</v>
      </c>
      <c r="L732">
        <v>1.35</v>
      </c>
      <c r="M732">
        <v>1</v>
      </c>
      <c r="N732">
        <v>1</v>
      </c>
      <c r="O732">
        <v>4.8600000000000003</v>
      </c>
      <c r="P732">
        <v>19.28</v>
      </c>
      <c r="Q732">
        <v>19.8</v>
      </c>
      <c r="R732">
        <v>18.07</v>
      </c>
      <c r="S732">
        <v>362.5</v>
      </c>
      <c r="T732">
        <v>362</v>
      </c>
      <c r="U732">
        <v>9.2569999999999997</v>
      </c>
      <c r="V732">
        <v>10.353</v>
      </c>
      <c r="W732">
        <v>38.42</v>
      </c>
      <c r="X732">
        <v>42.97</v>
      </c>
      <c r="Y732">
        <v>500.1</v>
      </c>
      <c r="Z732">
        <v>50</v>
      </c>
      <c r="AA732">
        <v>2</v>
      </c>
      <c r="AB732">
        <v>93.14</v>
      </c>
      <c r="AC732">
        <v>-9.1700000000000004E-2</v>
      </c>
      <c r="AD732">
        <v>0.78800000000000003</v>
      </c>
      <c r="AF732">
        <v>111105</v>
      </c>
    </row>
    <row r="733" spans="1:32" x14ac:dyDescent="0.25">
      <c r="A733" t="s">
        <v>329</v>
      </c>
      <c r="B733" t="s">
        <v>327</v>
      </c>
      <c r="C733" t="s">
        <v>321</v>
      </c>
      <c r="D733" t="s">
        <v>324</v>
      </c>
      <c r="G733">
        <v>2</v>
      </c>
      <c r="H733">
        <v>228.7</v>
      </c>
      <c r="I733">
        <v>1.04</v>
      </c>
      <c r="J733">
        <v>0.25800000000000001</v>
      </c>
      <c r="K733">
        <v>3.52</v>
      </c>
      <c r="L733">
        <v>1.31</v>
      </c>
      <c r="M733">
        <v>1</v>
      </c>
      <c r="N733">
        <v>1</v>
      </c>
      <c r="O733">
        <v>4.8600000000000003</v>
      </c>
      <c r="P733">
        <v>19.29</v>
      </c>
      <c r="Q733">
        <v>19.89</v>
      </c>
      <c r="R733">
        <v>18.079999999999998</v>
      </c>
      <c r="S733">
        <v>364.4</v>
      </c>
      <c r="T733">
        <v>363.9</v>
      </c>
      <c r="U733">
        <v>10.234999999999999</v>
      </c>
      <c r="V733">
        <v>10.930999999999999</v>
      </c>
      <c r="W733">
        <v>42.45</v>
      </c>
      <c r="X733">
        <v>45.33</v>
      </c>
      <c r="Y733">
        <v>500</v>
      </c>
      <c r="Z733">
        <v>50</v>
      </c>
      <c r="AA733">
        <v>1</v>
      </c>
      <c r="AB733">
        <v>93.14</v>
      </c>
      <c r="AC733">
        <v>-9.1700000000000004E-2</v>
      </c>
      <c r="AD733">
        <v>0.78800000000000003</v>
      </c>
      <c r="AF733">
        <v>111105</v>
      </c>
    </row>
    <row r="734" spans="1:32" x14ac:dyDescent="0.25">
      <c r="A734" t="s">
        <v>329</v>
      </c>
      <c r="B734" t="s">
        <v>327</v>
      </c>
      <c r="C734" t="s">
        <v>321</v>
      </c>
      <c r="D734" t="s">
        <v>324</v>
      </c>
      <c r="E734">
        <f>IF(RIGHT(G730,4)="1200",1200,50)</f>
        <v>50</v>
      </c>
      <c r="F734">
        <f>VALUE(MID(G730,10,1))</f>
        <v>6</v>
      </c>
      <c r="G734" t="s">
        <v>323</v>
      </c>
      <c r="I734">
        <f>AVERAGE(I731:I733)</f>
        <v>0.88250000000000006</v>
      </c>
      <c r="J734">
        <f t="shared" ref="J734" si="113">AVERAGE(J731:J733)</f>
        <v>0.33200000000000002</v>
      </c>
      <c r="K734">
        <f t="shared" ref="K734" si="114">AVERAGE(K731:K733)</f>
        <v>4.53</v>
      </c>
    </row>
    <row r="735" spans="1:32" x14ac:dyDescent="0.25">
      <c r="A735" t="s">
        <v>329</v>
      </c>
      <c r="B735" t="s">
        <v>327</v>
      </c>
      <c r="C735" t="s">
        <v>321</v>
      </c>
      <c r="D735" t="s">
        <v>324</v>
      </c>
      <c r="G735" t="s">
        <v>4</v>
      </c>
    </row>
    <row r="736" spans="1:32" x14ac:dyDescent="0.25">
      <c r="A736" t="s">
        <v>329</v>
      </c>
      <c r="B736" t="s">
        <v>327</v>
      </c>
      <c r="C736" t="s">
        <v>321</v>
      </c>
      <c r="D736" t="s">
        <v>324</v>
      </c>
      <c r="G736" t="s">
        <v>198</v>
      </c>
    </row>
    <row r="737" spans="1:32" x14ac:dyDescent="0.25">
      <c r="A737" t="s">
        <v>329</v>
      </c>
      <c r="B737" t="s">
        <v>327</v>
      </c>
      <c r="C737" t="s">
        <v>321</v>
      </c>
      <c r="D737" t="s">
        <v>324</v>
      </c>
      <c r="G737" t="s">
        <v>6</v>
      </c>
      <c r="H737" t="s">
        <v>7</v>
      </c>
    </row>
    <row r="738" spans="1:32" x14ac:dyDescent="0.25">
      <c r="A738" t="s">
        <v>329</v>
      </c>
      <c r="B738" t="s">
        <v>327</v>
      </c>
      <c r="C738" t="s">
        <v>321</v>
      </c>
      <c r="D738" t="s">
        <v>324</v>
      </c>
      <c r="G738" t="s">
        <v>8</v>
      </c>
      <c r="H738" t="s">
        <v>9</v>
      </c>
    </row>
    <row r="739" spans="1:32" x14ac:dyDescent="0.25">
      <c r="A739" t="s">
        <v>329</v>
      </c>
      <c r="B739" t="s">
        <v>327</v>
      </c>
      <c r="C739" t="s">
        <v>321</v>
      </c>
      <c r="D739" t="s">
        <v>324</v>
      </c>
      <c r="G739" t="s">
        <v>10</v>
      </c>
      <c r="H739" t="s">
        <v>11</v>
      </c>
      <c r="I739">
        <v>1</v>
      </c>
      <c r="J739">
        <v>0.16</v>
      </c>
    </row>
    <row r="740" spans="1:32" x14ac:dyDescent="0.25">
      <c r="A740" t="s">
        <v>329</v>
      </c>
      <c r="B740" t="s">
        <v>327</v>
      </c>
      <c r="C740" t="s">
        <v>321</v>
      </c>
      <c r="D740" t="s">
        <v>324</v>
      </c>
      <c r="G740" t="s">
        <v>12</v>
      </c>
      <c r="H740" t="s">
        <v>13</v>
      </c>
    </row>
    <row r="741" spans="1:32" x14ac:dyDescent="0.25">
      <c r="A741" t="s">
        <v>329</v>
      </c>
      <c r="B741" t="s">
        <v>327</v>
      </c>
      <c r="C741" t="s">
        <v>321</v>
      </c>
      <c r="D741" t="s">
        <v>324</v>
      </c>
      <c r="G741" t="s">
        <v>14</v>
      </c>
      <c r="H741" t="s">
        <v>15</v>
      </c>
    </row>
    <row r="742" spans="1:32" x14ac:dyDescent="0.25">
      <c r="A742" t="s">
        <v>329</v>
      </c>
      <c r="B742" t="s">
        <v>327</v>
      </c>
      <c r="C742" t="s">
        <v>321</v>
      </c>
      <c r="D742" t="s">
        <v>324</v>
      </c>
      <c r="G742" t="s">
        <v>199</v>
      </c>
    </row>
    <row r="743" spans="1:32" x14ac:dyDescent="0.25">
      <c r="A743" t="s">
        <v>329</v>
      </c>
      <c r="B743" t="s">
        <v>327</v>
      </c>
      <c r="C743" t="s">
        <v>321</v>
      </c>
      <c r="D743" t="s">
        <v>324</v>
      </c>
      <c r="G743" t="s">
        <v>17</v>
      </c>
      <c r="H743" t="s">
        <v>18</v>
      </c>
      <c r="I743" t="s">
        <v>19</v>
      </c>
      <c r="J743" t="s">
        <v>20</v>
      </c>
      <c r="K743" t="s">
        <v>22</v>
      </c>
      <c r="L743" t="s">
        <v>23</v>
      </c>
      <c r="M743" t="s">
        <v>24</v>
      </c>
      <c r="N743" t="s">
        <v>25</v>
      </c>
      <c r="O743" t="s">
        <v>26</v>
      </c>
      <c r="P743" t="s">
        <v>27</v>
      </c>
      <c r="Q743" t="s">
        <v>28</v>
      </c>
      <c r="R743" t="s">
        <v>29</v>
      </c>
      <c r="S743" t="s">
        <v>30</v>
      </c>
      <c r="T743" t="s">
        <v>31</v>
      </c>
      <c r="U743" t="s">
        <v>32</v>
      </c>
      <c r="V743" t="s">
        <v>33</v>
      </c>
      <c r="W743" t="s">
        <v>34</v>
      </c>
      <c r="X743" t="s">
        <v>35</v>
      </c>
      <c r="Y743" t="s">
        <v>36</v>
      </c>
      <c r="Z743" t="s">
        <v>37</v>
      </c>
      <c r="AA743" t="s">
        <v>38</v>
      </c>
      <c r="AB743" t="s">
        <v>39</v>
      </c>
      <c r="AC743" t="s">
        <v>40</v>
      </c>
      <c r="AD743" t="s">
        <v>41</v>
      </c>
      <c r="AE743" t="s">
        <v>42</v>
      </c>
    </row>
    <row r="744" spans="1:32" x14ac:dyDescent="0.25">
      <c r="A744" t="s">
        <v>329</v>
      </c>
      <c r="B744" t="s">
        <v>327</v>
      </c>
      <c r="C744" t="s">
        <v>321</v>
      </c>
      <c r="D744" t="s">
        <v>324</v>
      </c>
      <c r="G744">
        <v>1</v>
      </c>
      <c r="H744">
        <v>66.5</v>
      </c>
      <c r="I744">
        <v>25.3</v>
      </c>
      <c r="J744">
        <v>0.377</v>
      </c>
      <c r="K744">
        <v>5.85</v>
      </c>
      <c r="L744">
        <v>1.53</v>
      </c>
      <c r="M744">
        <v>1</v>
      </c>
      <c r="N744">
        <v>1</v>
      </c>
      <c r="O744">
        <v>4.8600000000000003</v>
      </c>
      <c r="P744">
        <v>19.37</v>
      </c>
      <c r="Q744">
        <v>20.8</v>
      </c>
      <c r="R744">
        <v>18.14</v>
      </c>
      <c r="S744">
        <v>362.6</v>
      </c>
      <c r="T744">
        <v>357.2</v>
      </c>
      <c r="U744">
        <v>8.9130000000000003</v>
      </c>
      <c r="V744">
        <v>10.07</v>
      </c>
      <c r="W744">
        <v>36.79</v>
      </c>
      <c r="X744">
        <v>41.57</v>
      </c>
      <c r="Y744">
        <v>500.1</v>
      </c>
      <c r="Z744">
        <v>1199</v>
      </c>
      <c r="AA744">
        <v>2</v>
      </c>
      <c r="AB744">
        <v>93.14</v>
      </c>
      <c r="AC744">
        <v>-9.1700000000000004E-2</v>
      </c>
      <c r="AD744">
        <v>0.78800000000000003</v>
      </c>
      <c r="AF744">
        <v>111105</v>
      </c>
    </row>
    <row r="745" spans="1:32" x14ac:dyDescent="0.25">
      <c r="A745" t="s">
        <v>329</v>
      </c>
      <c r="B745" t="s">
        <v>327</v>
      </c>
      <c r="C745" t="s">
        <v>321</v>
      </c>
      <c r="D745" t="s">
        <v>324</v>
      </c>
      <c r="G745">
        <v>2</v>
      </c>
      <c r="H745">
        <v>80.7</v>
      </c>
      <c r="I745">
        <v>21.6</v>
      </c>
      <c r="J745">
        <v>0.35499999999999998</v>
      </c>
      <c r="K745">
        <v>5.72</v>
      </c>
      <c r="L745">
        <v>1.58</v>
      </c>
      <c r="M745">
        <v>1</v>
      </c>
      <c r="N745">
        <v>1</v>
      </c>
      <c r="O745">
        <v>4.8600000000000003</v>
      </c>
      <c r="P745">
        <v>19.38</v>
      </c>
      <c r="Q745">
        <v>20.86</v>
      </c>
      <c r="R745">
        <v>18.079999999999998</v>
      </c>
      <c r="S745">
        <v>363.6</v>
      </c>
      <c r="T745">
        <v>358.8</v>
      </c>
      <c r="U745">
        <v>8.4730000000000008</v>
      </c>
      <c r="V745">
        <v>9.6050000000000004</v>
      </c>
      <c r="W745">
        <v>34.96</v>
      </c>
      <c r="X745">
        <v>39.630000000000003</v>
      </c>
      <c r="Y745">
        <v>500</v>
      </c>
      <c r="Z745">
        <v>1200</v>
      </c>
      <c r="AA745">
        <v>3</v>
      </c>
      <c r="AB745">
        <v>93.15</v>
      </c>
      <c r="AC745">
        <v>-9.1700000000000004E-2</v>
      </c>
      <c r="AD745">
        <v>0.78800000000000003</v>
      </c>
      <c r="AF745">
        <v>111105</v>
      </c>
    </row>
    <row r="746" spans="1:32" x14ac:dyDescent="0.25">
      <c r="A746" t="s">
        <v>329</v>
      </c>
      <c r="B746" t="s">
        <v>327</v>
      </c>
      <c r="C746" t="s">
        <v>321</v>
      </c>
      <c r="D746" t="s">
        <v>324</v>
      </c>
      <c r="E746">
        <f>IF(RIGHT(G742,4)="1200",1200,50)</f>
        <v>1200</v>
      </c>
      <c r="F746">
        <f>VALUE(MID(G742,10,1))</f>
        <v>6</v>
      </c>
      <c r="G746" t="s">
        <v>323</v>
      </c>
      <c r="I746">
        <f>AVERAGE(I743:I745)</f>
        <v>23.450000000000003</v>
      </c>
      <c r="J746">
        <f t="shared" ref="J746" si="115">AVERAGE(J743:J745)</f>
        <v>0.36599999999999999</v>
      </c>
      <c r="K746">
        <f t="shared" ref="K746" si="116">AVERAGE(K743:K745)</f>
        <v>5.7850000000000001</v>
      </c>
    </row>
    <row r="747" spans="1:32" x14ac:dyDescent="0.25">
      <c r="A747" t="s">
        <v>329</v>
      </c>
    </row>
    <row r="748" spans="1:32" x14ac:dyDescent="0.25">
      <c r="A748" t="s">
        <v>329</v>
      </c>
      <c r="G748" t="s">
        <v>200</v>
      </c>
    </row>
    <row r="749" spans="1:32" x14ac:dyDescent="0.25">
      <c r="A749" t="s">
        <v>329</v>
      </c>
      <c r="G749" t="s">
        <v>201</v>
      </c>
    </row>
    <row r="750" spans="1:32" x14ac:dyDescent="0.25">
      <c r="A750" t="s">
        <v>329</v>
      </c>
      <c r="G750" t="s">
        <v>202</v>
      </c>
    </row>
    <row r="751" spans="1:32" x14ac:dyDescent="0.25">
      <c r="A751" t="s">
        <v>329</v>
      </c>
      <c r="G751" t="s">
        <v>3</v>
      </c>
    </row>
    <row r="752" spans="1:32" x14ac:dyDescent="0.25">
      <c r="A752" t="s">
        <v>329</v>
      </c>
    </row>
    <row r="753" spans="1:32" x14ac:dyDescent="0.25">
      <c r="A753" t="s">
        <v>329</v>
      </c>
      <c r="G753" t="s">
        <v>4</v>
      </c>
    </row>
    <row r="754" spans="1:32" x14ac:dyDescent="0.25">
      <c r="A754" t="s">
        <v>329</v>
      </c>
      <c r="B754" t="s">
        <v>327</v>
      </c>
      <c r="C754" t="s">
        <v>321</v>
      </c>
      <c r="D754" t="s">
        <v>325</v>
      </c>
      <c r="G754" t="s">
        <v>203</v>
      </c>
    </row>
    <row r="755" spans="1:32" x14ac:dyDescent="0.25">
      <c r="A755" t="s">
        <v>329</v>
      </c>
      <c r="B755" t="s">
        <v>327</v>
      </c>
      <c r="C755" t="s">
        <v>321</v>
      </c>
      <c r="D755" t="s">
        <v>325</v>
      </c>
      <c r="G755" t="s">
        <v>6</v>
      </c>
      <c r="H755" t="s">
        <v>7</v>
      </c>
    </row>
    <row r="756" spans="1:32" x14ac:dyDescent="0.25">
      <c r="A756" t="s">
        <v>329</v>
      </c>
      <c r="B756" t="s">
        <v>327</v>
      </c>
      <c r="C756" t="s">
        <v>321</v>
      </c>
      <c r="D756" t="s">
        <v>325</v>
      </c>
      <c r="G756" t="s">
        <v>8</v>
      </c>
      <c r="H756" t="s">
        <v>9</v>
      </c>
    </row>
    <row r="757" spans="1:32" x14ac:dyDescent="0.25">
      <c r="A757" t="s">
        <v>329</v>
      </c>
      <c r="B757" t="s">
        <v>327</v>
      </c>
      <c r="C757" t="s">
        <v>321</v>
      </c>
      <c r="D757" t="s">
        <v>325</v>
      </c>
      <c r="G757" t="s">
        <v>10</v>
      </c>
      <c r="H757" t="s">
        <v>11</v>
      </c>
      <c r="I757">
        <v>1</v>
      </c>
      <c r="J757">
        <v>0.16</v>
      </c>
    </row>
    <row r="758" spans="1:32" x14ac:dyDescent="0.25">
      <c r="A758" t="s">
        <v>329</v>
      </c>
      <c r="B758" t="s">
        <v>327</v>
      </c>
      <c r="C758" t="s">
        <v>321</v>
      </c>
      <c r="D758" t="s">
        <v>325</v>
      </c>
      <c r="G758" t="s">
        <v>12</v>
      </c>
      <c r="H758" t="s">
        <v>13</v>
      </c>
    </row>
    <row r="759" spans="1:32" x14ac:dyDescent="0.25">
      <c r="A759" t="s">
        <v>329</v>
      </c>
      <c r="B759" t="s">
        <v>327</v>
      </c>
      <c r="C759" t="s">
        <v>321</v>
      </c>
      <c r="D759" t="s">
        <v>325</v>
      </c>
      <c r="G759" t="s">
        <v>14</v>
      </c>
      <c r="H759" t="s">
        <v>15</v>
      </c>
    </row>
    <row r="760" spans="1:32" x14ac:dyDescent="0.25">
      <c r="A760" t="s">
        <v>329</v>
      </c>
      <c r="B760" t="s">
        <v>327</v>
      </c>
      <c r="C760" t="s">
        <v>321</v>
      </c>
      <c r="D760" t="s">
        <v>325</v>
      </c>
      <c r="G760" t="s">
        <v>204</v>
      </c>
    </row>
    <row r="761" spans="1:32" x14ac:dyDescent="0.25">
      <c r="A761" t="s">
        <v>329</v>
      </c>
      <c r="B761" t="s">
        <v>327</v>
      </c>
      <c r="C761" t="s">
        <v>321</v>
      </c>
      <c r="D761" t="s">
        <v>325</v>
      </c>
      <c r="G761" t="s">
        <v>17</v>
      </c>
      <c r="H761" t="s">
        <v>18</v>
      </c>
      <c r="I761" t="s">
        <v>19</v>
      </c>
      <c r="J761" t="s">
        <v>20</v>
      </c>
      <c r="K761" t="s">
        <v>22</v>
      </c>
      <c r="L761" t="s">
        <v>23</v>
      </c>
      <c r="M761" t="s">
        <v>24</v>
      </c>
      <c r="N761" t="s">
        <v>25</v>
      </c>
      <c r="O761" t="s">
        <v>26</v>
      </c>
      <c r="P761" t="s">
        <v>27</v>
      </c>
      <c r="Q761" t="s">
        <v>28</v>
      </c>
      <c r="R761" t="s">
        <v>29</v>
      </c>
      <c r="S761" t="s">
        <v>30</v>
      </c>
      <c r="T761" t="s">
        <v>31</v>
      </c>
      <c r="U761" t="s">
        <v>32</v>
      </c>
      <c r="V761" t="s">
        <v>33</v>
      </c>
      <c r="W761" t="s">
        <v>34</v>
      </c>
      <c r="X761" t="s">
        <v>35</v>
      </c>
      <c r="Y761" t="s">
        <v>36</v>
      </c>
      <c r="Z761" t="s">
        <v>37</v>
      </c>
      <c r="AA761" t="s">
        <v>38</v>
      </c>
      <c r="AB761" t="s">
        <v>39</v>
      </c>
      <c r="AC761" t="s">
        <v>40</v>
      </c>
      <c r="AD761" t="s">
        <v>41</v>
      </c>
      <c r="AE761" t="s">
        <v>42</v>
      </c>
    </row>
    <row r="762" spans="1:32" x14ac:dyDescent="0.25">
      <c r="A762" t="s">
        <v>329</v>
      </c>
      <c r="B762" t="s">
        <v>327</v>
      </c>
      <c r="C762" t="s">
        <v>321</v>
      </c>
      <c r="D762" t="s">
        <v>325</v>
      </c>
      <c r="G762">
        <v>1</v>
      </c>
      <c r="H762">
        <v>185.5</v>
      </c>
      <c r="I762">
        <v>13.8</v>
      </c>
      <c r="J762">
        <v>2.86E-2</v>
      </c>
      <c r="K762">
        <v>0.40300000000000002</v>
      </c>
      <c r="L762">
        <v>1.3</v>
      </c>
      <c r="M762">
        <v>1</v>
      </c>
      <c r="N762">
        <v>1</v>
      </c>
      <c r="O762">
        <v>4.8600000000000003</v>
      </c>
      <c r="P762">
        <v>18.809999999999999</v>
      </c>
      <c r="Q762">
        <v>19.02</v>
      </c>
      <c r="R762">
        <v>18.079999999999998</v>
      </c>
      <c r="S762">
        <v>366</v>
      </c>
      <c r="T762">
        <v>363.3</v>
      </c>
      <c r="U762">
        <v>9.6620000000000008</v>
      </c>
      <c r="V762">
        <v>9.7420000000000009</v>
      </c>
      <c r="W762">
        <v>41.29</v>
      </c>
      <c r="X762">
        <v>41.64</v>
      </c>
      <c r="Y762">
        <v>499.8</v>
      </c>
      <c r="Z762">
        <v>1201</v>
      </c>
      <c r="AA762">
        <v>1</v>
      </c>
      <c r="AB762">
        <v>93.14</v>
      </c>
      <c r="AC762">
        <v>-9.1700000000000004E-2</v>
      </c>
      <c r="AD762">
        <v>0.78800000000000003</v>
      </c>
      <c r="AF762">
        <v>111105</v>
      </c>
    </row>
    <row r="763" spans="1:32" x14ac:dyDescent="0.25">
      <c r="A763" t="s">
        <v>329</v>
      </c>
      <c r="B763" t="s">
        <v>327</v>
      </c>
      <c r="C763" t="s">
        <v>321</v>
      </c>
      <c r="D763" t="s">
        <v>325</v>
      </c>
      <c r="G763">
        <v>2</v>
      </c>
      <c r="H763">
        <v>245.5</v>
      </c>
      <c r="I763">
        <v>9.1300000000000008</v>
      </c>
      <c r="J763">
        <v>6.7799999999999999E-2</v>
      </c>
      <c r="K763">
        <v>0.98499999999999999</v>
      </c>
      <c r="L763">
        <v>1.35</v>
      </c>
      <c r="M763">
        <v>1</v>
      </c>
      <c r="N763">
        <v>1</v>
      </c>
      <c r="O763">
        <v>4.8600000000000003</v>
      </c>
      <c r="P763">
        <v>18.75</v>
      </c>
      <c r="Q763">
        <v>19.05</v>
      </c>
      <c r="R763">
        <v>18.14</v>
      </c>
      <c r="S763">
        <v>362.9</v>
      </c>
      <c r="T763">
        <v>361</v>
      </c>
      <c r="U763">
        <v>9.0619999999999994</v>
      </c>
      <c r="V763">
        <v>9.2569999999999997</v>
      </c>
      <c r="W763">
        <v>38.880000000000003</v>
      </c>
      <c r="X763">
        <v>39.72</v>
      </c>
      <c r="Y763">
        <v>500</v>
      </c>
      <c r="Z763">
        <v>1200</v>
      </c>
      <c r="AA763">
        <v>2</v>
      </c>
      <c r="AB763">
        <v>93.14</v>
      </c>
      <c r="AC763">
        <v>-9.1700000000000004E-2</v>
      </c>
      <c r="AD763">
        <v>0.78800000000000003</v>
      </c>
      <c r="AF763">
        <v>111105</v>
      </c>
    </row>
    <row r="764" spans="1:32" x14ac:dyDescent="0.25">
      <c r="A764" t="s">
        <v>329</v>
      </c>
      <c r="B764" t="s">
        <v>327</v>
      </c>
      <c r="C764" t="s">
        <v>321</v>
      </c>
      <c r="D764" t="s">
        <v>325</v>
      </c>
      <c r="E764">
        <f>IF(RIGHT(G760,4)="1200",1200,50)</f>
        <v>1200</v>
      </c>
      <c r="F764">
        <f>VALUE(MID(G760,10,1))</f>
        <v>1</v>
      </c>
      <c r="G764">
        <v>3</v>
      </c>
      <c r="H764">
        <v>256</v>
      </c>
      <c r="I764">
        <v>5.79</v>
      </c>
      <c r="J764">
        <v>7.0699999999999999E-2</v>
      </c>
      <c r="K764">
        <v>0.99</v>
      </c>
      <c r="L764">
        <v>1.3</v>
      </c>
      <c r="M764">
        <v>1</v>
      </c>
      <c r="N764">
        <v>1</v>
      </c>
      <c r="O764">
        <v>4.8600000000000003</v>
      </c>
      <c r="P764">
        <v>18.75</v>
      </c>
      <c r="Q764">
        <v>18.940000000000001</v>
      </c>
      <c r="R764">
        <v>18.079999999999998</v>
      </c>
      <c r="S764">
        <v>362.3</v>
      </c>
      <c r="T764">
        <v>361.1</v>
      </c>
      <c r="U764">
        <v>9.4269999999999996</v>
      </c>
      <c r="V764">
        <v>9.6229999999999993</v>
      </c>
      <c r="W764">
        <v>40.450000000000003</v>
      </c>
      <c r="X764">
        <v>41.29</v>
      </c>
      <c r="Y764">
        <v>499.8</v>
      </c>
      <c r="Z764">
        <v>1199</v>
      </c>
      <c r="AA764">
        <v>3</v>
      </c>
      <c r="AB764">
        <v>93.14</v>
      </c>
      <c r="AC764">
        <v>-9.1700000000000004E-2</v>
      </c>
      <c r="AD764">
        <v>0.78800000000000003</v>
      </c>
      <c r="AF764">
        <v>111105</v>
      </c>
    </row>
    <row r="765" spans="1:32" x14ac:dyDescent="0.25">
      <c r="A765" t="s">
        <v>329</v>
      </c>
      <c r="B765" t="s">
        <v>327</v>
      </c>
      <c r="C765" t="s">
        <v>321</v>
      </c>
      <c r="D765" t="s">
        <v>325</v>
      </c>
      <c r="E765">
        <v>1200</v>
      </c>
      <c r="F765">
        <v>1</v>
      </c>
      <c r="G765" t="s">
        <v>323</v>
      </c>
      <c r="I765">
        <f>AVERAGE(I762:I764)</f>
        <v>9.5733333333333324</v>
      </c>
      <c r="J765">
        <f t="shared" ref="J765" si="117">AVERAGE(J762:J764)</f>
        <v>5.57E-2</v>
      </c>
      <c r="K765">
        <f t="shared" ref="K765" si="118">AVERAGE(K762:K764)</f>
        <v>0.79266666666666674</v>
      </c>
    </row>
    <row r="766" spans="1:32" x14ac:dyDescent="0.25">
      <c r="A766" t="s">
        <v>329</v>
      </c>
      <c r="B766" t="s">
        <v>327</v>
      </c>
      <c r="C766" t="s">
        <v>321</v>
      </c>
      <c r="D766" t="s">
        <v>325</v>
      </c>
      <c r="G766" t="s">
        <v>4</v>
      </c>
    </row>
    <row r="767" spans="1:32" x14ac:dyDescent="0.25">
      <c r="A767" t="s">
        <v>329</v>
      </c>
      <c r="B767" t="s">
        <v>327</v>
      </c>
      <c r="C767" t="s">
        <v>321</v>
      </c>
      <c r="D767" t="s">
        <v>325</v>
      </c>
      <c r="G767" t="s">
        <v>205</v>
      </c>
    </row>
    <row r="768" spans="1:32" x14ac:dyDescent="0.25">
      <c r="A768" t="s">
        <v>329</v>
      </c>
      <c r="B768" t="s">
        <v>327</v>
      </c>
      <c r="C768" t="s">
        <v>321</v>
      </c>
      <c r="D768" t="s">
        <v>325</v>
      </c>
      <c r="G768" t="s">
        <v>6</v>
      </c>
      <c r="H768" t="s">
        <v>7</v>
      </c>
    </row>
    <row r="769" spans="1:32" x14ac:dyDescent="0.25">
      <c r="A769" t="s">
        <v>329</v>
      </c>
      <c r="B769" t="s">
        <v>327</v>
      </c>
      <c r="C769" t="s">
        <v>321</v>
      </c>
      <c r="D769" t="s">
        <v>325</v>
      </c>
      <c r="G769" t="s">
        <v>8</v>
      </c>
      <c r="H769" t="s">
        <v>9</v>
      </c>
    </row>
    <row r="770" spans="1:32" x14ac:dyDescent="0.25">
      <c r="A770" t="s">
        <v>329</v>
      </c>
      <c r="B770" t="s">
        <v>327</v>
      </c>
      <c r="C770" t="s">
        <v>321</v>
      </c>
      <c r="D770" t="s">
        <v>325</v>
      </c>
      <c r="G770" t="s">
        <v>10</v>
      </c>
      <c r="H770" t="s">
        <v>11</v>
      </c>
      <c r="I770">
        <v>1</v>
      </c>
      <c r="J770">
        <v>0.16</v>
      </c>
    </row>
    <row r="771" spans="1:32" x14ac:dyDescent="0.25">
      <c r="A771" t="s">
        <v>329</v>
      </c>
      <c r="B771" t="s">
        <v>327</v>
      </c>
      <c r="C771" t="s">
        <v>321</v>
      </c>
      <c r="D771" t="s">
        <v>325</v>
      </c>
      <c r="G771" t="s">
        <v>12</v>
      </c>
      <c r="H771" t="s">
        <v>13</v>
      </c>
    </row>
    <row r="772" spans="1:32" x14ac:dyDescent="0.25">
      <c r="A772" t="s">
        <v>329</v>
      </c>
      <c r="B772" t="s">
        <v>327</v>
      </c>
      <c r="C772" t="s">
        <v>321</v>
      </c>
      <c r="D772" t="s">
        <v>325</v>
      </c>
      <c r="G772" t="s">
        <v>14</v>
      </c>
      <c r="H772" t="s">
        <v>15</v>
      </c>
    </row>
    <row r="773" spans="1:32" x14ac:dyDescent="0.25">
      <c r="A773" t="s">
        <v>329</v>
      </c>
      <c r="B773" t="s">
        <v>327</v>
      </c>
      <c r="C773" t="s">
        <v>321</v>
      </c>
      <c r="D773" t="s">
        <v>325</v>
      </c>
      <c r="G773" t="s">
        <v>206</v>
      </c>
    </row>
    <row r="774" spans="1:32" x14ac:dyDescent="0.25">
      <c r="A774" t="s">
        <v>329</v>
      </c>
      <c r="B774" t="s">
        <v>327</v>
      </c>
      <c r="C774" t="s">
        <v>321</v>
      </c>
      <c r="D774" t="s">
        <v>325</v>
      </c>
      <c r="G774" t="s">
        <v>17</v>
      </c>
      <c r="H774" t="s">
        <v>18</v>
      </c>
      <c r="I774" t="s">
        <v>19</v>
      </c>
      <c r="J774" t="s">
        <v>20</v>
      </c>
      <c r="K774" t="s">
        <v>22</v>
      </c>
      <c r="L774" t="s">
        <v>23</v>
      </c>
      <c r="M774" t="s">
        <v>24</v>
      </c>
      <c r="N774" t="s">
        <v>25</v>
      </c>
      <c r="O774" t="s">
        <v>26</v>
      </c>
      <c r="P774" t="s">
        <v>27</v>
      </c>
      <c r="Q774" t="s">
        <v>28</v>
      </c>
      <c r="R774" t="s">
        <v>29</v>
      </c>
      <c r="S774" t="s">
        <v>30</v>
      </c>
      <c r="T774" t="s">
        <v>31</v>
      </c>
      <c r="U774" t="s">
        <v>32</v>
      </c>
      <c r="V774" t="s">
        <v>33</v>
      </c>
      <c r="W774" t="s">
        <v>34</v>
      </c>
      <c r="X774" t="s">
        <v>35</v>
      </c>
      <c r="Y774" t="s">
        <v>36</v>
      </c>
      <c r="Z774" t="s">
        <v>37</v>
      </c>
      <c r="AA774" t="s">
        <v>38</v>
      </c>
      <c r="AB774" t="s">
        <v>39</v>
      </c>
      <c r="AC774" t="s">
        <v>40</v>
      </c>
      <c r="AD774" t="s">
        <v>41</v>
      </c>
      <c r="AE774" t="s">
        <v>42</v>
      </c>
    </row>
    <row r="775" spans="1:32" x14ac:dyDescent="0.25">
      <c r="A775" t="s">
        <v>329</v>
      </c>
      <c r="B775" t="s">
        <v>327</v>
      </c>
      <c r="C775" t="s">
        <v>321</v>
      </c>
      <c r="D775" t="s">
        <v>325</v>
      </c>
      <c r="G775">
        <v>1</v>
      </c>
      <c r="H775">
        <v>82.7</v>
      </c>
      <c r="I775">
        <v>0.70199999999999996</v>
      </c>
      <c r="J775">
        <v>0.23100000000000001</v>
      </c>
      <c r="K775">
        <v>2.86</v>
      </c>
      <c r="L775">
        <v>1.19</v>
      </c>
      <c r="M775">
        <v>1</v>
      </c>
      <c r="N775">
        <v>1</v>
      </c>
      <c r="O775">
        <v>4.8600000000000003</v>
      </c>
      <c r="P775">
        <v>18.559999999999999</v>
      </c>
      <c r="Q775">
        <v>17.96</v>
      </c>
      <c r="R775">
        <v>18.09</v>
      </c>
      <c r="S775">
        <v>363.2</v>
      </c>
      <c r="T775">
        <v>362.9</v>
      </c>
      <c r="U775">
        <v>8.8230000000000004</v>
      </c>
      <c r="V775">
        <v>9.391</v>
      </c>
      <c r="W775">
        <v>38.31</v>
      </c>
      <c r="X775">
        <v>40.770000000000003</v>
      </c>
      <c r="Y775">
        <v>500.1</v>
      </c>
      <c r="Z775">
        <v>49</v>
      </c>
      <c r="AA775">
        <v>1</v>
      </c>
      <c r="AB775">
        <v>93.14</v>
      </c>
      <c r="AC775">
        <v>-9.1700000000000004E-2</v>
      </c>
      <c r="AD775">
        <v>0.78800000000000003</v>
      </c>
      <c r="AF775">
        <v>111105</v>
      </c>
    </row>
    <row r="776" spans="1:32" x14ac:dyDescent="0.25">
      <c r="A776" t="s">
        <v>329</v>
      </c>
      <c r="B776" t="s">
        <v>327</v>
      </c>
      <c r="C776" t="s">
        <v>321</v>
      </c>
      <c r="D776" t="s">
        <v>325</v>
      </c>
      <c r="G776">
        <v>2</v>
      </c>
      <c r="H776">
        <v>85.7</v>
      </c>
      <c r="I776">
        <v>0.53200000000000003</v>
      </c>
      <c r="J776">
        <v>0.255</v>
      </c>
      <c r="K776">
        <v>3.2</v>
      </c>
      <c r="L776">
        <v>1.21</v>
      </c>
      <c r="M776">
        <v>1</v>
      </c>
      <c r="N776">
        <v>1</v>
      </c>
      <c r="O776">
        <v>4.8600000000000003</v>
      </c>
      <c r="P776">
        <v>18.59</v>
      </c>
      <c r="Q776">
        <v>18.010000000000002</v>
      </c>
      <c r="R776">
        <v>18.100000000000001</v>
      </c>
      <c r="S776">
        <v>363.3</v>
      </c>
      <c r="T776">
        <v>363</v>
      </c>
      <c r="U776">
        <v>8.6329999999999991</v>
      </c>
      <c r="V776">
        <v>9.266</v>
      </c>
      <c r="W776">
        <v>37.42</v>
      </c>
      <c r="X776">
        <v>40.159999999999997</v>
      </c>
      <c r="Y776">
        <v>500.2</v>
      </c>
      <c r="Z776">
        <v>49</v>
      </c>
      <c r="AA776">
        <v>3</v>
      </c>
      <c r="AB776">
        <v>93.14</v>
      </c>
      <c r="AC776">
        <v>-9.1700000000000004E-2</v>
      </c>
      <c r="AD776">
        <v>0.78800000000000003</v>
      </c>
      <c r="AF776">
        <v>111105</v>
      </c>
    </row>
    <row r="777" spans="1:32" x14ac:dyDescent="0.25">
      <c r="A777" t="s">
        <v>329</v>
      </c>
      <c r="B777" t="s">
        <v>327</v>
      </c>
      <c r="C777" t="s">
        <v>321</v>
      </c>
      <c r="D777" t="s">
        <v>325</v>
      </c>
      <c r="E777">
        <f>IF(RIGHT(G773,4)="1200",1200,50)</f>
        <v>50</v>
      </c>
      <c r="F777">
        <f>VALUE(MID(G773,10,1))</f>
        <v>1</v>
      </c>
      <c r="G777">
        <v>3</v>
      </c>
      <c r="H777">
        <v>149.5</v>
      </c>
      <c r="I777">
        <v>3.07</v>
      </c>
      <c r="J777">
        <v>5.0299999999999997E-2</v>
      </c>
      <c r="K777">
        <v>0.64900000000000002</v>
      </c>
      <c r="L777">
        <v>1.19</v>
      </c>
      <c r="M777">
        <v>1</v>
      </c>
      <c r="N777">
        <v>1</v>
      </c>
      <c r="O777">
        <v>4.8600000000000003</v>
      </c>
      <c r="P777">
        <v>18.55</v>
      </c>
      <c r="Q777">
        <v>17.89</v>
      </c>
      <c r="R777">
        <v>18.09</v>
      </c>
      <c r="S777">
        <v>363.1</v>
      </c>
      <c r="T777">
        <v>362.4</v>
      </c>
      <c r="U777">
        <v>9.1340000000000003</v>
      </c>
      <c r="V777">
        <v>9.2629999999999999</v>
      </c>
      <c r="W777">
        <v>39.67</v>
      </c>
      <c r="X777">
        <v>40.229999999999997</v>
      </c>
      <c r="Y777">
        <v>500.1</v>
      </c>
      <c r="Z777">
        <v>49</v>
      </c>
      <c r="AA777">
        <v>1</v>
      </c>
      <c r="AB777">
        <v>93.14</v>
      </c>
      <c r="AC777">
        <v>-9.1700000000000004E-2</v>
      </c>
      <c r="AD777">
        <v>0.78800000000000003</v>
      </c>
      <c r="AF777">
        <v>111105</v>
      </c>
    </row>
    <row r="778" spans="1:32" x14ac:dyDescent="0.25">
      <c r="A778" t="s">
        <v>329</v>
      </c>
      <c r="B778" t="s">
        <v>327</v>
      </c>
      <c r="C778" t="s">
        <v>321</v>
      </c>
      <c r="D778" t="s">
        <v>325</v>
      </c>
      <c r="E778">
        <v>50</v>
      </c>
      <c r="F778">
        <v>1</v>
      </c>
      <c r="G778" t="s">
        <v>323</v>
      </c>
      <c r="I778">
        <f>AVERAGE(I775:I777)</f>
        <v>1.4346666666666668</v>
      </c>
      <c r="J778">
        <f t="shared" ref="J778" si="119">AVERAGE(J775:J777)</f>
        <v>0.17876666666666666</v>
      </c>
      <c r="K778">
        <f t="shared" ref="K778" si="120">AVERAGE(K775:K777)</f>
        <v>2.2363333333333335</v>
      </c>
    </row>
    <row r="779" spans="1:32" x14ac:dyDescent="0.25">
      <c r="A779" t="s">
        <v>329</v>
      </c>
      <c r="B779" t="s">
        <v>327</v>
      </c>
      <c r="C779" t="s">
        <v>321</v>
      </c>
      <c r="D779" t="s">
        <v>325</v>
      </c>
      <c r="G779" t="s">
        <v>4</v>
      </c>
    </row>
    <row r="780" spans="1:32" x14ac:dyDescent="0.25">
      <c r="A780" t="s">
        <v>329</v>
      </c>
      <c r="B780" t="s">
        <v>327</v>
      </c>
      <c r="C780" t="s">
        <v>321</v>
      </c>
      <c r="D780" t="s">
        <v>325</v>
      </c>
      <c r="G780" t="s">
        <v>207</v>
      </c>
    </row>
    <row r="781" spans="1:32" x14ac:dyDescent="0.25">
      <c r="A781" t="s">
        <v>329</v>
      </c>
      <c r="B781" t="s">
        <v>327</v>
      </c>
      <c r="C781" t="s">
        <v>321</v>
      </c>
      <c r="D781" t="s">
        <v>325</v>
      </c>
      <c r="G781" t="s">
        <v>6</v>
      </c>
      <c r="H781" t="s">
        <v>7</v>
      </c>
    </row>
    <row r="782" spans="1:32" x14ac:dyDescent="0.25">
      <c r="A782" t="s">
        <v>329</v>
      </c>
      <c r="B782" t="s">
        <v>327</v>
      </c>
      <c r="C782" t="s">
        <v>321</v>
      </c>
      <c r="D782" t="s">
        <v>325</v>
      </c>
      <c r="G782" t="s">
        <v>8</v>
      </c>
      <c r="H782" t="s">
        <v>9</v>
      </c>
    </row>
    <row r="783" spans="1:32" x14ac:dyDescent="0.25">
      <c r="A783" t="s">
        <v>329</v>
      </c>
      <c r="B783" t="s">
        <v>327</v>
      </c>
      <c r="C783" t="s">
        <v>321</v>
      </c>
      <c r="D783" t="s">
        <v>325</v>
      </c>
      <c r="G783" t="s">
        <v>10</v>
      </c>
      <c r="H783" t="s">
        <v>11</v>
      </c>
      <c r="I783">
        <v>1</v>
      </c>
      <c r="J783">
        <v>0.16</v>
      </c>
    </row>
    <row r="784" spans="1:32" x14ac:dyDescent="0.25">
      <c r="A784" t="s">
        <v>329</v>
      </c>
      <c r="B784" t="s">
        <v>327</v>
      </c>
      <c r="C784" t="s">
        <v>321</v>
      </c>
      <c r="D784" t="s">
        <v>325</v>
      </c>
      <c r="G784" t="s">
        <v>12</v>
      </c>
      <c r="H784" t="s">
        <v>13</v>
      </c>
    </row>
    <row r="785" spans="1:32" x14ac:dyDescent="0.25">
      <c r="A785" t="s">
        <v>329</v>
      </c>
      <c r="B785" t="s">
        <v>327</v>
      </c>
      <c r="C785" t="s">
        <v>321</v>
      </c>
      <c r="D785" t="s">
        <v>325</v>
      </c>
      <c r="G785" t="s">
        <v>14</v>
      </c>
      <c r="H785" t="s">
        <v>15</v>
      </c>
    </row>
    <row r="786" spans="1:32" x14ac:dyDescent="0.25">
      <c r="A786" t="s">
        <v>329</v>
      </c>
      <c r="B786" t="s">
        <v>327</v>
      </c>
      <c r="C786" t="s">
        <v>321</v>
      </c>
      <c r="D786" t="s">
        <v>325</v>
      </c>
      <c r="G786" t="s">
        <v>208</v>
      </c>
    </row>
    <row r="787" spans="1:32" x14ac:dyDescent="0.25">
      <c r="A787" t="s">
        <v>329</v>
      </c>
      <c r="B787" t="s">
        <v>327</v>
      </c>
      <c r="C787" t="s">
        <v>321</v>
      </c>
      <c r="D787" t="s">
        <v>325</v>
      </c>
      <c r="G787" t="s">
        <v>17</v>
      </c>
      <c r="H787" t="s">
        <v>18</v>
      </c>
      <c r="I787" t="s">
        <v>19</v>
      </c>
      <c r="J787" t="s">
        <v>20</v>
      </c>
      <c r="K787" t="s">
        <v>22</v>
      </c>
      <c r="L787" t="s">
        <v>23</v>
      </c>
      <c r="M787" t="s">
        <v>24</v>
      </c>
      <c r="N787" t="s">
        <v>25</v>
      </c>
      <c r="O787" t="s">
        <v>26</v>
      </c>
      <c r="P787" t="s">
        <v>27</v>
      </c>
      <c r="Q787" t="s">
        <v>28</v>
      </c>
      <c r="R787" t="s">
        <v>29</v>
      </c>
      <c r="S787" t="s">
        <v>30</v>
      </c>
      <c r="T787" t="s">
        <v>31</v>
      </c>
      <c r="U787" t="s">
        <v>32</v>
      </c>
      <c r="V787" t="s">
        <v>33</v>
      </c>
      <c r="W787" t="s">
        <v>34</v>
      </c>
      <c r="X787" t="s">
        <v>35</v>
      </c>
      <c r="Y787" t="s">
        <v>36</v>
      </c>
      <c r="Z787" t="s">
        <v>37</v>
      </c>
      <c r="AA787" t="s">
        <v>38</v>
      </c>
      <c r="AB787" t="s">
        <v>39</v>
      </c>
      <c r="AC787" t="s">
        <v>40</v>
      </c>
      <c r="AD787" t="s">
        <v>41</v>
      </c>
      <c r="AE787" t="s">
        <v>42</v>
      </c>
    </row>
    <row r="788" spans="1:32" x14ac:dyDescent="0.25">
      <c r="A788" t="s">
        <v>329</v>
      </c>
      <c r="B788" t="s">
        <v>327</v>
      </c>
      <c r="C788" t="s">
        <v>321</v>
      </c>
      <c r="D788" t="s">
        <v>325</v>
      </c>
      <c r="G788">
        <v>1</v>
      </c>
      <c r="H788">
        <v>135.19999999999999</v>
      </c>
      <c r="I788">
        <v>10.7</v>
      </c>
      <c r="J788">
        <v>0.436</v>
      </c>
      <c r="K788">
        <v>4.8</v>
      </c>
      <c r="L788">
        <v>1.1000000000000001</v>
      </c>
      <c r="M788">
        <v>1</v>
      </c>
      <c r="N788">
        <v>1</v>
      </c>
      <c r="O788">
        <v>4.8600000000000003</v>
      </c>
      <c r="P788">
        <v>18.510000000000002</v>
      </c>
      <c r="Q788">
        <v>17.63</v>
      </c>
      <c r="R788">
        <v>18.09</v>
      </c>
      <c r="S788">
        <v>363.6</v>
      </c>
      <c r="T788">
        <v>361.1</v>
      </c>
      <c r="U788">
        <v>8.98</v>
      </c>
      <c r="V788">
        <v>9.93</v>
      </c>
      <c r="W788">
        <v>39.1</v>
      </c>
      <c r="X788">
        <v>43.24</v>
      </c>
      <c r="Y788">
        <v>500</v>
      </c>
      <c r="Z788">
        <v>51</v>
      </c>
      <c r="AA788">
        <v>3</v>
      </c>
      <c r="AB788">
        <v>93.13</v>
      </c>
      <c r="AC788">
        <v>-9.1700000000000004E-2</v>
      </c>
      <c r="AD788">
        <v>0.78800000000000003</v>
      </c>
      <c r="AF788">
        <v>111105</v>
      </c>
    </row>
    <row r="789" spans="1:32" x14ac:dyDescent="0.25">
      <c r="A789" t="s">
        <v>329</v>
      </c>
      <c r="B789" t="s">
        <v>327</v>
      </c>
      <c r="C789" t="s">
        <v>321</v>
      </c>
      <c r="D789" t="s">
        <v>325</v>
      </c>
      <c r="G789">
        <v>2</v>
      </c>
      <c r="H789">
        <v>143.5</v>
      </c>
      <c r="I789">
        <v>6.32</v>
      </c>
      <c r="J789">
        <v>0.309</v>
      </c>
      <c r="K789">
        <v>3.5</v>
      </c>
      <c r="L789">
        <v>1.1100000000000001</v>
      </c>
      <c r="M789">
        <v>1</v>
      </c>
      <c r="N789">
        <v>1</v>
      </c>
      <c r="O789">
        <v>4.8600000000000003</v>
      </c>
      <c r="P789">
        <v>18.48</v>
      </c>
      <c r="Q789">
        <v>17.68</v>
      </c>
      <c r="R789">
        <v>18.07</v>
      </c>
      <c r="S789">
        <v>362.5</v>
      </c>
      <c r="T789">
        <v>360.9</v>
      </c>
      <c r="U789">
        <v>9.2200000000000006</v>
      </c>
      <c r="V789">
        <v>9.9139999999999997</v>
      </c>
      <c r="W789">
        <v>40.229999999999997</v>
      </c>
      <c r="X789">
        <v>43.26</v>
      </c>
      <c r="Y789">
        <v>500</v>
      </c>
      <c r="Z789">
        <v>50</v>
      </c>
      <c r="AA789">
        <v>2</v>
      </c>
      <c r="AB789">
        <v>93.14</v>
      </c>
      <c r="AC789">
        <v>-9.1700000000000004E-2</v>
      </c>
      <c r="AD789">
        <v>0.78800000000000003</v>
      </c>
      <c r="AF789">
        <v>111105</v>
      </c>
    </row>
    <row r="790" spans="1:32" x14ac:dyDescent="0.25">
      <c r="A790" t="s">
        <v>329</v>
      </c>
      <c r="B790" t="s">
        <v>327</v>
      </c>
      <c r="C790" t="s">
        <v>321</v>
      </c>
      <c r="D790" t="s">
        <v>325</v>
      </c>
      <c r="E790">
        <f>IF(RIGHT(G786,4)="1200",1200,50)</f>
        <v>50</v>
      </c>
      <c r="F790">
        <f>VALUE(MID(G786,10,1))</f>
        <v>2</v>
      </c>
      <c r="G790" t="s">
        <v>323</v>
      </c>
      <c r="I790">
        <f>AVERAGE(I787:I789)</f>
        <v>8.51</v>
      </c>
      <c r="J790">
        <f t="shared" ref="J790" si="121">AVERAGE(J787:J789)</f>
        <v>0.3725</v>
      </c>
      <c r="K790">
        <f t="shared" ref="K790" si="122">AVERAGE(K787:K789)</f>
        <v>4.1500000000000004</v>
      </c>
    </row>
    <row r="791" spans="1:32" x14ac:dyDescent="0.25">
      <c r="A791" t="s">
        <v>329</v>
      </c>
      <c r="B791" t="s">
        <v>327</v>
      </c>
      <c r="C791" t="s">
        <v>321</v>
      </c>
      <c r="D791" t="s">
        <v>325</v>
      </c>
      <c r="G791" t="s">
        <v>4</v>
      </c>
    </row>
    <row r="792" spans="1:32" x14ac:dyDescent="0.25">
      <c r="A792" t="s">
        <v>329</v>
      </c>
      <c r="B792" t="s">
        <v>327</v>
      </c>
      <c r="C792" t="s">
        <v>321</v>
      </c>
      <c r="D792" t="s">
        <v>325</v>
      </c>
      <c r="G792" t="s">
        <v>209</v>
      </c>
    </row>
    <row r="793" spans="1:32" x14ac:dyDescent="0.25">
      <c r="A793" t="s">
        <v>329</v>
      </c>
      <c r="B793" t="s">
        <v>327</v>
      </c>
      <c r="C793" t="s">
        <v>321</v>
      </c>
      <c r="D793" t="s">
        <v>325</v>
      </c>
      <c r="G793" t="s">
        <v>6</v>
      </c>
      <c r="H793" t="s">
        <v>7</v>
      </c>
    </row>
    <row r="794" spans="1:32" x14ac:dyDescent="0.25">
      <c r="A794" t="s">
        <v>329</v>
      </c>
      <c r="B794" t="s">
        <v>327</v>
      </c>
      <c r="C794" t="s">
        <v>321</v>
      </c>
      <c r="D794" t="s">
        <v>325</v>
      </c>
      <c r="G794" t="s">
        <v>8</v>
      </c>
      <c r="H794" t="s">
        <v>9</v>
      </c>
    </row>
    <row r="795" spans="1:32" x14ac:dyDescent="0.25">
      <c r="A795" t="s">
        <v>329</v>
      </c>
      <c r="B795" t="s">
        <v>327</v>
      </c>
      <c r="C795" t="s">
        <v>321</v>
      </c>
      <c r="D795" t="s">
        <v>325</v>
      </c>
      <c r="G795" t="s">
        <v>10</v>
      </c>
      <c r="H795" t="s">
        <v>11</v>
      </c>
      <c r="I795">
        <v>1</v>
      </c>
      <c r="J795">
        <v>0.16</v>
      </c>
    </row>
    <row r="796" spans="1:32" x14ac:dyDescent="0.25">
      <c r="A796" t="s">
        <v>329</v>
      </c>
      <c r="B796" t="s">
        <v>327</v>
      </c>
      <c r="C796" t="s">
        <v>321</v>
      </c>
      <c r="D796" t="s">
        <v>325</v>
      </c>
      <c r="G796" t="s">
        <v>12</v>
      </c>
      <c r="H796" t="s">
        <v>13</v>
      </c>
    </row>
    <row r="797" spans="1:32" x14ac:dyDescent="0.25">
      <c r="A797" t="s">
        <v>329</v>
      </c>
      <c r="B797" t="s">
        <v>327</v>
      </c>
      <c r="C797" t="s">
        <v>321</v>
      </c>
      <c r="D797" t="s">
        <v>325</v>
      </c>
      <c r="G797" t="s">
        <v>14</v>
      </c>
      <c r="H797" t="s">
        <v>15</v>
      </c>
    </row>
    <row r="798" spans="1:32" x14ac:dyDescent="0.25">
      <c r="A798" t="s">
        <v>329</v>
      </c>
      <c r="B798" t="s">
        <v>327</v>
      </c>
      <c r="C798" t="s">
        <v>321</v>
      </c>
      <c r="D798" t="s">
        <v>325</v>
      </c>
      <c r="G798" t="s">
        <v>210</v>
      </c>
    </row>
    <row r="799" spans="1:32" x14ac:dyDescent="0.25">
      <c r="A799" t="s">
        <v>329</v>
      </c>
      <c r="B799" t="s">
        <v>327</v>
      </c>
      <c r="C799" t="s">
        <v>321</v>
      </c>
      <c r="D799" t="s">
        <v>325</v>
      </c>
      <c r="G799" t="s">
        <v>17</v>
      </c>
      <c r="H799" t="s">
        <v>18</v>
      </c>
      <c r="I799" t="s">
        <v>19</v>
      </c>
      <c r="J799" t="s">
        <v>20</v>
      </c>
      <c r="K799" t="s">
        <v>22</v>
      </c>
      <c r="L799" t="s">
        <v>23</v>
      </c>
      <c r="M799" t="s">
        <v>24</v>
      </c>
      <c r="N799" t="s">
        <v>25</v>
      </c>
      <c r="O799" t="s">
        <v>26</v>
      </c>
      <c r="P799" t="s">
        <v>27</v>
      </c>
      <c r="Q799" t="s">
        <v>28</v>
      </c>
      <c r="R799" t="s">
        <v>29</v>
      </c>
      <c r="S799" t="s">
        <v>30</v>
      </c>
      <c r="T799" t="s">
        <v>31</v>
      </c>
      <c r="U799" t="s">
        <v>32</v>
      </c>
      <c r="V799" t="s">
        <v>33</v>
      </c>
      <c r="W799" t="s">
        <v>34</v>
      </c>
      <c r="X799" t="s">
        <v>35</v>
      </c>
      <c r="Y799" t="s">
        <v>36</v>
      </c>
      <c r="Z799" t="s">
        <v>37</v>
      </c>
      <c r="AA799" t="s">
        <v>38</v>
      </c>
      <c r="AB799" t="s">
        <v>39</v>
      </c>
      <c r="AC799" t="s">
        <v>40</v>
      </c>
      <c r="AD799" t="s">
        <v>41</v>
      </c>
      <c r="AE799" t="s">
        <v>42</v>
      </c>
    </row>
    <row r="800" spans="1:32" x14ac:dyDescent="0.25">
      <c r="A800" t="s">
        <v>329</v>
      </c>
      <c r="B800" t="s">
        <v>327</v>
      </c>
      <c r="C800" t="s">
        <v>321</v>
      </c>
      <c r="D800" t="s">
        <v>325</v>
      </c>
      <c r="G800">
        <v>1</v>
      </c>
      <c r="H800">
        <v>35.700000000000003</v>
      </c>
      <c r="I800">
        <v>22.1</v>
      </c>
      <c r="J800">
        <v>0.432</v>
      </c>
      <c r="K800">
        <v>4.87</v>
      </c>
      <c r="L800">
        <v>1.1299999999999999</v>
      </c>
      <c r="M800">
        <v>1</v>
      </c>
      <c r="N800">
        <v>1</v>
      </c>
      <c r="O800">
        <v>4.8600000000000003</v>
      </c>
      <c r="P800">
        <v>18.55</v>
      </c>
      <c r="Q800">
        <v>18</v>
      </c>
      <c r="R800">
        <v>18.07</v>
      </c>
      <c r="S800">
        <v>362.4</v>
      </c>
      <c r="T800">
        <v>357.6</v>
      </c>
      <c r="U800">
        <v>9.1790000000000003</v>
      </c>
      <c r="V800">
        <v>10.143000000000001</v>
      </c>
      <c r="W800">
        <v>39.880000000000003</v>
      </c>
      <c r="X800">
        <v>44.07</v>
      </c>
      <c r="Y800">
        <v>500.4</v>
      </c>
      <c r="Z800">
        <v>1199</v>
      </c>
      <c r="AA800">
        <v>4</v>
      </c>
      <c r="AB800">
        <v>93.14</v>
      </c>
      <c r="AC800">
        <v>-9.1700000000000004E-2</v>
      </c>
      <c r="AD800">
        <v>0.78800000000000003</v>
      </c>
      <c r="AF800">
        <v>111105</v>
      </c>
    </row>
    <row r="801" spans="1:32" x14ac:dyDescent="0.25">
      <c r="A801" t="s">
        <v>329</v>
      </c>
      <c r="B801" t="s">
        <v>327</v>
      </c>
      <c r="C801" t="s">
        <v>321</v>
      </c>
      <c r="D801" t="s">
        <v>325</v>
      </c>
      <c r="G801">
        <v>2</v>
      </c>
      <c r="H801">
        <v>47.7</v>
      </c>
      <c r="I801">
        <v>20.7</v>
      </c>
      <c r="J801">
        <v>0.49</v>
      </c>
      <c r="K801">
        <v>5.5</v>
      </c>
      <c r="L801">
        <v>1.1299999999999999</v>
      </c>
      <c r="M801">
        <v>1</v>
      </c>
      <c r="N801">
        <v>1</v>
      </c>
      <c r="O801">
        <v>4.8600000000000003</v>
      </c>
      <c r="P801">
        <v>18.55</v>
      </c>
      <c r="Q801">
        <v>17.88</v>
      </c>
      <c r="R801">
        <v>18.059999999999999</v>
      </c>
      <c r="S801">
        <v>362.5</v>
      </c>
      <c r="T801">
        <v>358</v>
      </c>
      <c r="U801">
        <v>8.8390000000000004</v>
      </c>
      <c r="V801">
        <v>9.9269999999999996</v>
      </c>
      <c r="W801">
        <v>38.4</v>
      </c>
      <c r="X801">
        <v>43.13</v>
      </c>
      <c r="Y801">
        <v>500.4</v>
      </c>
      <c r="Z801">
        <v>1199</v>
      </c>
      <c r="AA801">
        <v>3</v>
      </c>
      <c r="AB801">
        <v>93.14</v>
      </c>
      <c r="AC801">
        <v>-9.1700000000000004E-2</v>
      </c>
      <c r="AD801">
        <v>0.78800000000000003</v>
      </c>
      <c r="AF801">
        <v>111105</v>
      </c>
    </row>
    <row r="802" spans="1:32" x14ac:dyDescent="0.25">
      <c r="A802" t="s">
        <v>329</v>
      </c>
      <c r="B802" t="s">
        <v>327</v>
      </c>
      <c r="C802" t="s">
        <v>321</v>
      </c>
      <c r="D802" t="s">
        <v>325</v>
      </c>
      <c r="E802">
        <f>IF(RIGHT(G798,4)="1200",1200,50)</f>
        <v>1200</v>
      </c>
      <c r="F802">
        <f>VALUE(MID(G798,10,1))</f>
        <v>2</v>
      </c>
      <c r="G802" t="s">
        <v>323</v>
      </c>
      <c r="I802">
        <f>AVERAGE(I799:I801)</f>
        <v>21.4</v>
      </c>
      <c r="J802">
        <f t="shared" ref="J802" si="123">AVERAGE(J799:J801)</f>
        <v>0.46099999999999997</v>
      </c>
      <c r="K802">
        <f t="shared" ref="K802" si="124">AVERAGE(K799:K801)</f>
        <v>5.1850000000000005</v>
      </c>
    </row>
    <row r="803" spans="1:32" x14ac:dyDescent="0.25">
      <c r="A803" t="s">
        <v>329</v>
      </c>
      <c r="B803" t="s">
        <v>327</v>
      </c>
      <c r="C803" t="s">
        <v>321</v>
      </c>
      <c r="D803" t="s">
        <v>325</v>
      </c>
      <c r="G803" t="s">
        <v>4</v>
      </c>
    </row>
    <row r="804" spans="1:32" x14ac:dyDescent="0.25">
      <c r="A804" t="s">
        <v>329</v>
      </c>
      <c r="B804" t="s">
        <v>327</v>
      </c>
      <c r="C804" t="s">
        <v>321</v>
      </c>
      <c r="D804" t="s">
        <v>325</v>
      </c>
      <c r="G804" t="s">
        <v>211</v>
      </c>
    </row>
    <row r="805" spans="1:32" x14ac:dyDescent="0.25">
      <c r="A805" t="s">
        <v>329</v>
      </c>
      <c r="B805" t="s">
        <v>327</v>
      </c>
      <c r="C805" t="s">
        <v>321</v>
      </c>
      <c r="D805" t="s">
        <v>325</v>
      </c>
      <c r="G805" t="s">
        <v>6</v>
      </c>
      <c r="H805" t="s">
        <v>7</v>
      </c>
    </row>
    <row r="806" spans="1:32" x14ac:dyDescent="0.25">
      <c r="A806" t="s">
        <v>329</v>
      </c>
      <c r="B806" t="s">
        <v>327</v>
      </c>
      <c r="C806" t="s">
        <v>321</v>
      </c>
      <c r="D806" t="s">
        <v>325</v>
      </c>
      <c r="G806" t="s">
        <v>8</v>
      </c>
      <c r="H806" t="s">
        <v>9</v>
      </c>
    </row>
    <row r="807" spans="1:32" x14ac:dyDescent="0.25">
      <c r="A807" t="s">
        <v>329</v>
      </c>
      <c r="B807" t="s">
        <v>327</v>
      </c>
      <c r="C807" t="s">
        <v>321</v>
      </c>
      <c r="D807" t="s">
        <v>325</v>
      </c>
      <c r="G807" t="s">
        <v>10</v>
      </c>
      <c r="H807" t="s">
        <v>11</v>
      </c>
      <c r="I807">
        <v>1</v>
      </c>
      <c r="J807">
        <v>0.16</v>
      </c>
    </row>
    <row r="808" spans="1:32" x14ac:dyDescent="0.25">
      <c r="A808" t="s">
        <v>329</v>
      </c>
      <c r="B808" t="s">
        <v>327</v>
      </c>
      <c r="C808" t="s">
        <v>321</v>
      </c>
      <c r="D808" t="s">
        <v>325</v>
      </c>
      <c r="G808" t="s">
        <v>12</v>
      </c>
      <c r="H808" t="s">
        <v>13</v>
      </c>
    </row>
    <row r="809" spans="1:32" x14ac:dyDescent="0.25">
      <c r="A809" t="s">
        <v>329</v>
      </c>
      <c r="B809" t="s">
        <v>327</v>
      </c>
      <c r="C809" t="s">
        <v>321</v>
      </c>
      <c r="D809" t="s">
        <v>325</v>
      </c>
      <c r="G809" t="s">
        <v>14</v>
      </c>
      <c r="H809" t="s">
        <v>15</v>
      </c>
    </row>
    <row r="810" spans="1:32" x14ac:dyDescent="0.25">
      <c r="A810" t="s">
        <v>329</v>
      </c>
      <c r="B810" t="s">
        <v>327</v>
      </c>
      <c r="C810" t="s">
        <v>321</v>
      </c>
      <c r="D810" t="s">
        <v>325</v>
      </c>
      <c r="G810" t="s">
        <v>212</v>
      </c>
    </row>
    <row r="811" spans="1:32" x14ac:dyDescent="0.25">
      <c r="A811" t="s">
        <v>329</v>
      </c>
      <c r="B811" t="s">
        <v>327</v>
      </c>
      <c r="C811" t="s">
        <v>321</v>
      </c>
      <c r="D811" t="s">
        <v>325</v>
      </c>
      <c r="G811" t="s">
        <v>17</v>
      </c>
      <c r="H811" t="s">
        <v>18</v>
      </c>
      <c r="I811" t="s">
        <v>19</v>
      </c>
      <c r="J811" t="s">
        <v>20</v>
      </c>
      <c r="K811" t="s">
        <v>22</v>
      </c>
      <c r="L811" t="s">
        <v>23</v>
      </c>
      <c r="M811" t="s">
        <v>24</v>
      </c>
      <c r="N811" t="s">
        <v>25</v>
      </c>
      <c r="O811" t="s">
        <v>26</v>
      </c>
      <c r="P811" t="s">
        <v>27</v>
      </c>
      <c r="Q811" t="s">
        <v>28</v>
      </c>
      <c r="R811" t="s">
        <v>29</v>
      </c>
      <c r="S811" t="s">
        <v>30</v>
      </c>
      <c r="T811" t="s">
        <v>31</v>
      </c>
      <c r="U811" t="s">
        <v>32</v>
      </c>
      <c r="V811" t="s">
        <v>33</v>
      </c>
      <c r="W811" t="s">
        <v>34</v>
      </c>
      <c r="X811" t="s">
        <v>35</v>
      </c>
      <c r="Y811" t="s">
        <v>36</v>
      </c>
      <c r="Z811" t="s">
        <v>37</v>
      </c>
      <c r="AA811" t="s">
        <v>38</v>
      </c>
      <c r="AB811" t="s">
        <v>39</v>
      </c>
      <c r="AC811" t="s">
        <v>40</v>
      </c>
      <c r="AD811" t="s">
        <v>41</v>
      </c>
      <c r="AE811" t="s">
        <v>42</v>
      </c>
    </row>
    <row r="812" spans="1:32" x14ac:dyDescent="0.25">
      <c r="A812" t="s">
        <v>329</v>
      </c>
      <c r="B812" t="s">
        <v>327</v>
      </c>
      <c r="C812" t="s">
        <v>321</v>
      </c>
      <c r="D812" t="s">
        <v>325</v>
      </c>
      <c r="G812">
        <v>1</v>
      </c>
      <c r="H812">
        <v>196.7</v>
      </c>
      <c r="I812">
        <v>15</v>
      </c>
      <c r="J812">
        <v>0.27800000000000002</v>
      </c>
      <c r="K812">
        <v>3.53</v>
      </c>
      <c r="L812">
        <v>1.23</v>
      </c>
      <c r="M812">
        <v>1</v>
      </c>
      <c r="N812">
        <v>1</v>
      </c>
      <c r="O812">
        <v>4.8600000000000003</v>
      </c>
      <c r="P812">
        <v>18.47</v>
      </c>
      <c r="Q812">
        <v>18.29</v>
      </c>
      <c r="R812">
        <v>18.07</v>
      </c>
      <c r="S812">
        <v>362.5</v>
      </c>
      <c r="T812">
        <v>359.3</v>
      </c>
      <c r="U812">
        <v>8.7309999999999999</v>
      </c>
      <c r="V812">
        <v>9.43</v>
      </c>
      <c r="W812">
        <v>38.119999999999997</v>
      </c>
      <c r="X812">
        <v>41.17</v>
      </c>
      <c r="Y812">
        <v>500.1</v>
      </c>
      <c r="Z812">
        <v>1199</v>
      </c>
      <c r="AA812">
        <v>1</v>
      </c>
      <c r="AB812">
        <v>93.14</v>
      </c>
      <c r="AC812">
        <v>-9.1700000000000004E-2</v>
      </c>
      <c r="AD812">
        <v>0.78800000000000003</v>
      </c>
      <c r="AF812">
        <v>111105</v>
      </c>
    </row>
    <row r="813" spans="1:32" x14ac:dyDescent="0.25">
      <c r="A813" t="s">
        <v>329</v>
      </c>
      <c r="B813" t="s">
        <v>327</v>
      </c>
      <c r="C813" t="s">
        <v>321</v>
      </c>
      <c r="D813" t="s">
        <v>325</v>
      </c>
      <c r="G813">
        <v>2</v>
      </c>
      <c r="H813">
        <v>208</v>
      </c>
      <c r="I813">
        <v>13</v>
      </c>
      <c r="J813">
        <v>0.15</v>
      </c>
      <c r="K813">
        <v>1.94</v>
      </c>
      <c r="L813">
        <v>1.22</v>
      </c>
      <c r="M813">
        <v>1</v>
      </c>
      <c r="N813">
        <v>1</v>
      </c>
      <c r="O813">
        <v>4.8600000000000003</v>
      </c>
      <c r="P813">
        <v>18.5</v>
      </c>
      <c r="Q813">
        <v>18.27</v>
      </c>
      <c r="R813">
        <v>18.09</v>
      </c>
      <c r="S813">
        <v>362.8</v>
      </c>
      <c r="T813">
        <v>360</v>
      </c>
      <c r="U813">
        <v>9.09</v>
      </c>
      <c r="V813">
        <v>9.4730000000000008</v>
      </c>
      <c r="W813">
        <v>39.6</v>
      </c>
      <c r="X813">
        <v>41.27</v>
      </c>
      <c r="Y813">
        <v>500.1</v>
      </c>
      <c r="Z813">
        <v>1199</v>
      </c>
      <c r="AA813">
        <v>1</v>
      </c>
      <c r="AB813">
        <v>93.13</v>
      </c>
      <c r="AC813">
        <v>-9.1700000000000004E-2</v>
      </c>
      <c r="AD813">
        <v>0.78800000000000003</v>
      </c>
      <c r="AF813">
        <v>111105</v>
      </c>
    </row>
    <row r="814" spans="1:32" x14ac:dyDescent="0.25">
      <c r="A814" t="s">
        <v>329</v>
      </c>
      <c r="B814" t="s">
        <v>327</v>
      </c>
      <c r="C814" t="s">
        <v>321</v>
      </c>
      <c r="D814" t="s">
        <v>325</v>
      </c>
      <c r="E814">
        <f>IF(RIGHT(G810,4)="1200",1200,50)</f>
        <v>1200</v>
      </c>
      <c r="F814">
        <f>VALUE(MID(G810,10,1))</f>
        <v>3</v>
      </c>
      <c r="G814" t="s">
        <v>323</v>
      </c>
      <c r="I814">
        <f>AVERAGE(I811:I813)</f>
        <v>14</v>
      </c>
      <c r="J814">
        <f t="shared" ref="J814" si="125">AVERAGE(J811:J813)</f>
        <v>0.21400000000000002</v>
      </c>
      <c r="K814">
        <f t="shared" ref="K814" si="126">AVERAGE(K811:K813)</f>
        <v>2.7349999999999999</v>
      </c>
    </row>
    <row r="815" spans="1:32" x14ac:dyDescent="0.25">
      <c r="A815" t="s">
        <v>329</v>
      </c>
      <c r="B815" t="s">
        <v>327</v>
      </c>
      <c r="C815" t="s">
        <v>321</v>
      </c>
      <c r="D815" t="s">
        <v>325</v>
      </c>
      <c r="G815" t="s">
        <v>4</v>
      </c>
    </row>
    <row r="816" spans="1:32" x14ac:dyDescent="0.25">
      <c r="A816" t="s">
        <v>329</v>
      </c>
      <c r="B816" t="s">
        <v>327</v>
      </c>
      <c r="C816" t="s">
        <v>321</v>
      </c>
      <c r="D816" t="s">
        <v>325</v>
      </c>
      <c r="G816" t="s">
        <v>213</v>
      </c>
    </row>
    <row r="817" spans="1:32" x14ac:dyDescent="0.25">
      <c r="A817" t="s">
        <v>329</v>
      </c>
      <c r="B817" t="s">
        <v>327</v>
      </c>
      <c r="C817" t="s">
        <v>321</v>
      </c>
      <c r="D817" t="s">
        <v>325</v>
      </c>
      <c r="G817" t="s">
        <v>6</v>
      </c>
      <c r="H817" t="s">
        <v>7</v>
      </c>
    </row>
    <row r="818" spans="1:32" x14ac:dyDescent="0.25">
      <c r="A818" t="s">
        <v>329</v>
      </c>
      <c r="B818" t="s">
        <v>327</v>
      </c>
      <c r="C818" t="s">
        <v>321</v>
      </c>
      <c r="D818" t="s">
        <v>325</v>
      </c>
      <c r="G818" t="s">
        <v>8</v>
      </c>
      <c r="H818" t="s">
        <v>9</v>
      </c>
    </row>
    <row r="819" spans="1:32" x14ac:dyDescent="0.25">
      <c r="A819" t="s">
        <v>329</v>
      </c>
      <c r="B819" t="s">
        <v>327</v>
      </c>
      <c r="C819" t="s">
        <v>321</v>
      </c>
      <c r="D819" t="s">
        <v>325</v>
      </c>
      <c r="G819" t="s">
        <v>10</v>
      </c>
      <c r="H819" t="s">
        <v>11</v>
      </c>
      <c r="I819">
        <v>1</v>
      </c>
      <c r="J819">
        <v>0.16</v>
      </c>
    </row>
    <row r="820" spans="1:32" x14ac:dyDescent="0.25">
      <c r="A820" t="s">
        <v>329</v>
      </c>
      <c r="B820" t="s">
        <v>327</v>
      </c>
      <c r="C820" t="s">
        <v>321</v>
      </c>
      <c r="D820" t="s">
        <v>325</v>
      </c>
      <c r="G820" t="s">
        <v>12</v>
      </c>
      <c r="H820" t="s">
        <v>13</v>
      </c>
    </row>
    <row r="821" spans="1:32" x14ac:dyDescent="0.25">
      <c r="A821" t="s">
        <v>329</v>
      </c>
      <c r="B821" t="s">
        <v>327</v>
      </c>
      <c r="C821" t="s">
        <v>321</v>
      </c>
      <c r="D821" t="s">
        <v>325</v>
      </c>
      <c r="G821" t="s">
        <v>14</v>
      </c>
      <c r="H821" t="s">
        <v>15</v>
      </c>
    </row>
    <row r="822" spans="1:32" x14ac:dyDescent="0.25">
      <c r="A822" t="s">
        <v>329</v>
      </c>
      <c r="B822" t="s">
        <v>327</v>
      </c>
      <c r="C822" t="s">
        <v>321</v>
      </c>
      <c r="D822" t="s">
        <v>325</v>
      </c>
      <c r="G822" t="s">
        <v>214</v>
      </c>
    </row>
    <row r="823" spans="1:32" x14ac:dyDescent="0.25">
      <c r="A823" t="s">
        <v>329</v>
      </c>
      <c r="B823" t="s">
        <v>327</v>
      </c>
      <c r="C823" t="s">
        <v>321</v>
      </c>
      <c r="D823" t="s">
        <v>325</v>
      </c>
      <c r="G823" t="s">
        <v>17</v>
      </c>
      <c r="H823" t="s">
        <v>18</v>
      </c>
      <c r="I823" t="s">
        <v>19</v>
      </c>
      <c r="J823" t="s">
        <v>20</v>
      </c>
      <c r="K823" t="s">
        <v>22</v>
      </c>
      <c r="L823" t="s">
        <v>23</v>
      </c>
      <c r="M823" t="s">
        <v>24</v>
      </c>
      <c r="N823" t="s">
        <v>25</v>
      </c>
      <c r="O823" t="s">
        <v>26</v>
      </c>
      <c r="P823" t="s">
        <v>27</v>
      </c>
      <c r="Q823" t="s">
        <v>28</v>
      </c>
      <c r="R823" t="s">
        <v>29</v>
      </c>
      <c r="S823" t="s">
        <v>30</v>
      </c>
      <c r="T823" t="s">
        <v>31</v>
      </c>
      <c r="U823" t="s">
        <v>32</v>
      </c>
      <c r="V823" t="s">
        <v>33</v>
      </c>
      <c r="W823" t="s">
        <v>34</v>
      </c>
      <c r="X823" t="s">
        <v>35</v>
      </c>
      <c r="Y823" t="s">
        <v>36</v>
      </c>
      <c r="Z823" t="s">
        <v>37</v>
      </c>
      <c r="AA823" t="s">
        <v>38</v>
      </c>
      <c r="AB823" t="s">
        <v>39</v>
      </c>
      <c r="AC823" t="s">
        <v>40</v>
      </c>
      <c r="AD823" t="s">
        <v>41</v>
      </c>
      <c r="AE823" t="s">
        <v>42</v>
      </c>
    </row>
    <row r="824" spans="1:32" x14ac:dyDescent="0.25">
      <c r="A824" t="s">
        <v>329</v>
      </c>
      <c r="B824" t="s">
        <v>327</v>
      </c>
      <c r="C824" t="s">
        <v>321</v>
      </c>
      <c r="D824" t="s">
        <v>325</v>
      </c>
      <c r="G824">
        <v>1</v>
      </c>
      <c r="H824">
        <v>94.7</v>
      </c>
      <c r="I824">
        <v>1.89</v>
      </c>
      <c r="J824">
        <v>0.16500000000000001</v>
      </c>
      <c r="K824">
        <v>1.97</v>
      </c>
      <c r="L824">
        <v>1.1299999999999999</v>
      </c>
      <c r="M824">
        <v>1</v>
      </c>
      <c r="N824">
        <v>1</v>
      </c>
      <c r="O824">
        <v>4.8600000000000003</v>
      </c>
      <c r="P824">
        <v>18.399999999999999</v>
      </c>
      <c r="Q824">
        <v>17.61</v>
      </c>
      <c r="R824">
        <v>18.07</v>
      </c>
      <c r="S824">
        <v>361.2</v>
      </c>
      <c r="T824">
        <v>360.7</v>
      </c>
      <c r="U824">
        <v>9.1989999999999998</v>
      </c>
      <c r="V824">
        <v>9.5890000000000004</v>
      </c>
      <c r="W824">
        <v>40.35</v>
      </c>
      <c r="X824">
        <v>42.06</v>
      </c>
      <c r="Y824">
        <v>499.8</v>
      </c>
      <c r="Z824">
        <v>50</v>
      </c>
      <c r="AA824">
        <v>1</v>
      </c>
      <c r="AB824">
        <v>93.14</v>
      </c>
      <c r="AC824">
        <v>-9.1700000000000004E-2</v>
      </c>
      <c r="AD824">
        <v>0.78800000000000003</v>
      </c>
      <c r="AF824">
        <v>111105</v>
      </c>
    </row>
    <row r="825" spans="1:32" x14ac:dyDescent="0.25">
      <c r="A825" t="s">
        <v>329</v>
      </c>
      <c r="B825" t="s">
        <v>327</v>
      </c>
      <c r="C825" t="s">
        <v>321</v>
      </c>
      <c r="D825" t="s">
        <v>325</v>
      </c>
      <c r="G825">
        <v>2</v>
      </c>
      <c r="H825">
        <v>125.5</v>
      </c>
      <c r="I825">
        <v>2.66</v>
      </c>
      <c r="J825">
        <v>0.121</v>
      </c>
      <c r="K825">
        <v>1.47</v>
      </c>
      <c r="L825">
        <v>1.1499999999999999</v>
      </c>
      <c r="M825">
        <v>1</v>
      </c>
      <c r="N825">
        <v>1</v>
      </c>
      <c r="O825">
        <v>4.8600000000000003</v>
      </c>
      <c r="P825">
        <v>18.34</v>
      </c>
      <c r="Q825">
        <v>17.66</v>
      </c>
      <c r="R825">
        <v>18.07</v>
      </c>
      <c r="S825">
        <v>362.4</v>
      </c>
      <c r="T825">
        <v>361.8</v>
      </c>
      <c r="U825">
        <v>9.1630000000000003</v>
      </c>
      <c r="V825">
        <v>9.4550000000000001</v>
      </c>
      <c r="W825">
        <v>40.33</v>
      </c>
      <c r="X825">
        <v>41.62</v>
      </c>
      <c r="Y825">
        <v>500</v>
      </c>
      <c r="Z825">
        <v>50</v>
      </c>
      <c r="AA825">
        <v>1</v>
      </c>
      <c r="AB825">
        <v>93.14</v>
      </c>
      <c r="AC825">
        <v>-9.1700000000000004E-2</v>
      </c>
      <c r="AD825">
        <v>0.78800000000000003</v>
      </c>
      <c r="AF825">
        <v>111105</v>
      </c>
    </row>
    <row r="826" spans="1:32" x14ac:dyDescent="0.25">
      <c r="A826" t="s">
        <v>329</v>
      </c>
      <c r="B826" t="s">
        <v>327</v>
      </c>
      <c r="C826" t="s">
        <v>321</v>
      </c>
      <c r="D826" t="s">
        <v>325</v>
      </c>
      <c r="E826">
        <f>IF(RIGHT(G822,4)="1200",1200,50)</f>
        <v>50</v>
      </c>
      <c r="F826">
        <f>VALUE(MID(G822,10,1))</f>
        <v>3</v>
      </c>
      <c r="G826" t="s">
        <v>323</v>
      </c>
      <c r="I826">
        <f>AVERAGE(I823:I825)</f>
        <v>2.2749999999999999</v>
      </c>
      <c r="J826">
        <f t="shared" ref="J826" si="127">AVERAGE(J823:J825)</f>
        <v>0.14300000000000002</v>
      </c>
      <c r="K826">
        <f t="shared" ref="K826" si="128">AVERAGE(K823:K825)</f>
        <v>1.72</v>
      </c>
    </row>
    <row r="827" spans="1:32" x14ac:dyDescent="0.25">
      <c r="A827" t="s">
        <v>329</v>
      </c>
      <c r="B827" t="s">
        <v>327</v>
      </c>
      <c r="C827" t="s">
        <v>321</v>
      </c>
      <c r="D827" t="s">
        <v>325</v>
      </c>
      <c r="G827" t="s">
        <v>4</v>
      </c>
    </row>
    <row r="828" spans="1:32" x14ac:dyDescent="0.25">
      <c r="A828" t="s">
        <v>329</v>
      </c>
      <c r="B828" t="s">
        <v>327</v>
      </c>
      <c r="C828" t="s">
        <v>321</v>
      </c>
      <c r="D828" t="s">
        <v>325</v>
      </c>
      <c r="G828" t="s">
        <v>215</v>
      </c>
    </row>
    <row r="829" spans="1:32" x14ac:dyDescent="0.25">
      <c r="A829" t="s">
        <v>329</v>
      </c>
      <c r="B829" t="s">
        <v>327</v>
      </c>
      <c r="C829" t="s">
        <v>321</v>
      </c>
      <c r="D829" t="s">
        <v>325</v>
      </c>
      <c r="G829" t="s">
        <v>6</v>
      </c>
      <c r="H829" t="s">
        <v>7</v>
      </c>
    </row>
    <row r="830" spans="1:32" x14ac:dyDescent="0.25">
      <c r="A830" t="s">
        <v>329</v>
      </c>
      <c r="B830" t="s">
        <v>327</v>
      </c>
      <c r="C830" t="s">
        <v>321</v>
      </c>
      <c r="D830" t="s">
        <v>325</v>
      </c>
      <c r="G830" t="s">
        <v>8</v>
      </c>
      <c r="H830" t="s">
        <v>9</v>
      </c>
    </row>
    <row r="831" spans="1:32" x14ac:dyDescent="0.25">
      <c r="A831" t="s">
        <v>329</v>
      </c>
      <c r="B831" t="s">
        <v>327</v>
      </c>
      <c r="C831" t="s">
        <v>321</v>
      </c>
      <c r="D831" t="s">
        <v>325</v>
      </c>
      <c r="G831" t="s">
        <v>10</v>
      </c>
      <c r="H831" t="s">
        <v>11</v>
      </c>
      <c r="I831">
        <v>1</v>
      </c>
      <c r="J831">
        <v>0.16</v>
      </c>
    </row>
    <row r="832" spans="1:32" x14ac:dyDescent="0.25">
      <c r="A832" t="s">
        <v>329</v>
      </c>
      <c r="B832" t="s">
        <v>327</v>
      </c>
      <c r="C832" t="s">
        <v>321</v>
      </c>
      <c r="D832" t="s">
        <v>325</v>
      </c>
      <c r="G832" t="s">
        <v>12</v>
      </c>
      <c r="H832" t="s">
        <v>13</v>
      </c>
    </row>
    <row r="833" spans="1:32" x14ac:dyDescent="0.25">
      <c r="A833" t="s">
        <v>329</v>
      </c>
      <c r="B833" t="s">
        <v>327</v>
      </c>
      <c r="C833" t="s">
        <v>321</v>
      </c>
      <c r="D833" t="s">
        <v>325</v>
      </c>
      <c r="G833" t="s">
        <v>14</v>
      </c>
      <c r="H833" t="s">
        <v>15</v>
      </c>
    </row>
    <row r="834" spans="1:32" x14ac:dyDescent="0.25">
      <c r="A834" t="s">
        <v>329</v>
      </c>
      <c r="B834" t="s">
        <v>327</v>
      </c>
      <c r="C834" t="s">
        <v>321</v>
      </c>
      <c r="D834" t="s">
        <v>325</v>
      </c>
      <c r="G834" t="s">
        <v>216</v>
      </c>
    </row>
    <row r="835" spans="1:32" x14ac:dyDescent="0.25">
      <c r="A835" t="s">
        <v>329</v>
      </c>
      <c r="B835" t="s">
        <v>327</v>
      </c>
      <c r="C835" t="s">
        <v>321</v>
      </c>
      <c r="D835" t="s">
        <v>325</v>
      </c>
      <c r="G835" t="s">
        <v>17</v>
      </c>
      <c r="H835" t="s">
        <v>18</v>
      </c>
      <c r="I835" t="s">
        <v>19</v>
      </c>
      <c r="J835" t="s">
        <v>20</v>
      </c>
      <c r="K835" t="s">
        <v>22</v>
      </c>
      <c r="L835" t="s">
        <v>23</v>
      </c>
      <c r="M835" t="s">
        <v>24</v>
      </c>
      <c r="N835" t="s">
        <v>25</v>
      </c>
      <c r="O835" t="s">
        <v>26</v>
      </c>
      <c r="P835" t="s">
        <v>27</v>
      </c>
      <c r="Q835" t="s">
        <v>28</v>
      </c>
      <c r="R835" t="s">
        <v>29</v>
      </c>
      <c r="S835" t="s">
        <v>30</v>
      </c>
      <c r="T835" t="s">
        <v>31</v>
      </c>
      <c r="U835" t="s">
        <v>32</v>
      </c>
      <c r="V835" t="s">
        <v>33</v>
      </c>
      <c r="W835" t="s">
        <v>34</v>
      </c>
      <c r="X835" t="s">
        <v>35</v>
      </c>
      <c r="Y835" t="s">
        <v>36</v>
      </c>
      <c r="Z835" t="s">
        <v>37</v>
      </c>
      <c r="AA835" t="s">
        <v>38</v>
      </c>
      <c r="AB835" t="s">
        <v>39</v>
      </c>
      <c r="AC835" t="s">
        <v>40</v>
      </c>
      <c r="AD835" t="s">
        <v>41</v>
      </c>
      <c r="AE835" t="s">
        <v>42</v>
      </c>
    </row>
    <row r="836" spans="1:32" x14ac:dyDescent="0.25">
      <c r="A836" t="s">
        <v>329</v>
      </c>
      <c r="B836" t="s">
        <v>327</v>
      </c>
      <c r="C836" t="s">
        <v>321</v>
      </c>
      <c r="D836" t="s">
        <v>325</v>
      </c>
      <c r="G836">
        <v>1</v>
      </c>
      <c r="H836">
        <v>229.2</v>
      </c>
      <c r="I836">
        <v>10.199999999999999</v>
      </c>
      <c r="J836">
        <v>0.318</v>
      </c>
      <c r="K836">
        <v>3.89</v>
      </c>
      <c r="L836">
        <v>1.19</v>
      </c>
      <c r="M836">
        <v>1</v>
      </c>
      <c r="N836">
        <v>1</v>
      </c>
      <c r="O836">
        <v>4.8600000000000003</v>
      </c>
      <c r="P836">
        <v>18.95</v>
      </c>
      <c r="Q836">
        <v>19.22</v>
      </c>
      <c r="R836">
        <v>18.079999999999998</v>
      </c>
      <c r="S836">
        <v>365.6</v>
      </c>
      <c r="T836">
        <v>363.3</v>
      </c>
      <c r="U836">
        <v>10.42</v>
      </c>
      <c r="V836">
        <v>11.189</v>
      </c>
      <c r="W836">
        <v>44.16</v>
      </c>
      <c r="X836">
        <v>47.42</v>
      </c>
      <c r="Y836">
        <v>500</v>
      </c>
      <c r="Z836">
        <v>51</v>
      </c>
      <c r="AA836">
        <v>1</v>
      </c>
      <c r="AB836">
        <v>93.14</v>
      </c>
      <c r="AC836">
        <v>-9.1700000000000004E-2</v>
      </c>
      <c r="AD836">
        <v>0.78800000000000003</v>
      </c>
      <c r="AF836">
        <v>111105</v>
      </c>
    </row>
    <row r="837" spans="1:32" x14ac:dyDescent="0.25">
      <c r="A837" t="s">
        <v>329</v>
      </c>
      <c r="B837" t="s">
        <v>327</v>
      </c>
      <c r="C837" t="s">
        <v>321</v>
      </c>
      <c r="D837" t="s">
        <v>325</v>
      </c>
      <c r="G837">
        <v>2</v>
      </c>
      <c r="H837">
        <v>254</v>
      </c>
      <c r="I837">
        <v>5.94</v>
      </c>
      <c r="J837">
        <v>0.30499999999999999</v>
      </c>
      <c r="K837">
        <v>3.72</v>
      </c>
      <c r="L837">
        <v>1.19</v>
      </c>
      <c r="M837">
        <v>1</v>
      </c>
      <c r="N837">
        <v>1</v>
      </c>
      <c r="O837">
        <v>4.8600000000000003</v>
      </c>
      <c r="P837">
        <v>19.04</v>
      </c>
      <c r="Q837">
        <v>19.28</v>
      </c>
      <c r="R837">
        <v>18.09</v>
      </c>
      <c r="S837">
        <v>365.5</v>
      </c>
      <c r="T837">
        <v>364</v>
      </c>
      <c r="U837">
        <v>10.634</v>
      </c>
      <c r="V837">
        <v>11.369</v>
      </c>
      <c r="W837">
        <v>44.79</v>
      </c>
      <c r="X837">
        <v>47.89</v>
      </c>
      <c r="Y837">
        <v>499.8</v>
      </c>
      <c r="Z837">
        <v>51</v>
      </c>
      <c r="AA837">
        <v>2</v>
      </c>
      <c r="AB837">
        <v>93.13</v>
      </c>
      <c r="AC837">
        <v>-9.1700000000000004E-2</v>
      </c>
      <c r="AD837">
        <v>0.78800000000000003</v>
      </c>
      <c r="AF837">
        <v>111105</v>
      </c>
    </row>
    <row r="838" spans="1:32" x14ac:dyDescent="0.25">
      <c r="A838" t="s">
        <v>329</v>
      </c>
      <c r="B838" t="s">
        <v>327</v>
      </c>
      <c r="C838" t="s">
        <v>321</v>
      </c>
      <c r="D838" t="s">
        <v>325</v>
      </c>
      <c r="E838">
        <f>IF(RIGHT(G834,4)="1200",1200,50)</f>
        <v>50</v>
      </c>
      <c r="F838">
        <f>VALUE(MID(G834,10,1))</f>
        <v>4</v>
      </c>
      <c r="G838" t="s">
        <v>323</v>
      </c>
      <c r="I838">
        <f>AVERAGE(I835:I837)</f>
        <v>8.07</v>
      </c>
      <c r="J838">
        <f t="shared" ref="J838" si="129">AVERAGE(J835:J837)</f>
        <v>0.3115</v>
      </c>
      <c r="K838">
        <f t="shared" ref="K838" si="130">AVERAGE(K835:K837)</f>
        <v>3.8050000000000002</v>
      </c>
    </row>
    <row r="839" spans="1:32" x14ac:dyDescent="0.25">
      <c r="A839" t="s">
        <v>329</v>
      </c>
      <c r="B839" t="s">
        <v>327</v>
      </c>
      <c r="C839" t="s">
        <v>321</v>
      </c>
      <c r="D839" t="s">
        <v>325</v>
      </c>
      <c r="G839" t="s">
        <v>4</v>
      </c>
    </row>
    <row r="840" spans="1:32" x14ac:dyDescent="0.25">
      <c r="A840" t="s">
        <v>329</v>
      </c>
      <c r="B840" t="s">
        <v>327</v>
      </c>
      <c r="C840" t="s">
        <v>321</v>
      </c>
      <c r="D840" t="s">
        <v>325</v>
      </c>
      <c r="G840" t="s">
        <v>217</v>
      </c>
    </row>
    <row r="841" spans="1:32" x14ac:dyDescent="0.25">
      <c r="A841" t="s">
        <v>329</v>
      </c>
      <c r="B841" t="s">
        <v>327</v>
      </c>
      <c r="C841" t="s">
        <v>321</v>
      </c>
      <c r="D841" t="s">
        <v>325</v>
      </c>
      <c r="G841" t="s">
        <v>6</v>
      </c>
      <c r="H841" t="s">
        <v>7</v>
      </c>
    </row>
    <row r="842" spans="1:32" x14ac:dyDescent="0.25">
      <c r="A842" t="s">
        <v>329</v>
      </c>
      <c r="B842" t="s">
        <v>327</v>
      </c>
      <c r="C842" t="s">
        <v>321</v>
      </c>
      <c r="D842" t="s">
        <v>325</v>
      </c>
      <c r="G842" t="s">
        <v>8</v>
      </c>
      <c r="H842" t="s">
        <v>9</v>
      </c>
    </row>
    <row r="843" spans="1:32" x14ac:dyDescent="0.25">
      <c r="A843" t="s">
        <v>329</v>
      </c>
      <c r="B843" t="s">
        <v>327</v>
      </c>
      <c r="C843" t="s">
        <v>321</v>
      </c>
      <c r="D843" t="s">
        <v>325</v>
      </c>
      <c r="G843" t="s">
        <v>10</v>
      </c>
      <c r="H843" t="s">
        <v>11</v>
      </c>
      <c r="I843">
        <v>1</v>
      </c>
      <c r="J843">
        <v>0.16</v>
      </c>
    </row>
    <row r="844" spans="1:32" x14ac:dyDescent="0.25">
      <c r="A844" t="s">
        <v>329</v>
      </c>
      <c r="B844" t="s">
        <v>327</v>
      </c>
      <c r="C844" t="s">
        <v>321</v>
      </c>
      <c r="D844" t="s">
        <v>325</v>
      </c>
      <c r="G844" t="s">
        <v>12</v>
      </c>
      <c r="H844" t="s">
        <v>13</v>
      </c>
    </row>
    <row r="845" spans="1:32" x14ac:dyDescent="0.25">
      <c r="A845" t="s">
        <v>329</v>
      </c>
      <c r="B845" t="s">
        <v>327</v>
      </c>
      <c r="C845" t="s">
        <v>321</v>
      </c>
      <c r="D845" t="s">
        <v>325</v>
      </c>
      <c r="G845" t="s">
        <v>14</v>
      </c>
      <c r="H845" t="s">
        <v>15</v>
      </c>
    </row>
    <row r="846" spans="1:32" x14ac:dyDescent="0.25">
      <c r="A846" t="s">
        <v>329</v>
      </c>
      <c r="B846" t="s">
        <v>327</v>
      </c>
      <c r="C846" t="s">
        <v>321</v>
      </c>
      <c r="D846" t="s">
        <v>325</v>
      </c>
      <c r="G846" t="s">
        <v>218</v>
      </c>
    </row>
    <row r="847" spans="1:32" x14ac:dyDescent="0.25">
      <c r="A847" t="s">
        <v>329</v>
      </c>
      <c r="B847" t="s">
        <v>327</v>
      </c>
      <c r="C847" t="s">
        <v>321</v>
      </c>
      <c r="D847" t="s">
        <v>325</v>
      </c>
      <c r="G847" t="s">
        <v>17</v>
      </c>
      <c r="H847" t="s">
        <v>18</v>
      </c>
      <c r="I847" t="s">
        <v>19</v>
      </c>
      <c r="J847" t="s">
        <v>20</v>
      </c>
      <c r="K847" t="s">
        <v>22</v>
      </c>
      <c r="L847" t="s">
        <v>23</v>
      </c>
      <c r="M847" t="s">
        <v>24</v>
      </c>
      <c r="N847" t="s">
        <v>25</v>
      </c>
      <c r="O847" t="s">
        <v>26</v>
      </c>
      <c r="P847" t="s">
        <v>27</v>
      </c>
      <c r="Q847" t="s">
        <v>28</v>
      </c>
      <c r="R847" t="s">
        <v>29</v>
      </c>
      <c r="S847" t="s">
        <v>30</v>
      </c>
      <c r="T847" t="s">
        <v>31</v>
      </c>
      <c r="U847" t="s">
        <v>32</v>
      </c>
      <c r="V847" t="s">
        <v>33</v>
      </c>
      <c r="W847" t="s">
        <v>34</v>
      </c>
      <c r="X847" t="s">
        <v>35</v>
      </c>
      <c r="Y847" t="s">
        <v>36</v>
      </c>
      <c r="Z847" t="s">
        <v>37</v>
      </c>
      <c r="AA847" t="s">
        <v>38</v>
      </c>
      <c r="AB847" t="s">
        <v>39</v>
      </c>
      <c r="AC847" t="s">
        <v>40</v>
      </c>
      <c r="AD847" t="s">
        <v>41</v>
      </c>
      <c r="AE847" t="s">
        <v>42</v>
      </c>
    </row>
    <row r="848" spans="1:32" x14ac:dyDescent="0.25">
      <c r="A848" t="s">
        <v>329</v>
      </c>
      <c r="B848" t="s">
        <v>327</v>
      </c>
      <c r="C848" t="s">
        <v>321</v>
      </c>
      <c r="D848" t="s">
        <v>325</v>
      </c>
      <c r="G848">
        <v>1</v>
      </c>
      <c r="H848">
        <v>89.7</v>
      </c>
      <c r="I848">
        <v>19.5</v>
      </c>
      <c r="J848">
        <v>0.315</v>
      </c>
      <c r="K848">
        <v>4.7</v>
      </c>
      <c r="L848">
        <v>1.45</v>
      </c>
      <c r="M848">
        <v>1</v>
      </c>
      <c r="N848">
        <v>1</v>
      </c>
      <c r="O848">
        <v>4.8600000000000003</v>
      </c>
      <c r="P848">
        <v>19.21</v>
      </c>
      <c r="Q848">
        <v>20.9</v>
      </c>
      <c r="R848">
        <v>18.09</v>
      </c>
      <c r="S848">
        <v>363.6</v>
      </c>
      <c r="T848">
        <v>359.4</v>
      </c>
      <c r="U848">
        <v>10.103999999999999</v>
      </c>
      <c r="V848">
        <v>11.035</v>
      </c>
      <c r="W848">
        <v>42.12</v>
      </c>
      <c r="X848">
        <v>46</v>
      </c>
      <c r="Y848">
        <v>499.7</v>
      </c>
      <c r="Z848">
        <v>1199</v>
      </c>
      <c r="AA848">
        <v>1</v>
      </c>
      <c r="AB848">
        <v>93.13</v>
      </c>
      <c r="AC848">
        <v>-9.1700000000000004E-2</v>
      </c>
      <c r="AD848">
        <v>0.78800000000000003</v>
      </c>
      <c r="AF848">
        <v>111105</v>
      </c>
    </row>
    <row r="849" spans="1:32" x14ac:dyDescent="0.25">
      <c r="A849" t="s">
        <v>329</v>
      </c>
      <c r="B849" t="s">
        <v>327</v>
      </c>
      <c r="C849" t="s">
        <v>321</v>
      </c>
      <c r="D849" t="s">
        <v>325</v>
      </c>
      <c r="G849">
        <v>2</v>
      </c>
      <c r="H849">
        <v>101.7</v>
      </c>
      <c r="I849">
        <v>23.3</v>
      </c>
      <c r="J849">
        <v>0.31900000000000001</v>
      </c>
      <c r="K849">
        <v>4.96</v>
      </c>
      <c r="L849">
        <v>1.52</v>
      </c>
      <c r="M849">
        <v>1</v>
      </c>
      <c r="N849">
        <v>1</v>
      </c>
      <c r="O849">
        <v>4.8600000000000003</v>
      </c>
      <c r="P849">
        <v>19.22</v>
      </c>
      <c r="Q849">
        <v>21.09</v>
      </c>
      <c r="R849">
        <v>18.079999999999998</v>
      </c>
      <c r="S849">
        <v>364.2</v>
      </c>
      <c r="T849">
        <v>359.1</v>
      </c>
      <c r="U849">
        <v>9.6839999999999993</v>
      </c>
      <c r="V849">
        <v>10.666</v>
      </c>
      <c r="W849">
        <v>40.340000000000003</v>
      </c>
      <c r="X849">
        <v>44.43</v>
      </c>
      <c r="Y849">
        <v>499.6</v>
      </c>
      <c r="Z849">
        <v>1202</v>
      </c>
      <c r="AA849">
        <v>2</v>
      </c>
      <c r="AB849">
        <v>93.13</v>
      </c>
      <c r="AC849">
        <v>-9.1700000000000004E-2</v>
      </c>
      <c r="AD849">
        <v>0.78800000000000003</v>
      </c>
      <c r="AF849">
        <v>111105</v>
      </c>
    </row>
    <row r="850" spans="1:32" x14ac:dyDescent="0.25">
      <c r="A850" t="s">
        <v>329</v>
      </c>
      <c r="B850" t="s">
        <v>327</v>
      </c>
      <c r="C850" t="s">
        <v>321</v>
      </c>
      <c r="D850" t="s">
        <v>325</v>
      </c>
      <c r="E850">
        <f>IF(RIGHT(G846,4)="1200",1200,50)</f>
        <v>1200</v>
      </c>
      <c r="F850">
        <f>VALUE(MID(G846,10,1))</f>
        <v>4</v>
      </c>
      <c r="G850" t="s">
        <v>323</v>
      </c>
      <c r="I850">
        <f>AVERAGE(I847:I849)</f>
        <v>21.4</v>
      </c>
      <c r="J850">
        <f t="shared" ref="J850" si="131">AVERAGE(J847:J849)</f>
        <v>0.317</v>
      </c>
      <c r="K850">
        <f t="shared" ref="K850" si="132">AVERAGE(K847:K849)</f>
        <v>4.83</v>
      </c>
    </row>
    <row r="851" spans="1:32" x14ac:dyDescent="0.25">
      <c r="A851" t="s">
        <v>329</v>
      </c>
      <c r="B851" t="s">
        <v>327</v>
      </c>
      <c r="C851" t="s">
        <v>321</v>
      </c>
      <c r="D851" t="s">
        <v>325</v>
      </c>
      <c r="G851" t="s">
        <v>4</v>
      </c>
    </row>
    <row r="852" spans="1:32" x14ac:dyDescent="0.25">
      <c r="A852" t="s">
        <v>329</v>
      </c>
      <c r="B852" t="s">
        <v>327</v>
      </c>
      <c r="C852" t="s">
        <v>321</v>
      </c>
      <c r="D852" t="s">
        <v>325</v>
      </c>
      <c r="G852" t="s">
        <v>219</v>
      </c>
    </row>
    <row r="853" spans="1:32" x14ac:dyDescent="0.25">
      <c r="A853" t="s">
        <v>329</v>
      </c>
      <c r="B853" t="s">
        <v>327</v>
      </c>
      <c r="C853" t="s">
        <v>321</v>
      </c>
      <c r="D853" t="s">
        <v>325</v>
      </c>
      <c r="G853" t="s">
        <v>6</v>
      </c>
      <c r="H853" t="s">
        <v>7</v>
      </c>
    </row>
    <row r="854" spans="1:32" x14ac:dyDescent="0.25">
      <c r="A854" t="s">
        <v>329</v>
      </c>
      <c r="B854" t="s">
        <v>327</v>
      </c>
      <c r="C854" t="s">
        <v>321</v>
      </c>
      <c r="D854" t="s">
        <v>325</v>
      </c>
      <c r="G854" t="s">
        <v>8</v>
      </c>
      <c r="H854" t="s">
        <v>9</v>
      </c>
    </row>
    <row r="855" spans="1:32" x14ac:dyDescent="0.25">
      <c r="A855" t="s">
        <v>329</v>
      </c>
      <c r="B855" t="s">
        <v>327</v>
      </c>
      <c r="C855" t="s">
        <v>321</v>
      </c>
      <c r="D855" t="s">
        <v>325</v>
      </c>
      <c r="G855" t="s">
        <v>10</v>
      </c>
      <c r="H855" t="s">
        <v>11</v>
      </c>
      <c r="I855">
        <v>1</v>
      </c>
      <c r="J855">
        <v>0.16</v>
      </c>
    </row>
    <row r="856" spans="1:32" x14ac:dyDescent="0.25">
      <c r="A856" t="s">
        <v>329</v>
      </c>
      <c r="B856" t="s">
        <v>327</v>
      </c>
      <c r="C856" t="s">
        <v>321</v>
      </c>
      <c r="D856" t="s">
        <v>325</v>
      </c>
      <c r="G856" t="s">
        <v>12</v>
      </c>
      <c r="H856" t="s">
        <v>13</v>
      </c>
    </row>
    <row r="857" spans="1:32" x14ac:dyDescent="0.25">
      <c r="A857" t="s">
        <v>329</v>
      </c>
      <c r="B857" t="s">
        <v>327</v>
      </c>
      <c r="C857" t="s">
        <v>321</v>
      </c>
      <c r="D857" t="s">
        <v>325</v>
      </c>
      <c r="G857" t="s">
        <v>14</v>
      </c>
      <c r="H857" t="s">
        <v>15</v>
      </c>
    </row>
    <row r="858" spans="1:32" x14ac:dyDescent="0.25">
      <c r="A858" t="s">
        <v>329</v>
      </c>
      <c r="B858" t="s">
        <v>327</v>
      </c>
      <c r="C858" t="s">
        <v>321</v>
      </c>
      <c r="D858" t="s">
        <v>325</v>
      </c>
      <c r="G858" t="s">
        <v>220</v>
      </c>
    </row>
    <row r="859" spans="1:32" x14ac:dyDescent="0.25">
      <c r="A859" t="s">
        <v>329</v>
      </c>
      <c r="B859" t="s">
        <v>327</v>
      </c>
      <c r="C859" t="s">
        <v>321</v>
      </c>
      <c r="D859" t="s">
        <v>325</v>
      </c>
      <c r="G859" t="s">
        <v>17</v>
      </c>
      <c r="H859" t="s">
        <v>18</v>
      </c>
      <c r="I859" t="s">
        <v>19</v>
      </c>
      <c r="J859" t="s">
        <v>20</v>
      </c>
      <c r="K859" t="s">
        <v>22</v>
      </c>
      <c r="L859" t="s">
        <v>23</v>
      </c>
      <c r="M859" t="s">
        <v>24</v>
      </c>
      <c r="N859" t="s">
        <v>25</v>
      </c>
      <c r="O859" t="s">
        <v>26</v>
      </c>
      <c r="P859" t="s">
        <v>27</v>
      </c>
      <c r="Q859" t="s">
        <v>28</v>
      </c>
      <c r="R859" t="s">
        <v>29</v>
      </c>
      <c r="S859" t="s">
        <v>30</v>
      </c>
      <c r="T859" t="s">
        <v>31</v>
      </c>
      <c r="U859" t="s">
        <v>32</v>
      </c>
      <c r="V859" t="s">
        <v>33</v>
      </c>
      <c r="W859" t="s">
        <v>34</v>
      </c>
      <c r="X859" t="s">
        <v>35</v>
      </c>
      <c r="Y859" t="s">
        <v>36</v>
      </c>
      <c r="Z859" t="s">
        <v>37</v>
      </c>
      <c r="AA859" t="s">
        <v>38</v>
      </c>
      <c r="AB859" t="s">
        <v>39</v>
      </c>
      <c r="AC859" t="s">
        <v>40</v>
      </c>
      <c r="AD859" t="s">
        <v>41</v>
      </c>
      <c r="AE859" t="s">
        <v>42</v>
      </c>
    </row>
    <row r="860" spans="1:32" x14ac:dyDescent="0.25">
      <c r="A860" t="s">
        <v>329</v>
      </c>
      <c r="B860" t="s">
        <v>327</v>
      </c>
      <c r="C860" t="s">
        <v>321</v>
      </c>
      <c r="D860" t="s">
        <v>325</v>
      </c>
      <c r="G860">
        <v>1</v>
      </c>
      <c r="H860">
        <v>111.2</v>
      </c>
      <c r="I860">
        <v>30.1</v>
      </c>
      <c r="J860">
        <v>0.44800000000000001</v>
      </c>
      <c r="K860">
        <v>6.8</v>
      </c>
      <c r="L860">
        <v>1.51</v>
      </c>
      <c r="M860">
        <v>1</v>
      </c>
      <c r="N860">
        <v>1</v>
      </c>
      <c r="O860">
        <v>4.8600000000000003</v>
      </c>
      <c r="P860">
        <v>19.28</v>
      </c>
      <c r="Q860">
        <v>21.16</v>
      </c>
      <c r="R860">
        <v>18.079999999999998</v>
      </c>
      <c r="S860">
        <v>363.1</v>
      </c>
      <c r="T860">
        <v>356.6</v>
      </c>
      <c r="U860">
        <v>9.4700000000000006</v>
      </c>
      <c r="V860">
        <v>10.816000000000001</v>
      </c>
      <c r="W860">
        <v>39.299999999999997</v>
      </c>
      <c r="X860">
        <v>44.89</v>
      </c>
      <c r="Y860">
        <v>499.7</v>
      </c>
      <c r="Z860">
        <v>1202</v>
      </c>
      <c r="AA860">
        <v>2</v>
      </c>
      <c r="AB860">
        <v>93.13</v>
      </c>
      <c r="AC860">
        <v>-9.1700000000000004E-2</v>
      </c>
      <c r="AD860">
        <v>0.78800000000000003</v>
      </c>
      <c r="AF860">
        <v>111105</v>
      </c>
    </row>
    <row r="861" spans="1:32" x14ac:dyDescent="0.25">
      <c r="A861" t="s">
        <v>329</v>
      </c>
      <c r="B861" t="s">
        <v>327</v>
      </c>
      <c r="C861" t="s">
        <v>321</v>
      </c>
      <c r="D861" t="s">
        <v>325</v>
      </c>
      <c r="G861">
        <v>2</v>
      </c>
      <c r="H861">
        <v>120.2</v>
      </c>
      <c r="I861">
        <v>28.4</v>
      </c>
      <c r="J861">
        <v>0.504</v>
      </c>
      <c r="K861">
        <v>7.41</v>
      </c>
      <c r="L861">
        <v>1.48</v>
      </c>
      <c r="M861">
        <v>1</v>
      </c>
      <c r="N861">
        <v>1</v>
      </c>
      <c r="O861">
        <v>4.8600000000000003</v>
      </c>
      <c r="P861">
        <v>19.309999999999999</v>
      </c>
      <c r="Q861">
        <v>20.83</v>
      </c>
      <c r="R861">
        <v>18.07</v>
      </c>
      <c r="S861">
        <v>364.1</v>
      </c>
      <c r="T861">
        <v>357.9</v>
      </c>
      <c r="U861">
        <v>9.1120000000000001</v>
      </c>
      <c r="V861">
        <v>10.58</v>
      </c>
      <c r="W861">
        <v>37.74</v>
      </c>
      <c r="X861">
        <v>43.82</v>
      </c>
      <c r="Y861">
        <v>499.4</v>
      </c>
      <c r="Z861">
        <v>1201</v>
      </c>
      <c r="AA861">
        <v>2</v>
      </c>
      <c r="AB861">
        <v>93.13</v>
      </c>
      <c r="AC861">
        <v>-9.1700000000000004E-2</v>
      </c>
      <c r="AD861">
        <v>0.78800000000000003</v>
      </c>
      <c r="AF861">
        <v>111105</v>
      </c>
    </row>
    <row r="862" spans="1:32" x14ac:dyDescent="0.25">
      <c r="A862" t="s">
        <v>329</v>
      </c>
      <c r="B862" t="s">
        <v>327</v>
      </c>
      <c r="C862" t="s">
        <v>321</v>
      </c>
      <c r="D862" t="s">
        <v>325</v>
      </c>
      <c r="E862">
        <f>IF(RIGHT(G858,4)="1200",1200,50)</f>
        <v>1200</v>
      </c>
      <c r="F862">
        <f>VALUE(MID(G858,10,1))</f>
        <v>5</v>
      </c>
      <c r="G862" t="s">
        <v>323</v>
      </c>
      <c r="I862">
        <f>AVERAGE(I859:I861)</f>
        <v>29.25</v>
      </c>
      <c r="J862">
        <f t="shared" ref="J862" si="133">AVERAGE(J859:J861)</f>
        <v>0.47599999999999998</v>
      </c>
      <c r="K862">
        <f t="shared" ref="K862" si="134">AVERAGE(K859:K861)</f>
        <v>7.1050000000000004</v>
      </c>
    </row>
    <row r="863" spans="1:32" x14ac:dyDescent="0.25">
      <c r="A863" t="s">
        <v>329</v>
      </c>
      <c r="B863" t="s">
        <v>327</v>
      </c>
      <c r="C863" t="s">
        <v>321</v>
      </c>
      <c r="D863" t="s">
        <v>325</v>
      </c>
      <c r="G863" t="s">
        <v>4</v>
      </c>
    </row>
    <row r="864" spans="1:32" x14ac:dyDescent="0.25">
      <c r="A864" t="s">
        <v>329</v>
      </c>
      <c r="B864" t="s">
        <v>327</v>
      </c>
      <c r="C864" t="s">
        <v>321</v>
      </c>
      <c r="D864" t="s">
        <v>325</v>
      </c>
      <c r="G864" t="s">
        <v>221</v>
      </c>
    </row>
    <row r="865" spans="1:32" x14ac:dyDescent="0.25">
      <c r="A865" t="s">
        <v>329</v>
      </c>
      <c r="B865" t="s">
        <v>327</v>
      </c>
      <c r="C865" t="s">
        <v>321</v>
      </c>
      <c r="D865" t="s">
        <v>325</v>
      </c>
      <c r="G865" t="s">
        <v>6</v>
      </c>
      <c r="H865" t="s">
        <v>7</v>
      </c>
    </row>
    <row r="866" spans="1:32" x14ac:dyDescent="0.25">
      <c r="A866" t="s">
        <v>329</v>
      </c>
      <c r="B866" t="s">
        <v>327</v>
      </c>
      <c r="C866" t="s">
        <v>321</v>
      </c>
      <c r="D866" t="s">
        <v>325</v>
      </c>
      <c r="G866" t="s">
        <v>8</v>
      </c>
      <c r="H866" t="s">
        <v>9</v>
      </c>
    </row>
    <row r="867" spans="1:32" x14ac:dyDescent="0.25">
      <c r="A867" t="s">
        <v>329</v>
      </c>
      <c r="B867" t="s">
        <v>327</v>
      </c>
      <c r="C867" t="s">
        <v>321</v>
      </c>
      <c r="D867" t="s">
        <v>325</v>
      </c>
      <c r="G867" t="s">
        <v>10</v>
      </c>
      <c r="H867" t="s">
        <v>11</v>
      </c>
      <c r="I867">
        <v>1</v>
      </c>
      <c r="J867">
        <v>0.16</v>
      </c>
    </row>
    <row r="868" spans="1:32" x14ac:dyDescent="0.25">
      <c r="A868" t="s">
        <v>329</v>
      </c>
      <c r="B868" t="s">
        <v>327</v>
      </c>
      <c r="C868" t="s">
        <v>321</v>
      </c>
      <c r="D868" t="s">
        <v>325</v>
      </c>
      <c r="G868" t="s">
        <v>12</v>
      </c>
      <c r="H868" t="s">
        <v>13</v>
      </c>
    </row>
    <row r="869" spans="1:32" x14ac:dyDescent="0.25">
      <c r="A869" t="s">
        <v>329</v>
      </c>
      <c r="B869" t="s">
        <v>327</v>
      </c>
      <c r="C869" t="s">
        <v>321</v>
      </c>
      <c r="D869" t="s">
        <v>325</v>
      </c>
      <c r="G869" t="s">
        <v>14</v>
      </c>
      <c r="H869" t="s">
        <v>15</v>
      </c>
    </row>
    <row r="870" spans="1:32" x14ac:dyDescent="0.25">
      <c r="A870" t="s">
        <v>329</v>
      </c>
      <c r="B870" t="s">
        <v>327</v>
      </c>
      <c r="C870" t="s">
        <v>321</v>
      </c>
      <c r="D870" t="s">
        <v>325</v>
      </c>
      <c r="G870" t="s">
        <v>222</v>
      </c>
    </row>
    <row r="871" spans="1:32" x14ac:dyDescent="0.25">
      <c r="A871" t="s">
        <v>329</v>
      </c>
      <c r="B871" t="s">
        <v>327</v>
      </c>
      <c r="C871" t="s">
        <v>321</v>
      </c>
      <c r="D871" t="s">
        <v>325</v>
      </c>
      <c r="G871" t="s">
        <v>17</v>
      </c>
      <c r="H871" t="s">
        <v>18</v>
      </c>
      <c r="I871" t="s">
        <v>19</v>
      </c>
      <c r="J871" t="s">
        <v>20</v>
      </c>
      <c r="K871" t="s">
        <v>22</v>
      </c>
      <c r="L871" t="s">
        <v>23</v>
      </c>
      <c r="M871" t="s">
        <v>24</v>
      </c>
      <c r="N871" t="s">
        <v>25</v>
      </c>
      <c r="O871" t="s">
        <v>26</v>
      </c>
      <c r="P871" t="s">
        <v>27</v>
      </c>
      <c r="Q871" t="s">
        <v>28</v>
      </c>
      <c r="R871" t="s">
        <v>29</v>
      </c>
      <c r="S871" t="s">
        <v>30</v>
      </c>
      <c r="T871" t="s">
        <v>31</v>
      </c>
      <c r="U871" t="s">
        <v>32</v>
      </c>
      <c r="V871" t="s">
        <v>33</v>
      </c>
      <c r="W871" t="s">
        <v>34</v>
      </c>
      <c r="X871" t="s">
        <v>35</v>
      </c>
      <c r="Y871" t="s">
        <v>36</v>
      </c>
      <c r="Z871" t="s">
        <v>37</v>
      </c>
      <c r="AA871" t="s">
        <v>38</v>
      </c>
      <c r="AB871" t="s">
        <v>39</v>
      </c>
      <c r="AC871" t="s">
        <v>40</v>
      </c>
      <c r="AD871" t="s">
        <v>41</v>
      </c>
      <c r="AE871" t="s">
        <v>42</v>
      </c>
    </row>
    <row r="872" spans="1:32" x14ac:dyDescent="0.25">
      <c r="A872" t="s">
        <v>329</v>
      </c>
      <c r="B872" t="s">
        <v>327</v>
      </c>
      <c r="C872" t="s">
        <v>321</v>
      </c>
      <c r="D872" t="s">
        <v>325</v>
      </c>
      <c r="G872">
        <v>1</v>
      </c>
      <c r="H872">
        <v>101.4</v>
      </c>
      <c r="I872">
        <v>6.28</v>
      </c>
      <c r="J872">
        <v>0.42399999999999999</v>
      </c>
      <c r="K872">
        <v>5.47</v>
      </c>
      <c r="L872">
        <v>1.28</v>
      </c>
      <c r="M872">
        <v>1</v>
      </c>
      <c r="N872">
        <v>1</v>
      </c>
      <c r="O872">
        <v>4.8600000000000003</v>
      </c>
      <c r="P872">
        <v>18.98</v>
      </c>
      <c r="Q872">
        <v>19.2</v>
      </c>
      <c r="R872">
        <v>18.07</v>
      </c>
      <c r="S872">
        <v>362.7</v>
      </c>
      <c r="T872">
        <v>361.1</v>
      </c>
      <c r="U872">
        <v>9.1229999999999993</v>
      </c>
      <c r="V872">
        <v>10.205</v>
      </c>
      <c r="W872">
        <v>38.58</v>
      </c>
      <c r="X872">
        <v>43.15</v>
      </c>
      <c r="Y872">
        <v>499.9</v>
      </c>
      <c r="Z872">
        <v>50</v>
      </c>
      <c r="AA872">
        <v>1</v>
      </c>
      <c r="AB872">
        <v>93.13</v>
      </c>
      <c r="AC872">
        <v>-9.1700000000000004E-2</v>
      </c>
      <c r="AD872">
        <v>0.78800000000000003</v>
      </c>
      <c r="AF872">
        <v>111105</v>
      </c>
    </row>
    <row r="873" spans="1:32" x14ac:dyDescent="0.25">
      <c r="A873" t="s">
        <v>329</v>
      </c>
      <c r="B873" t="s">
        <v>327</v>
      </c>
      <c r="C873" t="s">
        <v>321</v>
      </c>
      <c r="D873" t="s">
        <v>325</v>
      </c>
      <c r="G873">
        <v>2</v>
      </c>
      <c r="H873">
        <v>112.7</v>
      </c>
      <c r="I873">
        <v>2.94</v>
      </c>
      <c r="J873">
        <v>0.45200000000000001</v>
      </c>
      <c r="K873">
        <v>5.74</v>
      </c>
      <c r="L873">
        <v>1.27</v>
      </c>
      <c r="M873">
        <v>1</v>
      </c>
      <c r="N873">
        <v>1</v>
      </c>
      <c r="O873">
        <v>4.8600000000000003</v>
      </c>
      <c r="P873">
        <v>19.059999999999999</v>
      </c>
      <c r="Q873">
        <v>19.23</v>
      </c>
      <c r="R873">
        <v>18.079999999999998</v>
      </c>
      <c r="S873">
        <v>362.7</v>
      </c>
      <c r="T873">
        <v>361.7</v>
      </c>
      <c r="U873">
        <v>9.2669999999999995</v>
      </c>
      <c r="V873">
        <v>10.403</v>
      </c>
      <c r="W873">
        <v>38.99</v>
      </c>
      <c r="X873">
        <v>43.76</v>
      </c>
      <c r="Y873">
        <v>499.8</v>
      </c>
      <c r="Z873">
        <v>50</v>
      </c>
      <c r="AA873">
        <v>2</v>
      </c>
      <c r="AB873">
        <v>93.13</v>
      </c>
      <c r="AC873">
        <v>-9.1700000000000004E-2</v>
      </c>
      <c r="AD873">
        <v>0.78800000000000003</v>
      </c>
      <c r="AF873">
        <v>111105</v>
      </c>
    </row>
    <row r="874" spans="1:32" x14ac:dyDescent="0.25">
      <c r="A874" t="s">
        <v>329</v>
      </c>
      <c r="B874" t="s">
        <v>327</v>
      </c>
      <c r="C874" t="s">
        <v>321</v>
      </c>
      <c r="D874" t="s">
        <v>325</v>
      </c>
      <c r="E874">
        <f>IF(RIGHT(G870,4)="1200",1200,50)</f>
        <v>50</v>
      </c>
      <c r="F874">
        <f>VALUE(MID(G870,10,1))</f>
        <v>5</v>
      </c>
      <c r="G874" t="s">
        <v>323</v>
      </c>
      <c r="I874">
        <f>AVERAGE(I871:I873)</f>
        <v>4.6100000000000003</v>
      </c>
      <c r="J874">
        <f t="shared" ref="J874" si="135">AVERAGE(J871:J873)</f>
        <v>0.438</v>
      </c>
      <c r="K874">
        <f t="shared" ref="K874" si="136">AVERAGE(K871:K873)</f>
        <v>5.6050000000000004</v>
      </c>
    </row>
    <row r="875" spans="1:32" x14ac:dyDescent="0.25">
      <c r="A875" t="s">
        <v>329</v>
      </c>
      <c r="B875" t="s">
        <v>327</v>
      </c>
      <c r="C875" t="s">
        <v>321</v>
      </c>
      <c r="D875" t="s">
        <v>325</v>
      </c>
      <c r="G875" t="s">
        <v>4</v>
      </c>
    </row>
    <row r="876" spans="1:32" x14ac:dyDescent="0.25">
      <c r="A876" t="s">
        <v>329</v>
      </c>
      <c r="B876" t="s">
        <v>327</v>
      </c>
      <c r="C876" t="s">
        <v>321</v>
      </c>
      <c r="D876" t="s">
        <v>325</v>
      </c>
      <c r="G876" t="s">
        <v>223</v>
      </c>
    </row>
    <row r="877" spans="1:32" x14ac:dyDescent="0.25">
      <c r="A877" t="s">
        <v>329</v>
      </c>
      <c r="B877" t="s">
        <v>327</v>
      </c>
      <c r="C877" t="s">
        <v>321</v>
      </c>
      <c r="D877" t="s">
        <v>325</v>
      </c>
      <c r="G877" t="s">
        <v>6</v>
      </c>
      <c r="H877" t="s">
        <v>7</v>
      </c>
    </row>
    <row r="878" spans="1:32" x14ac:dyDescent="0.25">
      <c r="A878" t="s">
        <v>329</v>
      </c>
      <c r="B878" t="s">
        <v>327</v>
      </c>
      <c r="C878" t="s">
        <v>321</v>
      </c>
      <c r="D878" t="s">
        <v>325</v>
      </c>
      <c r="G878" t="s">
        <v>8</v>
      </c>
      <c r="H878" t="s">
        <v>9</v>
      </c>
    </row>
    <row r="879" spans="1:32" x14ac:dyDescent="0.25">
      <c r="A879" t="s">
        <v>329</v>
      </c>
      <c r="B879" t="s">
        <v>327</v>
      </c>
      <c r="C879" t="s">
        <v>321</v>
      </c>
      <c r="D879" t="s">
        <v>325</v>
      </c>
      <c r="G879" t="s">
        <v>10</v>
      </c>
      <c r="H879" t="s">
        <v>11</v>
      </c>
      <c r="I879">
        <v>1</v>
      </c>
      <c r="J879">
        <v>0.16</v>
      </c>
    </row>
    <row r="880" spans="1:32" x14ac:dyDescent="0.25">
      <c r="A880" t="s">
        <v>329</v>
      </c>
      <c r="B880" t="s">
        <v>327</v>
      </c>
      <c r="C880" t="s">
        <v>321</v>
      </c>
      <c r="D880" t="s">
        <v>325</v>
      </c>
      <c r="G880" t="s">
        <v>12</v>
      </c>
      <c r="H880" t="s">
        <v>13</v>
      </c>
    </row>
    <row r="881" spans="1:32" x14ac:dyDescent="0.25">
      <c r="A881" t="s">
        <v>329</v>
      </c>
      <c r="B881" t="s">
        <v>327</v>
      </c>
      <c r="C881" t="s">
        <v>321</v>
      </c>
      <c r="D881" t="s">
        <v>325</v>
      </c>
      <c r="G881" t="s">
        <v>14</v>
      </c>
      <c r="H881" t="s">
        <v>15</v>
      </c>
    </row>
    <row r="882" spans="1:32" x14ac:dyDescent="0.25">
      <c r="A882" t="s">
        <v>329</v>
      </c>
      <c r="B882" t="s">
        <v>327</v>
      </c>
      <c r="C882" t="s">
        <v>321</v>
      </c>
      <c r="D882" t="s">
        <v>325</v>
      </c>
      <c r="G882" t="s">
        <v>224</v>
      </c>
    </row>
    <row r="883" spans="1:32" x14ac:dyDescent="0.25">
      <c r="A883" t="s">
        <v>329</v>
      </c>
      <c r="B883" t="s">
        <v>327</v>
      </c>
      <c r="C883" t="s">
        <v>321</v>
      </c>
      <c r="D883" t="s">
        <v>325</v>
      </c>
      <c r="G883" t="s">
        <v>17</v>
      </c>
      <c r="H883" t="s">
        <v>18</v>
      </c>
      <c r="I883" t="s">
        <v>19</v>
      </c>
      <c r="J883" t="s">
        <v>20</v>
      </c>
      <c r="K883" t="s">
        <v>22</v>
      </c>
      <c r="L883" t="s">
        <v>23</v>
      </c>
      <c r="M883" t="s">
        <v>24</v>
      </c>
      <c r="N883" t="s">
        <v>25</v>
      </c>
      <c r="O883" t="s">
        <v>26</v>
      </c>
      <c r="P883" t="s">
        <v>27</v>
      </c>
      <c r="Q883" t="s">
        <v>28</v>
      </c>
      <c r="R883" t="s">
        <v>29</v>
      </c>
      <c r="S883" t="s">
        <v>30</v>
      </c>
      <c r="T883" t="s">
        <v>31</v>
      </c>
      <c r="U883" t="s">
        <v>32</v>
      </c>
      <c r="V883" t="s">
        <v>33</v>
      </c>
      <c r="W883" t="s">
        <v>34</v>
      </c>
      <c r="X883" t="s">
        <v>35</v>
      </c>
      <c r="Y883" t="s">
        <v>36</v>
      </c>
      <c r="Z883" t="s">
        <v>37</v>
      </c>
      <c r="AA883" t="s">
        <v>38</v>
      </c>
      <c r="AB883" t="s">
        <v>39</v>
      </c>
      <c r="AC883" t="s">
        <v>40</v>
      </c>
      <c r="AD883" t="s">
        <v>41</v>
      </c>
      <c r="AE883" t="s">
        <v>42</v>
      </c>
    </row>
    <row r="884" spans="1:32" x14ac:dyDescent="0.25">
      <c r="A884" t="s">
        <v>329</v>
      </c>
      <c r="B884" t="s">
        <v>327</v>
      </c>
      <c r="C884" t="s">
        <v>321</v>
      </c>
      <c r="D884" t="s">
        <v>325</v>
      </c>
      <c r="G884">
        <v>1</v>
      </c>
      <c r="H884">
        <v>64.400000000000006</v>
      </c>
      <c r="I884">
        <v>1.07</v>
      </c>
      <c r="J884">
        <v>0.56699999999999995</v>
      </c>
      <c r="K884">
        <v>7.29</v>
      </c>
      <c r="L884">
        <v>1.31</v>
      </c>
      <c r="M884">
        <v>1</v>
      </c>
      <c r="N884">
        <v>1</v>
      </c>
      <c r="O884">
        <v>4.8600000000000003</v>
      </c>
      <c r="P884">
        <v>19.23</v>
      </c>
      <c r="Q884">
        <v>19.93</v>
      </c>
      <c r="R884">
        <v>18.100000000000001</v>
      </c>
      <c r="S884">
        <v>363.8</v>
      </c>
      <c r="T884">
        <v>363.1</v>
      </c>
      <c r="U884">
        <v>9.5389999999999997</v>
      </c>
      <c r="V884">
        <v>10.981999999999999</v>
      </c>
      <c r="W884">
        <v>39.71</v>
      </c>
      <c r="X884">
        <v>45.72</v>
      </c>
      <c r="Y884">
        <v>499.6</v>
      </c>
      <c r="Z884">
        <v>50</v>
      </c>
      <c r="AA884">
        <v>2</v>
      </c>
      <c r="AB884">
        <v>93.13</v>
      </c>
      <c r="AC884">
        <v>-9.1700000000000004E-2</v>
      </c>
      <c r="AD884">
        <v>0.78800000000000003</v>
      </c>
      <c r="AF884">
        <v>111105</v>
      </c>
    </row>
    <row r="885" spans="1:32" x14ac:dyDescent="0.25">
      <c r="A885" t="s">
        <v>329</v>
      </c>
      <c r="B885" t="s">
        <v>327</v>
      </c>
      <c r="C885" t="s">
        <v>321</v>
      </c>
      <c r="D885" t="s">
        <v>325</v>
      </c>
      <c r="G885">
        <v>2</v>
      </c>
      <c r="H885">
        <v>71.900000000000006</v>
      </c>
      <c r="I885">
        <v>2.63</v>
      </c>
      <c r="J885">
        <v>0.502</v>
      </c>
      <c r="K885">
        <v>6.68</v>
      </c>
      <c r="L885">
        <v>1.34</v>
      </c>
      <c r="M885">
        <v>1</v>
      </c>
      <c r="N885">
        <v>1</v>
      </c>
      <c r="O885">
        <v>4.8600000000000003</v>
      </c>
      <c r="P885">
        <v>19.25</v>
      </c>
      <c r="Q885">
        <v>20</v>
      </c>
      <c r="R885">
        <v>18.07</v>
      </c>
      <c r="S885">
        <v>364.3</v>
      </c>
      <c r="T885">
        <v>363.3</v>
      </c>
      <c r="U885">
        <v>9.4629999999999992</v>
      </c>
      <c r="V885">
        <v>10.785</v>
      </c>
      <c r="W885">
        <v>39.36</v>
      </c>
      <c r="X885">
        <v>44.86</v>
      </c>
      <c r="Y885">
        <v>499.5</v>
      </c>
      <c r="Z885">
        <v>50</v>
      </c>
      <c r="AA885">
        <v>1</v>
      </c>
      <c r="AB885">
        <v>93.13</v>
      </c>
      <c r="AC885">
        <v>-9.1700000000000004E-2</v>
      </c>
      <c r="AD885">
        <v>0.78800000000000003</v>
      </c>
      <c r="AF885">
        <v>111105</v>
      </c>
    </row>
    <row r="886" spans="1:32" x14ac:dyDescent="0.25">
      <c r="A886" t="s">
        <v>329</v>
      </c>
      <c r="B886" t="s">
        <v>327</v>
      </c>
      <c r="C886" t="s">
        <v>321</v>
      </c>
      <c r="D886" t="s">
        <v>325</v>
      </c>
      <c r="E886">
        <f>IF(RIGHT(G882,4)="1200",1200,50)</f>
        <v>50</v>
      </c>
      <c r="F886">
        <f>VALUE(MID(G882,10,1))</f>
        <v>6</v>
      </c>
      <c r="G886" t="s">
        <v>323</v>
      </c>
      <c r="I886">
        <f>AVERAGE(I883:I885)</f>
        <v>1.85</v>
      </c>
      <c r="J886">
        <f t="shared" ref="J886" si="137">AVERAGE(J883:J885)</f>
        <v>0.53449999999999998</v>
      </c>
      <c r="K886">
        <f t="shared" ref="K886" si="138">AVERAGE(K883:K885)</f>
        <v>6.9849999999999994</v>
      </c>
    </row>
    <row r="887" spans="1:32" x14ac:dyDescent="0.25">
      <c r="A887" t="s">
        <v>329</v>
      </c>
      <c r="B887" t="s">
        <v>327</v>
      </c>
      <c r="C887" t="s">
        <v>321</v>
      </c>
      <c r="D887" t="s">
        <v>325</v>
      </c>
      <c r="G887" t="s">
        <v>4</v>
      </c>
    </row>
    <row r="888" spans="1:32" x14ac:dyDescent="0.25">
      <c r="A888" t="s">
        <v>329</v>
      </c>
      <c r="B888" t="s">
        <v>327</v>
      </c>
      <c r="C888" t="s">
        <v>321</v>
      </c>
      <c r="D888" t="s">
        <v>325</v>
      </c>
      <c r="G888" t="s">
        <v>225</v>
      </c>
    </row>
    <row r="889" spans="1:32" x14ac:dyDescent="0.25">
      <c r="A889" t="s">
        <v>329</v>
      </c>
      <c r="B889" t="s">
        <v>327</v>
      </c>
      <c r="C889" t="s">
        <v>321</v>
      </c>
      <c r="D889" t="s">
        <v>325</v>
      </c>
      <c r="G889" t="s">
        <v>6</v>
      </c>
      <c r="H889" t="s">
        <v>7</v>
      </c>
    </row>
    <row r="890" spans="1:32" x14ac:dyDescent="0.25">
      <c r="A890" t="s">
        <v>329</v>
      </c>
      <c r="B890" t="s">
        <v>327</v>
      </c>
      <c r="C890" t="s">
        <v>321</v>
      </c>
      <c r="D890" t="s">
        <v>325</v>
      </c>
      <c r="G890" t="s">
        <v>8</v>
      </c>
      <c r="H890" t="s">
        <v>9</v>
      </c>
    </row>
    <row r="891" spans="1:32" x14ac:dyDescent="0.25">
      <c r="A891" t="s">
        <v>329</v>
      </c>
      <c r="B891" t="s">
        <v>327</v>
      </c>
      <c r="C891" t="s">
        <v>321</v>
      </c>
      <c r="D891" t="s">
        <v>325</v>
      </c>
      <c r="G891" t="s">
        <v>10</v>
      </c>
      <c r="H891" t="s">
        <v>11</v>
      </c>
      <c r="I891">
        <v>1</v>
      </c>
      <c r="J891">
        <v>0.16</v>
      </c>
    </row>
    <row r="892" spans="1:32" x14ac:dyDescent="0.25">
      <c r="A892" t="s">
        <v>329</v>
      </c>
      <c r="B892" t="s">
        <v>327</v>
      </c>
      <c r="C892" t="s">
        <v>321</v>
      </c>
      <c r="D892" t="s">
        <v>325</v>
      </c>
      <c r="G892" t="s">
        <v>12</v>
      </c>
      <c r="H892" t="s">
        <v>13</v>
      </c>
    </row>
    <row r="893" spans="1:32" x14ac:dyDescent="0.25">
      <c r="A893" t="s">
        <v>329</v>
      </c>
      <c r="B893" t="s">
        <v>327</v>
      </c>
      <c r="C893" t="s">
        <v>321</v>
      </c>
      <c r="D893" t="s">
        <v>325</v>
      </c>
      <c r="G893" t="s">
        <v>14</v>
      </c>
      <c r="H893" t="s">
        <v>15</v>
      </c>
    </row>
    <row r="894" spans="1:32" x14ac:dyDescent="0.25">
      <c r="A894" t="s">
        <v>329</v>
      </c>
      <c r="B894" t="s">
        <v>327</v>
      </c>
      <c r="C894" t="s">
        <v>321</v>
      </c>
      <c r="D894" t="s">
        <v>325</v>
      </c>
      <c r="G894" t="s">
        <v>226</v>
      </c>
    </row>
    <row r="895" spans="1:32" x14ac:dyDescent="0.25">
      <c r="A895" t="s">
        <v>329</v>
      </c>
      <c r="B895" t="s">
        <v>327</v>
      </c>
      <c r="C895" t="s">
        <v>321</v>
      </c>
      <c r="D895" t="s">
        <v>325</v>
      </c>
      <c r="G895" t="s">
        <v>17</v>
      </c>
      <c r="H895" t="s">
        <v>18</v>
      </c>
      <c r="I895" t="s">
        <v>19</v>
      </c>
      <c r="J895" t="s">
        <v>20</v>
      </c>
      <c r="K895" t="s">
        <v>22</v>
      </c>
      <c r="L895" t="s">
        <v>23</v>
      </c>
      <c r="M895" t="s">
        <v>24</v>
      </c>
      <c r="N895" t="s">
        <v>25</v>
      </c>
      <c r="O895" t="s">
        <v>26</v>
      </c>
      <c r="P895" t="s">
        <v>27</v>
      </c>
      <c r="Q895" t="s">
        <v>28</v>
      </c>
      <c r="R895" t="s">
        <v>29</v>
      </c>
      <c r="S895" t="s">
        <v>30</v>
      </c>
      <c r="T895" t="s">
        <v>31</v>
      </c>
      <c r="U895" t="s">
        <v>32</v>
      </c>
      <c r="V895" t="s">
        <v>33</v>
      </c>
      <c r="W895" t="s">
        <v>34</v>
      </c>
      <c r="X895" t="s">
        <v>35</v>
      </c>
      <c r="Y895" t="s">
        <v>36</v>
      </c>
      <c r="Z895" t="s">
        <v>37</v>
      </c>
      <c r="AA895" t="s">
        <v>38</v>
      </c>
      <c r="AB895" t="s">
        <v>39</v>
      </c>
      <c r="AC895" t="s">
        <v>40</v>
      </c>
      <c r="AD895" t="s">
        <v>41</v>
      </c>
      <c r="AE895" t="s">
        <v>42</v>
      </c>
    </row>
    <row r="896" spans="1:32" x14ac:dyDescent="0.25">
      <c r="A896" t="s">
        <v>329</v>
      </c>
      <c r="B896" t="s">
        <v>327</v>
      </c>
      <c r="C896" t="s">
        <v>321</v>
      </c>
      <c r="D896" t="s">
        <v>325</v>
      </c>
      <c r="G896">
        <v>1</v>
      </c>
      <c r="H896">
        <v>69.7</v>
      </c>
      <c r="I896">
        <v>36.200000000000003</v>
      </c>
      <c r="J896">
        <v>0.56599999999999995</v>
      </c>
      <c r="K896">
        <v>8.64</v>
      </c>
      <c r="L896">
        <v>1.56</v>
      </c>
      <c r="M896">
        <v>1</v>
      </c>
      <c r="N896">
        <v>1</v>
      </c>
      <c r="O896">
        <v>4.8600000000000003</v>
      </c>
      <c r="P896">
        <v>19.440000000000001</v>
      </c>
      <c r="Q896">
        <v>21.34</v>
      </c>
      <c r="R896">
        <v>18.059999999999999</v>
      </c>
      <c r="S896">
        <v>362.9</v>
      </c>
      <c r="T896">
        <v>355</v>
      </c>
      <c r="U896">
        <v>8.9380000000000006</v>
      </c>
      <c r="V896">
        <v>10.648999999999999</v>
      </c>
      <c r="W896">
        <v>36.729999999999997</v>
      </c>
      <c r="X896">
        <v>43.75</v>
      </c>
      <c r="Y896">
        <v>499.5</v>
      </c>
      <c r="Z896">
        <v>1200</v>
      </c>
      <c r="AA896">
        <v>2</v>
      </c>
      <c r="AB896">
        <v>93.13</v>
      </c>
      <c r="AC896">
        <v>-9.1700000000000004E-2</v>
      </c>
      <c r="AD896">
        <v>0.78800000000000003</v>
      </c>
      <c r="AF896">
        <v>111105</v>
      </c>
    </row>
    <row r="897" spans="1:32" x14ac:dyDescent="0.25">
      <c r="A897" t="s">
        <v>329</v>
      </c>
      <c r="B897" t="s">
        <v>327</v>
      </c>
      <c r="C897" t="s">
        <v>321</v>
      </c>
      <c r="D897" t="s">
        <v>325</v>
      </c>
      <c r="G897">
        <v>2</v>
      </c>
      <c r="H897">
        <v>79.400000000000006</v>
      </c>
      <c r="I897">
        <v>39.700000000000003</v>
      </c>
      <c r="J897">
        <v>0.55600000000000005</v>
      </c>
      <c r="K897">
        <v>8.57</v>
      </c>
      <c r="L897">
        <v>1.57</v>
      </c>
      <c r="M897">
        <v>1</v>
      </c>
      <c r="N897">
        <v>1</v>
      </c>
      <c r="O897">
        <v>4.8600000000000003</v>
      </c>
      <c r="P897">
        <v>19.440000000000001</v>
      </c>
      <c r="Q897">
        <v>21.3</v>
      </c>
      <c r="R897">
        <v>18.079999999999998</v>
      </c>
      <c r="S897">
        <v>363.8</v>
      </c>
      <c r="T897">
        <v>355.2</v>
      </c>
      <c r="U897">
        <v>8.7379999999999995</v>
      </c>
      <c r="V897">
        <v>10.436</v>
      </c>
      <c r="W897">
        <v>35.909999999999997</v>
      </c>
      <c r="X897">
        <v>42.89</v>
      </c>
      <c r="Y897">
        <v>499.4</v>
      </c>
      <c r="Z897">
        <v>1201</v>
      </c>
      <c r="AA897">
        <v>1</v>
      </c>
      <c r="AB897">
        <v>93.13</v>
      </c>
      <c r="AC897">
        <v>-9.1700000000000004E-2</v>
      </c>
      <c r="AD897">
        <v>0.78800000000000003</v>
      </c>
      <c r="AF897">
        <v>111105</v>
      </c>
    </row>
    <row r="898" spans="1:32" x14ac:dyDescent="0.25">
      <c r="A898" t="s">
        <v>329</v>
      </c>
      <c r="B898" t="s">
        <v>327</v>
      </c>
      <c r="C898" t="s">
        <v>321</v>
      </c>
      <c r="D898" t="s">
        <v>325</v>
      </c>
      <c r="E898">
        <f>IF(RIGHT(G894,4)="1200",1200,50)</f>
        <v>1200</v>
      </c>
      <c r="F898">
        <f>VALUE(MID(G894,10,1))</f>
        <v>6</v>
      </c>
      <c r="G898" t="s">
        <v>323</v>
      </c>
      <c r="I898">
        <f>AVERAGE(I895:I897)</f>
        <v>37.950000000000003</v>
      </c>
      <c r="J898">
        <f t="shared" ref="J898" si="139">AVERAGE(J895:J897)</f>
        <v>0.56099999999999994</v>
      </c>
      <c r="K898">
        <f t="shared" ref="K898" si="140">AVERAGE(K895:K897)</f>
        <v>8.6050000000000004</v>
      </c>
    </row>
    <row r="899" spans="1:32" x14ac:dyDescent="0.25">
      <c r="A899" t="s">
        <v>329</v>
      </c>
    </row>
    <row r="900" spans="1:32" x14ac:dyDescent="0.25">
      <c r="A900" t="s">
        <v>329</v>
      </c>
      <c r="G900" t="s">
        <v>227</v>
      </c>
    </row>
    <row r="901" spans="1:32" x14ac:dyDescent="0.25">
      <c r="A901" t="s">
        <v>329</v>
      </c>
      <c r="G901" t="s">
        <v>228</v>
      </c>
    </row>
    <row r="902" spans="1:32" x14ac:dyDescent="0.25">
      <c r="A902" t="s">
        <v>329</v>
      </c>
      <c r="G902" t="s">
        <v>229</v>
      </c>
    </row>
    <row r="903" spans="1:32" x14ac:dyDescent="0.25">
      <c r="A903" t="s">
        <v>329</v>
      </c>
      <c r="G903" t="s">
        <v>3</v>
      </c>
    </row>
    <row r="904" spans="1:32" x14ac:dyDescent="0.25">
      <c r="A904" t="s">
        <v>329</v>
      </c>
    </row>
    <row r="905" spans="1:32" x14ac:dyDescent="0.25">
      <c r="A905" t="s">
        <v>329</v>
      </c>
      <c r="B905" t="s">
        <v>327</v>
      </c>
      <c r="C905" t="s">
        <v>321</v>
      </c>
      <c r="D905" t="s">
        <v>326</v>
      </c>
      <c r="G905" t="s">
        <v>4</v>
      </c>
    </row>
    <row r="906" spans="1:32" x14ac:dyDescent="0.25">
      <c r="A906" t="s">
        <v>329</v>
      </c>
      <c r="B906" t="s">
        <v>327</v>
      </c>
      <c r="C906" t="s">
        <v>321</v>
      </c>
      <c r="D906" t="s">
        <v>326</v>
      </c>
      <c r="G906" t="s">
        <v>230</v>
      </c>
    </row>
    <row r="907" spans="1:32" x14ac:dyDescent="0.25">
      <c r="A907" t="s">
        <v>329</v>
      </c>
      <c r="B907" t="s">
        <v>327</v>
      </c>
      <c r="C907" t="s">
        <v>321</v>
      </c>
      <c r="D907" t="s">
        <v>326</v>
      </c>
      <c r="G907" t="s">
        <v>6</v>
      </c>
      <c r="H907" t="s">
        <v>7</v>
      </c>
    </row>
    <row r="908" spans="1:32" x14ac:dyDescent="0.25">
      <c r="A908" t="s">
        <v>329</v>
      </c>
      <c r="B908" t="s">
        <v>327</v>
      </c>
      <c r="C908" t="s">
        <v>321</v>
      </c>
      <c r="D908" t="s">
        <v>326</v>
      </c>
      <c r="G908" t="s">
        <v>8</v>
      </c>
      <c r="H908" t="s">
        <v>9</v>
      </c>
    </row>
    <row r="909" spans="1:32" x14ac:dyDescent="0.25">
      <c r="A909" t="s">
        <v>329</v>
      </c>
      <c r="B909" t="s">
        <v>327</v>
      </c>
      <c r="C909" t="s">
        <v>321</v>
      </c>
      <c r="D909" t="s">
        <v>326</v>
      </c>
      <c r="G909" t="s">
        <v>10</v>
      </c>
      <c r="H909" t="s">
        <v>11</v>
      </c>
      <c r="I909">
        <v>1</v>
      </c>
      <c r="J909">
        <v>0.16</v>
      </c>
    </row>
    <row r="910" spans="1:32" x14ac:dyDescent="0.25">
      <c r="A910" t="s">
        <v>329</v>
      </c>
      <c r="B910" t="s">
        <v>327</v>
      </c>
      <c r="C910" t="s">
        <v>321</v>
      </c>
      <c r="D910" t="s">
        <v>326</v>
      </c>
      <c r="G910" t="s">
        <v>12</v>
      </c>
      <c r="H910" t="s">
        <v>13</v>
      </c>
    </row>
    <row r="911" spans="1:32" x14ac:dyDescent="0.25">
      <c r="A911" t="s">
        <v>329</v>
      </c>
      <c r="B911" t="s">
        <v>327</v>
      </c>
      <c r="C911" t="s">
        <v>321</v>
      </c>
      <c r="D911" t="s">
        <v>326</v>
      </c>
      <c r="G911" t="s">
        <v>14</v>
      </c>
      <c r="H911" t="s">
        <v>15</v>
      </c>
    </row>
    <row r="912" spans="1:32" x14ac:dyDescent="0.25">
      <c r="A912" t="s">
        <v>329</v>
      </c>
      <c r="B912" t="s">
        <v>327</v>
      </c>
      <c r="C912" t="s">
        <v>321</v>
      </c>
      <c r="D912" t="s">
        <v>326</v>
      </c>
      <c r="G912" t="s">
        <v>231</v>
      </c>
    </row>
    <row r="913" spans="1:32" x14ac:dyDescent="0.25">
      <c r="A913" t="s">
        <v>329</v>
      </c>
      <c r="B913" t="s">
        <v>327</v>
      </c>
      <c r="C913" t="s">
        <v>321</v>
      </c>
      <c r="D913" t="s">
        <v>326</v>
      </c>
      <c r="G913" t="s">
        <v>17</v>
      </c>
      <c r="H913" t="s">
        <v>18</v>
      </c>
      <c r="I913" t="s">
        <v>19</v>
      </c>
      <c r="J913" t="s">
        <v>20</v>
      </c>
      <c r="K913" t="s">
        <v>22</v>
      </c>
      <c r="L913" t="s">
        <v>23</v>
      </c>
      <c r="M913" t="s">
        <v>24</v>
      </c>
      <c r="N913" t="s">
        <v>25</v>
      </c>
      <c r="O913" t="s">
        <v>26</v>
      </c>
      <c r="P913" t="s">
        <v>27</v>
      </c>
      <c r="Q913" t="s">
        <v>28</v>
      </c>
      <c r="R913" t="s">
        <v>29</v>
      </c>
      <c r="S913" t="s">
        <v>30</v>
      </c>
      <c r="T913" t="s">
        <v>31</v>
      </c>
      <c r="U913" t="s">
        <v>32</v>
      </c>
      <c r="V913" t="s">
        <v>33</v>
      </c>
      <c r="W913" t="s">
        <v>34</v>
      </c>
      <c r="X913" t="s">
        <v>35</v>
      </c>
      <c r="Y913" t="s">
        <v>36</v>
      </c>
      <c r="Z913" t="s">
        <v>37</v>
      </c>
      <c r="AA913" t="s">
        <v>38</v>
      </c>
      <c r="AB913" t="s">
        <v>39</v>
      </c>
      <c r="AC913" t="s">
        <v>40</v>
      </c>
      <c r="AD913" t="s">
        <v>41</v>
      </c>
      <c r="AE913" t="s">
        <v>42</v>
      </c>
    </row>
    <row r="914" spans="1:32" x14ac:dyDescent="0.25">
      <c r="A914" t="s">
        <v>329</v>
      </c>
      <c r="B914" t="s">
        <v>327</v>
      </c>
      <c r="C914" t="s">
        <v>321</v>
      </c>
      <c r="D914" t="s">
        <v>326</v>
      </c>
      <c r="G914">
        <v>1</v>
      </c>
      <c r="H914">
        <v>88.5</v>
      </c>
      <c r="I914">
        <v>1.66</v>
      </c>
      <c r="J914">
        <v>0.36199999999999999</v>
      </c>
      <c r="K914">
        <v>3.09</v>
      </c>
      <c r="L914">
        <v>0.83599999999999997</v>
      </c>
      <c r="M914">
        <v>1</v>
      </c>
      <c r="N914">
        <v>1</v>
      </c>
      <c r="O914">
        <v>4.8600000000000003</v>
      </c>
      <c r="P914">
        <v>16.79</v>
      </c>
      <c r="Q914">
        <v>16.52</v>
      </c>
      <c r="R914">
        <v>16.149999999999999</v>
      </c>
      <c r="S914">
        <v>363.3</v>
      </c>
      <c r="T914">
        <v>362.7</v>
      </c>
      <c r="U914">
        <v>10.704000000000001</v>
      </c>
      <c r="V914">
        <v>11.315</v>
      </c>
      <c r="W914">
        <v>51.75</v>
      </c>
      <c r="X914">
        <v>54.71</v>
      </c>
      <c r="Y914">
        <v>499.6</v>
      </c>
      <c r="Z914">
        <v>49</v>
      </c>
      <c r="AA914">
        <v>1</v>
      </c>
      <c r="AB914">
        <v>92.76</v>
      </c>
      <c r="AC914">
        <v>2.93</v>
      </c>
      <c r="AD914">
        <v>0.84</v>
      </c>
      <c r="AF914">
        <v>111105</v>
      </c>
    </row>
    <row r="915" spans="1:32" x14ac:dyDescent="0.25">
      <c r="A915" t="s">
        <v>329</v>
      </c>
      <c r="B915" t="s">
        <v>327</v>
      </c>
      <c r="C915" t="s">
        <v>321</v>
      </c>
      <c r="D915" t="s">
        <v>326</v>
      </c>
      <c r="E915">
        <v>50</v>
      </c>
      <c r="F915">
        <v>1</v>
      </c>
      <c r="G915" t="s">
        <v>323</v>
      </c>
      <c r="I915">
        <f>AVERAGE(I912:I914)</f>
        <v>1.66</v>
      </c>
      <c r="J915">
        <f t="shared" ref="J915" si="141">AVERAGE(J912:J914)</f>
        <v>0.36199999999999999</v>
      </c>
      <c r="K915">
        <f t="shared" ref="K915" si="142">AVERAGE(K912:K914)</f>
        <v>3.09</v>
      </c>
    </row>
    <row r="916" spans="1:32" x14ac:dyDescent="0.25">
      <c r="A916" t="s">
        <v>329</v>
      </c>
      <c r="B916" t="s">
        <v>327</v>
      </c>
      <c r="C916" t="s">
        <v>321</v>
      </c>
      <c r="D916" t="s">
        <v>326</v>
      </c>
      <c r="E916">
        <f>IF(RIGHT(G912,4)="1200",1200,50)</f>
        <v>50</v>
      </c>
      <c r="F916">
        <f>VALUE(MID(G912,10,1))</f>
        <v>1</v>
      </c>
      <c r="G916" t="s">
        <v>4</v>
      </c>
    </row>
    <row r="917" spans="1:32" x14ac:dyDescent="0.25">
      <c r="A917" t="s">
        <v>329</v>
      </c>
      <c r="B917" t="s">
        <v>327</v>
      </c>
      <c r="C917" t="s">
        <v>321</v>
      </c>
      <c r="D917" t="s">
        <v>326</v>
      </c>
      <c r="G917" t="s">
        <v>232</v>
      </c>
    </row>
    <row r="918" spans="1:32" x14ac:dyDescent="0.25">
      <c r="A918" t="s">
        <v>329</v>
      </c>
      <c r="B918" t="s">
        <v>327</v>
      </c>
      <c r="C918" t="s">
        <v>321</v>
      </c>
      <c r="D918" t="s">
        <v>326</v>
      </c>
      <c r="G918" t="s">
        <v>6</v>
      </c>
      <c r="H918" t="s">
        <v>7</v>
      </c>
    </row>
    <row r="919" spans="1:32" x14ac:dyDescent="0.25">
      <c r="A919" t="s">
        <v>329</v>
      </c>
      <c r="B919" t="s">
        <v>327</v>
      </c>
      <c r="C919" t="s">
        <v>321</v>
      </c>
      <c r="D919" t="s">
        <v>326</v>
      </c>
      <c r="G919" t="s">
        <v>8</v>
      </c>
      <c r="H919" t="s">
        <v>9</v>
      </c>
    </row>
    <row r="920" spans="1:32" x14ac:dyDescent="0.25">
      <c r="A920" t="s">
        <v>329</v>
      </c>
      <c r="B920" t="s">
        <v>327</v>
      </c>
      <c r="C920" t="s">
        <v>321</v>
      </c>
      <c r="D920" t="s">
        <v>326</v>
      </c>
      <c r="G920" t="s">
        <v>10</v>
      </c>
      <c r="H920" t="s">
        <v>11</v>
      </c>
      <c r="I920">
        <v>1</v>
      </c>
      <c r="J920">
        <v>0.16</v>
      </c>
    </row>
    <row r="921" spans="1:32" x14ac:dyDescent="0.25">
      <c r="A921" t="s">
        <v>329</v>
      </c>
      <c r="B921" t="s">
        <v>327</v>
      </c>
      <c r="C921" t="s">
        <v>321</v>
      </c>
      <c r="D921" t="s">
        <v>326</v>
      </c>
      <c r="G921" t="s">
        <v>12</v>
      </c>
      <c r="H921" t="s">
        <v>13</v>
      </c>
    </row>
    <row r="922" spans="1:32" x14ac:dyDescent="0.25">
      <c r="A922" t="s">
        <v>329</v>
      </c>
      <c r="B922" t="s">
        <v>327</v>
      </c>
      <c r="C922" t="s">
        <v>321</v>
      </c>
      <c r="D922" t="s">
        <v>326</v>
      </c>
      <c r="G922" t="s">
        <v>14</v>
      </c>
      <c r="H922" t="s">
        <v>15</v>
      </c>
    </row>
    <row r="923" spans="1:32" x14ac:dyDescent="0.25">
      <c r="A923" t="s">
        <v>329</v>
      </c>
      <c r="B923" t="s">
        <v>327</v>
      </c>
      <c r="C923" t="s">
        <v>321</v>
      </c>
      <c r="D923" t="s">
        <v>326</v>
      </c>
      <c r="G923" t="s">
        <v>233</v>
      </c>
    </row>
    <row r="924" spans="1:32" x14ac:dyDescent="0.25">
      <c r="A924" t="s">
        <v>329</v>
      </c>
      <c r="B924" t="s">
        <v>327</v>
      </c>
      <c r="C924" t="s">
        <v>321</v>
      </c>
      <c r="D924" t="s">
        <v>326</v>
      </c>
      <c r="G924" t="s">
        <v>17</v>
      </c>
      <c r="H924" t="s">
        <v>18</v>
      </c>
      <c r="I924" t="s">
        <v>19</v>
      </c>
      <c r="J924" t="s">
        <v>20</v>
      </c>
      <c r="K924" t="s">
        <v>22</v>
      </c>
      <c r="L924" t="s">
        <v>23</v>
      </c>
      <c r="M924" t="s">
        <v>24</v>
      </c>
      <c r="N924" t="s">
        <v>25</v>
      </c>
      <c r="O924" t="s">
        <v>26</v>
      </c>
      <c r="P924" t="s">
        <v>27</v>
      </c>
      <c r="Q924" t="s">
        <v>28</v>
      </c>
      <c r="R924" t="s">
        <v>29</v>
      </c>
      <c r="S924" t="s">
        <v>30</v>
      </c>
      <c r="T924" t="s">
        <v>31</v>
      </c>
      <c r="U924" t="s">
        <v>32</v>
      </c>
      <c r="V924" t="s">
        <v>33</v>
      </c>
      <c r="W924" t="s">
        <v>34</v>
      </c>
      <c r="X924" t="s">
        <v>35</v>
      </c>
      <c r="Y924" t="s">
        <v>36</v>
      </c>
      <c r="Z924" t="s">
        <v>37</v>
      </c>
      <c r="AA924" t="s">
        <v>38</v>
      </c>
      <c r="AB924" t="s">
        <v>39</v>
      </c>
      <c r="AC924" t="s">
        <v>40</v>
      </c>
      <c r="AD924" t="s">
        <v>41</v>
      </c>
      <c r="AE924" t="s">
        <v>42</v>
      </c>
    </row>
    <row r="925" spans="1:32" x14ac:dyDescent="0.25">
      <c r="A925" t="s">
        <v>329</v>
      </c>
      <c r="B925" t="s">
        <v>327</v>
      </c>
      <c r="C925" t="s">
        <v>321</v>
      </c>
      <c r="D925" t="s">
        <v>326</v>
      </c>
      <c r="G925">
        <v>1</v>
      </c>
      <c r="H925">
        <v>90.3</v>
      </c>
      <c r="I925">
        <v>11.8</v>
      </c>
      <c r="J925">
        <v>0.3</v>
      </c>
      <c r="K925">
        <v>2.94</v>
      </c>
      <c r="L925">
        <v>0.95199999999999996</v>
      </c>
      <c r="M925">
        <v>1</v>
      </c>
      <c r="N925">
        <v>1</v>
      </c>
      <c r="O925">
        <v>4.8600000000000003</v>
      </c>
      <c r="P925">
        <v>16.760000000000002</v>
      </c>
      <c r="Q925">
        <v>17.170000000000002</v>
      </c>
      <c r="R925">
        <v>16.149999999999999</v>
      </c>
      <c r="S925">
        <v>363.4</v>
      </c>
      <c r="T925">
        <v>360.8</v>
      </c>
      <c r="U925">
        <v>10.348000000000001</v>
      </c>
      <c r="V925">
        <v>10.930999999999999</v>
      </c>
      <c r="W925">
        <v>50.14</v>
      </c>
      <c r="X925">
        <v>52.96</v>
      </c>
      <c r="Y925">
        <v>499.8</v>
      </c>
      <c r="Z925">
        <v>1199</v>
      </c>
      <c r="AA925">
        <v>1</v>
      </c>
      <c r="AB925">
        <v>92.76</v>
      </c>
      <c r="AC925">
        <v>2.93</v>
      </c>
      <c r="AD925">
        <v>0.84</v>
      </c>
      <c r="AF925">
        <v>111105</v>
      </c>
    </row>
    <row r="926" spans="1:32" x14ac:dyDescent="0.25">
      <c r="A926" t="s">
        <v>329</v>
      </c>
      <c r="B926" t="s">
        <v>327</v>
      </c>
      <c r="C926" t="s">
        <v>321</v>
      </c>
      <c r="D926" t="s">
        <v>326</v>
      </c>
      <c r="G926">
        <v>2</v>
      </c>
      <c r="H926">
        <v>100</v>
      </c>
      <c r="I926">
        <v>11.1</v>
      </c>
      <c r="J926">
        <v>0.23899999999999999</v>
      </c>
      <c r="K926">
        <v>2.4</v>
      </c>
      <c r="L926">
        <v>0.95899999999999996</v>
      </c>
      <c r="M926">
        <v>1</v>
      </c>
      <c r="N926">
        <v>1</v>
      </c>
      <c r="O926">
        <v>4.8600000000000003</v>
      </c>
      <c r="P926">
        <v>16.760000000000002</v>
      </c>
      <c r="Q926">
        <v>17.29</v>
      </c>
      <c r="R926">
        <v>16.149999999999999</v>
      </c>
      <c r="S926">
        <v>363</v>
      </c>
      <c r="T926">
        <v>360.6</v>
      </c>
      <c r="U926">
        <v>10.541</v>
      </c>
      <c r="V926">
        <v>11.015000000000001</v>
      </c>
      <c r="W926">
        <v>51.05</v>
      </c>
      <c r="X926">
        <v>53.35</v>
      </c>
      <c r="Y926">
        <v>499.7</v>
      </c>
      <c r="Z926">
        <v>1199</v>
      </c>
      <c r="AA926">
        <v>1</v>
      </c>
      <c r="AB926">
        <v>92.76</v>
      </c>
      <c r="AC926">
        <v>2.93</v>
      </c>
      <c r="AD926">
        <v>0.84</v>
      </c>
      <c r="AF926">
        <v>111105</v>
      </c>
    </row>
    <row r="927" spans="1:32" x14ac:dyDescent="0.25">
      <c r="A927" t="s">
        <v>329</v>
      </c>
      <c r="B927" t="s">
        <v>327</v>
      </c>
      <c r="C927" t="s">
        <v>321</v>
      </c>
      <c r="D927" t="s">
        <v>326</v>
      </c>
      <c r="E927">
        <f>IF(RIGHT(G923,4)="1200",1200,50)</f>
        <v>1200</v>
      </c>
      <c r="F927">
        <f>VALUE(MID(G923,10,1))</f>
        <v>1</v>
      </c>
      <c r="G927" t="s">
        <v>323</v>
      </c>
      <c r="I927">
        <f>AVERAGE(I924:I926)</f>
        <v>11.45</v>
      </c>
      <c r="J927">
        <f t="shared" ref="J927" si="143">AVERAGE(J924:J926)</f>
        <v>0.26949999999999996</v>
      </c>
      <c r="K927">
        <f t="shared" ref="K927" si="144">AVERAGE(K924:K926)</f>
        <v>2.67</v>
      </c>
    </row>
    <row r="928" spans="1:32" x14ac:dyDescent="0.25">
      <c r="A928" t="s">
        <v>329</v>
      </c>
      <c r="B928" t="s">
        <v>327</v>
      </c>
      <c r="C928" t="s">
        <v>321</v>
      </c>
      <c r="D928" t="s">
        <v>326</v>
      </c>
      <c r="G928" t="s">
        <v>4</v>
      </c>
    </row>
    <row r="929" spans="1:32" x14ac:dyDescent="0.25">
      <c r="A929" t="s">
        <v>329</v>
      </c>
      <c r="B929" t="s">
        <v>327</v>
      </c>
      <c r="C929" t="s">
        <v>321</v>
      </c>
      <c r="D929" t="s">
        <v>326</v>
      </c>
      <c r="G929" t="s">
        <v>234</v>
      </c>
    </row>
    <row r="930" spans="1:32" x14ac:dyDescent="0.25">
      <c r="A930" t="s">
        <v>329</v>
      </c>
      <c r="B930" t="s">
        <v>327</v>
      </c>
      <c r="C930" t="s">
        <v>321</v>
      </c>
      <c r="D930" t="s">
        <v>326</v>
      </c>
      <c r="G930" t="s">
        <v>6</v>
      </c>
      <c r="H930" t="s">
        <v>7</v>
      </c>
    </row>
    <row r="931" spans="1:32" x14ac:dyDescent="0.25">
      <c r="A931" t="s">
        <v>329</v>
      </c>
      <c r="B931" t="s">
        <v>327</v>
      </c>
      <c r="C931" t="s">
        <v>321</v>
      </c>
      <c r="D931" t="s">
        <v>326</v>
      </c>
      <c r="G931" t="s">
        <v>8</v>
      </c>
      <c r="H931" t="s">
        <v>9</v>
      </c>
    </row>
    <row r="932" spans="1:32" x14ac:dyDescent="0.25">
      <c r="A932" t="s">
        <v>329</v>
      </c>
      <c r="B932" t="s">
        <v>327</v>
      </c>
      <c r="C932" t="s">
        <v>321</v>
      </c>
      <c r="D932" t="s">
        <v>326</v>
      </c>
      <c r="G932" t="s">
        <v>10</v>
      </c>
      <c r="H932" t="s">
        <v>11</v>
      </c>
      <c r="I932">
        <v>1</v>
      </c>
      <c r="J932">
        <v>0.16</v>
      </c>
    </row>
    <row r="933" spans="1:32" x14ac:dyDescent="0.25">
      <c r="A933" t="s">
        <v>329</v>
      </c>
      <c r="B933" t="s">
        <v>327</v>
      </c>
      <c r="C933" t="s">
        <v>321</v>
      </c>
      <c r="D933" t="s">
        <v>326</v>
      </c>
      <c r="G933" t="s">
        <v>12</v>
      </c>
      <c r="H933" t="s">
        <v>13</v>
      </c>
    </row>
    <row r="934" spans="1:32" x14ac:dyDescent="0.25">
      <c r="A934" t="s">
        <v>329</v>
      </c>
      <c r="B934" t="s">
        <v>327</v>
      </c>
      <c r="C934" t="s">
        <v>321</v>
      </c>
      <c r="D934" t="s">
        <v>326</v>
      </c>
      <c r="G934" t="s">
        <v>14</v>
      </c>
      <c r="H934" t="s">
        <v>15</v>
      </c>
    </row>
    <row r="935" spans="1:32" x14ac:dyDescent="0.25">
      <c r="A935" t="s">
        <v>329</v>
      </c>
      <c r="B935" t="s">
        <v>327</v>
      </c>
      <c r="C935" t="s">
        <v>321</v>
      </c>
      <c r="D935" t="s">
        <v>326</v>
      </c>
      <c r="G935" t="s">
        <v>235</v>
      </c>
    </row>
    <row r="936" spans="1:32" x14ac:dyDescent="0.25">
      <c r="A936" t="s">
        <v>329</v>
      </c>
      <c r="B936" t="s">
        <v>327</v>
      </c>
      <c r="C936" t="s">
        <v>321</v>
      </c>
      <c r="D936" t="s">
        <v>326</v>
      </c>
      <c r="G936" t="s">
        <v>17</v>
      </c>
      <c r="H936" t="s">
        <v>18</v>
      </c>
      <c r="I936" t="s">
        <v>19</v>
      </c>
      <c r="J936" t="s">
        <v>20</v>
      </c>
      <c r="K936" t="s">
        <v>22</v>
      </c>
      <c r="L936" t="s">
        <v>23</v>
      </c>
      <c r="M936" t="s">
        <v>24</v>
      </c>
      <c r="N936" t="s">
        <v>25</v>
      </c>
      <c r="O936" t="s">
        <v>26</v>
      </c>
      <c r="P936" t="s">
        <v>27</v>
      </c>
      <c r="Q936" t="s">
        <v>28</v>
      </c>
      <c r="R936" t="s">
        <v>29</v>
      </c>
      <c r="S936" t="s">
        <v>30</v>
      </c>
      <c r="T936" t="s">
        <v>31</v>
      </c>
      <c r="U936" t="s">
        <v>32</v>
      </c>
      <c r="V936" t="s">
        <v>33</v>
      </c>
      <c r="W936" t="s">
        <v>34</v>
      </c>
      <c r="X936" t="s">
        <v>35</v>
      </c>
      <c r="Y936" t="s">
        <v>36</v>
      </c>
      <c r="Z936" t="s">
        <v>37</v>
      </c>
      <c r="AA936" t="s">
        <v>38</v>
      </c>
      <c r="AB936" t="s">
        <v>39</v>
      </c>
      <c r="AC936" t="s">
        <v>40</v>
      </c>
      <c r="AD936" t="s">
        <v>41</v>
      </c>
      <c r="AE936" t="s">
        <v>42</v>
      </c>
    </row>
    <row r="937" spans="1:32" x14ac:dyDescent="0.25">
      <c r="A937" t="s">
        <v>329</v>
      </c>
      <c r="B937" t="s">
        <v>327</v>
      </c>
      <c r="C937" t="s">
        <v>321</v>
      </c>
      <c r="D937" t="s">
        <v>326</v>
      </c>
      <c r="G937">
        <v>1</v>
      </c>
      <c r="H937">
        <v>13</v>
      </c>
      <c r="I937">
        <v>36.5</v>
      </c>
      <c r="J937">
        <v>0.78500000000000003</v>
      </c>
      <c r="K937">
        <v>6.86</v>
      </c>
      <c r="L937">
        <v>0.92500000000000004</v>
      </c>
      <c r="M937">
        <v>1</v>
      </c>
      <c r="N937">
        <v>1</v>
      </c>
      <c r="O937">
        <v>4.8600000000000003</v>
      </c>
      <c r="P937">
        <v>16.89</v>
      </c>
      <c r="Q937">
        <v>17.62</v>
      </c>
      <c r="R937">
        <v>16.13</v>
      </c>
      <c r="S937">
        <v>362.6</v>
      </c>
      <c r="T937">
        <v>354.8</v>
      </c>
      <c r="U937">
        <v>10.472</v>
      </c>
      <c r="V937">
        <v>11.827</v>
      </c>
      <c r="W937">
        <v>50.31</v>
      </c>
      <c r="X937">
        <v>56.82</v>
      </c>
      <c r="Y937">
        <v>500.2</v>
      </c>
      <c r="Z937">
        <v>1199</v>
      </c>
      <c r="AA937">
        <v>0</v>
      </c>
      <c r="AB937">
        <v>92.76</v>
      </c>
      <c r="AC937">
        <v>2.93</v>
      </c>
      <c r="AD937">
        <v>0.84</v>
      </c>
      <c r="AF937">
        <v>111105</v>
      </c>
    </row>
    <row r="938" spans="1:32" x14ac:dyDescent="0.25">
      <c r="A938" t="s">
        <v>329</v>
      </c>
      <c r="B938" t="s">
        <v>327</v>
      </c>
      <c r="C938" t="s">
        <v>321</v>
      </c>
      <c r="D938" t="s">
        <v>326</v>
      </c>
      <c r="G938">
        <v>2</v>
      </c>
      <c r="H938">
        <v>28.8</v>
      </c>
      <c r="I938">
        <v>35</v>
      </c>
      <c r="J938">
        <v>0.66200000000000003</v>
      </c>
      <c r="K938">
        <v>5.95</v>
      </c>
      <c r="L938">
        <v>0.93200000000000005</v>
      </c>
      <c r="M938">
        <v>1</v>
      </c>
      <c r="N938">
        <v>1</v>
      </c>
      <c r="O938">
        <v>4.8600000000000003</v>
      </c>
      <c r="P938">
        <v>16.899999999999999</v>
      </c>
      <c r="Q938">
        <v>17.690000000000001</v>
      </c>
      <c r="R938">
        <v>16.16</v>
      </c>
      <c r="S938">
        <v>361.3</v>
      </c>
      <c r="T938">
        <v>353.9</v>
      </c>
      <c r="U938">
        <v>10.679</v>
      </c>
      <c r="V938">
        <v>11.856</v>
      </c>
      <c r="W938">
        <v>51.28</v>
      </c>
      <c r="X938">
        <v>56.93</v>
      </c>
      <c r="Y938">
        <v>499.7</v>
      </c>
      <c r="Z938">
        <v>1200</v>
      </c>
      <c r="AA938">
        <v>0</v>
      </c>
      <c r="AB938">
        <v>92.76</v>
      </c>
      <c r="AC938">
        <v>2.93</v>
      </c>
      <c r="AD938">
        <v>0.84</v>
      </c>
      <c r="AF938">
        <v>111105</v>
      </c>
    </row>
    <row r="939" spans="1:32" x14ac:dyDescent="0.25">
      <c r="A939" t="s">
        <v>329</v>
      </c>
      <c r="B939" t="s">
        <v>327</v>
      </c>
      <c r="C939" t="s">
        <v>321</v>
      </c>
      <c r="D939" t="s">
        <v>326</v>
      </c>
      <c r="E939">
        <f>IF(RIGHT(G935,4)="1200",1200,50)</f>
        <v>1200</v>
      </c>
      <c r="F939">
        <f>VALUE(MID(G935,10,1))</f>
        <v>2</v>
      </c>
      <c r="G939" t="s">
        <v>323</v>
      </c>
      <c r="I939">
        <f>AVERAGE(I936:I938)</f>
        <v>35.75</v>
      </c>
      <c r="J939">
        <f t="shared" ref="J939" si="145">AVERAGE(J936:J938)</f>
        <v>0.72350000000000003</v>
      </c>
      <c r="K939">
        <f t="shared" ref="K939" si="146">AVERAGE(K936:K938)</f>
        <v>6.4050000000000002</v>
      </c>
    </row>
    <row r="940" spans="1:32" x14ac:dyDescent="0.25">
      <c r="A940" t="s">
        <v>329</v>
      </c>
      <c r="B940" t="s">
        <v>327</v>
      </c>
      <c r="C940" t="s">
        <v>321</v>
      </c>
      <c r="D940" t="s">
        <v>326</v>
      </c>
      <c r="G940" t="s">
        <v>4</v>
      </c>
    </row>
    <row r="941" spans="1:32" x14ac:dyDescent="0.25">
      <c r="A941" t="s">
        <v>329</v>
      </c>
      <c r="B941" t="s">
        <v>327</v>
      </c>
      <c r="C941" t="s">
        <v>321</v>
      </c>
      <c r="D941" t="s">
        <v>326</v>
      </c>
      <c r="G941" t="s">
        <v>236</v>
      </c>
    </row>
    <row r="942" spans="1:32" x14ac:dyDescent="0.25">
      <c r="A942" t="s">
        <v>329</v>
      </c>
      <c r="B942" t="s">
        <v>327</v>
      </c>
      <c r="C942" t="s">
        <v>321</v>
      </c>
      <c r="D942" t="s">
        <v>326</v>
      </c>
      <c r="G942" t="s">
        <v>6</v>
      </c>
      <c r="H942" t="s">
        <v>7</v>
      </c>
    </row>
    <row r="943" spans="1:32" x14ac:dyDescent="0.25">
      <c r="A943" t="s">
        <v>329</v>
      </c>
      <c r="B943" t="s">
        <v>327</v>
      </c>
      <c r="C943" t="s">
        <v>321</v>
      </c>
      <c r="D943" t="s">
        <v>326</v>
      </c>
      <c r="G943" t="s">
        <v>8</v>
      </c>
      <c r="H943" t="s">
        <v>9</v>
      </c>
    </row>
    <row r="944" spans="1:32" x14ac:dyDescent="0.25">
      <c r="A944" t="s">
        <v>329</v>
      </c>
      <c r="B944" t="s">
        <v>327</v>
      </c>
      <c r="C944" t="s">
        <v>321</v>
      </c>
      <c r="D944" t="s">
        <v>326</v>
      </c>
      <c r="G944" t="s">
        <v>10</v>
      </c>
      <c r="H944" t="s">
        <v>11</v>
      </c>
      <c r="I944">
        <v>1</v>
      </c>
      <c r="J944">
        <v>0.16</v>
      </c>
    </row>
    <row r="945" spans="1:32" x14ac:dyDescent="0.25">
      <c r="A945" t="s">
        <v>329</v>
      </c>
      <c r="B945" t="s">
        <v>327</v>
      </c>
      <c r="C945" t="s">
        <v>321</v>
      </c>
      <c r="D945" t="s">
        <v>326</v>
      </c>
      <c r="G945" t="s">
        <v>12</v>
      </c>
      <c r="H945" t="s">
        <v>13</v>
      </c>
    </row>
    <row r="946" spans="1:32" x14ac:dyDescent="0.25">
      <c r="A946" t="s">
        <v>329</v>
      </c>
      <c r="B946" t="s">
        <v>327</v>
      </c>
      <c r="C946" t="s">
        <v>321</v>
      </c>
      <c r="D946" t="s">
        <v>326</v>
      </c>
      <c r="G946" t="s">
        <v>14</v>
      </c>
      <c r="H946" t="s">
        <v>15</v>
      </c>
    </row>
    <row r="947" spans="1:32" x14ac:dyDescent="0.25">
      <c r="A947" t="s">
        <v>329</v>
      </c>
      <c r="B947" t="s">
        <v>327</v>
      </c>
      <c r="C947" t="s">
        <v>321</v>
      </c>
      <c r="D947" t="s">
        <v>326</v>
      </c>
      <c r="G947" t="s">
        <v>237</v>
      </c>
    </row>
    <row r="948" spans="1:32" x14ac:dyDescent="0.25">
      <c r="A948" t="s">
        <v>329</v>
      </c>
      <c r="B948" t="s">
        <v>327</v>
      </c>
      <c r="C948" t="s">
        <v>321</v>
      </c>
      <c r="D948" t="s">
        <v>326</v>
      </c>
      <c r="G948" t="s">
        <v>17</v>
      </c>
      <c r="H948" t="s">
        <v>18</v>
      </c>
      <c r="I948" t="s">
        <v>19</v>
      </c>
      <c r="J948" t="s">
        <v>20</v>
      </c>
      <c r="K948" t="s">
        <v>22</v>
      </c>
      <c r="L948" t="s">
        <v>23</v>
      </c>
      <c r="M948" t="s">
        <v>24</v>
      </c>
      <c r="N948" t="s">
        <v>25</v>
      </c>
      <c r="O948" t="s">
        <v>26</v>
      </c>
      <c r="P948" t="s">
        <v>27</v>
      </c>
      <c r="Q948" t="s">
        <v>28</v>
      </c>
      <c r="R948" t="s">
        <v>29</v>
      </c>
      <c r="S948" t="s">
        <v>30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  <c r="Z948" t="s">
        <v>37</v>
      </c>
      <c r="AA948" t="s">
        <v>38</v>
      </c>
      <c r="AB948" t="s">
        <v>39</v>
      </c>
      <c r="AC948" t="s">
        <v>40</v>
      </c>
      <c r="AD948" t="s">
        <v>41</v>
      </c>
      <c r="AE948" t="s">
        <v>42</v>
      </c>
    </row>
    <row r="949" spans="1:32" x14ac:dyDescent="0.25">
      <c r="A949" t="s">
        <v>329</v>
      </c>
      <c r="B949" t="s">
        <v>327</v>
      </c>
      <c r="C949" t="s">
        <v>321</v>
      </c>
      <c r="D949" t="s">
        <v>326</v>
      </c>
      <c r="G949">
        <v>1</v>
      </c>
      <c r="H949">
        <v>98.3</v>
      </c>
      <c r="I949">
        <v>2.63</v>
      </c>
      <c r="J949">
        <v>0.60499999999999998</v>
      </c>
      <c r="K949">
        <v>4.7</v>
      </c>
      <c r="L949">
        <v>0.79700000000000004</v>
      </c>
      <c r="M949">
        <v>1</v>
      </c>
      <c r="N949">
        <v>1</v>
      </c>
      <c r="O949">
        <v>4.8600000000000003</v>
      </c>
      <c r="P949">
        <v>16.77</v>
      </c>
      <c r="Q949">
        <v>16.66</v>
      </c>
      <c r="R949">
        <v>16.149999999999999</v>
      </c>
      <c r="S949">
        <v>363.3</v>
      </c>
      <c r="T949">
        <v>362.4</v>
      </c>
      <c r="U949">
        <v>11.003</v>
      </c>
      <c r="V949">
        <v>11.930999999999999</v>
      </c>
      <c r="W949">
        <v>53.24</v>
      </c>
      <c r="X949">
        <v>57.74</v>
      </c>
      <c r="Y949">
        <v>499.8</v>
      </c>
      <c r="Z949">
        <v>49</v>
      </c>
      <c r="AA949">
        <v>0</v>
      </c>
      <c r="AB949">
        <v>92.76</v>
      </c>
      <c r="AC949">
        <v>2.93</v>
      </c>
      <c r="AD949">
        <v>0.84</v>
      </c>
      <c r="AF949">
        <v>111105</v>
      </c>
    </row>
    <row r="950" spans="1:32" x14ac:dyDescent="0.25">
      <c r="A950" t="s">
        <v>329</v>
      </c>
      <c r="B950" t="s">
        <v>327</v>
      </c>
      <c r="C950" t="s">
        <v>321</v>
      </c>
      <c r="D950" t="s">
        <v>326</v>
      </c>
      <c r="G950">
        <v>2</v>
      </c>
      <c r="H950">
        <v>165.8</v>
      </c>
      <c r="I950">
        <v>7.25</v>
      </c>
      <c r="J950">
        <v>0.68400000000000005</v>
      </c>
      <c r="K950">
        <v>5.26</v>
      </c>
      <c r="L950">
        <v>0.8</v>
      </c>
      <c r="M950">
        <v>1</v>
      </c>
      <c r="N950">
        <v>1</v>
      </c>
      <c r="O950">
        <v>4.8600000000000003</v>
      </c>
      <c r="P950">
        <v>16.72</v>
      </c>
      <c r="Q950">
        <v>16.399999999999999</v>
      </c>
      <c r="R950">
        <v>16.13</v>
      </c>
      <c r="S950">
        <v>363.3</v>
      </c>
      <c r="T950">
        <v>361.4</v>
      </c>
      <c r="U950">
        <v>10.522</v>
      </c>
      <c r="V950">
        <v>11.561</v>
      </c>
      <c r="W950">
        <v>51.09</v>
      </c>
      <c r="X950">
        <v>56.13</v>
      </c>
      <c r="Y950">
        <v>500.2</v>
      </c>
      <c r="Z950">
        <v>49</v>
      </c>
      <c r="AA950">
        <v>0</v>
      </c>
      <c r="AB950">
        <v>92.76</v>
      </c>
      <c r="AC950">
        <v>2.93</v>
      </c>
      <c r="AD950">
        <v>0.84</v>
      </c>
      <c r="AF950">
        <v>111105</v>
      </c>
    </row>
    <row r="951" spans="1:32" x14ac:dyDescent="0.25">
      <c r="A951" t="s">
        <v>329</v>
      </c>
      <c r="B951" t="s">
        <v>327</v>
      </c>
      <c r="C951" t="s">
        <v>321</v>
      </c>
      <c r="D951" t="s">
        <v>326</v>
      </c>
      <c r="E951">
        <f>IF(RIGHT(G947,4)="1200",1200,50)</f>
        <v>50</v>
      </c>
      <c r="F951">
        <f>VALUE(MID(G947,10,1))</f>
        <v>2</v>
      </c>
      <c r="G951" t="s">
        <v>323</v>
      </c>
      <c r="I951">
        <f>AVERAGE(I948:I950)</f>
        <v>4.9399999999999995</v>
      </c>
      <c r="J951">
        <f t="shared" ref="J951" si="147">AVERAGE(J948:J950)</f>
        <v>0.64450000000000007</v>
      </c>
      <c r="K951">
        <f t="shared" ref="K951" si="148">AVERAGE(K948:K950)</f>
        <v>4.9800000000000004</v>
      </c>
    </row>
    <row r="952" spans="1:32" x14ac:dyDescent="0.25">
      <c r="A952" t="s">
        <v>329</v>
      </c>
      <c r="B952" t="s">
        <v>327</v>
      </c>
      <c r="C952" t="s">
        <v>321</v>
      </c>
      <c r="D952" t="s">
        <v>326</v>
      </c>
      <c r="G952" t="s">
        <v>4</v>
      </c>
    </row>
    <row r="953" spans="1:32" x14ac:dyDescent="0.25">
      <c r="A953" t="s">
        <v>329</v>
      </c>
      <c r="B953" t="s">
        <v>327</v>
      </c>
      <c r="C953" t="s">
        <v>321</v>
      </c>
      <c r="D953" t="s">
        <v>326</v>
      </c>
      <c r="G953" t="s">
        <v>238</v>
      </c>
    </row>
    <row r="954" spans="1:32" x14ac:dyDescent="0.25">
      <c r="A954" t="s">
        <v>329</v>
      </c>
      <c r="B954" t="s">
        <v>327</v>
      </c>
      <c r="C954" t="s">
        <v>321</v>
      </c>
      <c r="D954" t="s">
        <v>326</v>
      </c>
      <c r="G954" t="s">
        <v>6</v>
      </c>
      <c r="H954" t="s">
        <v>7</v>
      </c>
    </row>
    <row r="955" spans="1:32" x14ac:dyDescent="0.25">
      <c r="A955" t="s">
        <v>329</v>
      </c>
      <c r="B955" t="s">
        <v>327</v>
      </c>
      <c r="C955" t="s">
        <v>321</v>
      </c>
      <c r="D955" t="s">
        <v>326</v>
      </c>
      <c r="G955" t="s">
        <v>8</v>
      </c>
      <c r="H955" t="s">
        <v>9</v>
      </c>
    </row>
    <row r="956" spans="1:32" x14ac:dyDescent="0.25">
      <c r="A956" t="s">
        <v>329</v>
      </c>
      <c r="B956" t="s">
        <v>327</v>
      </c>
      <c r="C956" t="s">
        <v>321</v>
      </c>
      <c r="D956" t="s">
        <v>326</v>
      </c>
      <c r="G956" t="s">
        <v>10</v>
      </c>
      <c r="H956" t="s">
        <v>11</v>
      </c>
      <c r="I956">
        <v>1</v>
      </c>
      <c r="J956">
        <v>0.16</v>
      </c>
    </row>
    <row r="957" spans="1:32" x14ac:dyDescent="0.25">
      <c r="A957" t="s">
        <v>329</v>
      </c>
      <c r="B957" t="s">
        <v>327</v>
      </c>
      <c r="C957" t="s">
        <v>321</v>
      </c>
      <c r="D957" t="s">
        <v>326</v>
      </c>
      <c r="G957" t="s">
        <v>12</v>
      </c>
      <c r="H957" t="s">
        <v>13</v>
      </c>
    </row>
    <row r="958" spans="1:32" x14ac:dyDescent="0.25">
      <c r="A958" t="s">
        <v>329</v>
      </c>
      <c r="B958" t="s">
        <v>327</v>
      </c>
      <c r="C958" t="s">
        <v>321</v>
      </c>
      <c r="D958" t="s">
        <v>326</v>
      </c>
      <c r="G958" t="s">
        <v>14</v>
      </c>
      <c r="H958" t="s">
        <v>15</v>
      </c>
    </row>
    <row r="959" spans="1:32" x14ac:dyDescent="0.25">
      <c r="A959" t="s">
        <v>329</v>
      </c>
      <c r="B959" t="s">
        <v>327</v>
      </c>
      <c r="C959" t="s">
        <v>321</v>
      </c>
      <c r="D959" t="s">
        <v>326</v>
      </c>
      <c r="G959" t="s">
        <v>239</v>
      </c>
    </row>
    <row r="960" spans="1:32" x14ac:dyDescent="0.25">
      <c r="A960" t="s">
        <v>329</v>
      </c>
      <c r="B960" t="s">
        <v>327</v>
      </c>
      <c r="C960" t="s">
        <v>321</v>
      </c>
      <c r="D960" t="s">
        <v>326</v>
      </c>
      <c r="G960" t="s">
        <v>17</v>
      </c>
      <c r="H960" t="s">
        <v>18</v>
      </c>
      <c r="I960" t="s">
        <v>19</v>
      </c>
      <c r="J960" t="s">
        <v>20</v>
      </c>
      <c r="K960" t="s">
        <v>22</v>
      </c>
      <c r="L960" t="s">
        <v>23</v>
      </c>
      <c r="M960" t="s">
        <v>24</v>
      </c>
      <c r="N960" t="s">
        <v>25</v>
      </c>
      <c r="O960" t="s">
        <v>26</v>
      </c>
      <c r="P960" t="s">
        <v>27</v>
      </c>
      <c r="Q960" t="s">
        <v>28</v>
      </c>
      <c r="R960" t="s">
        <v>29</v>
      </c>
      <c r="S960" t="s">
        <v>30</v>
      </c>
      <c r="T960" t="s">
        <v>31</v>
      </c>
      <c r="U960" t="s">
        <v>32</v>
      </c>
      <c r="V960" t="s">
        <v>33</v>
      </c>
      <c r="W960" t="s">
        <v>34</v>
      </c>
      <c r="X960" t="s">
        <v>35</v>
      </c>
      <c r="Y960" t="s">
        <v>36</v>
      </c>
      <c r="Z960" t="s">
        <v>37</v>
      </c>
      <c r="AA960" t="s">
        <v>38</v>
      </c>
      <c r="AB960" t="s">
        <v>39</v>
      </c>
      <c r="AC960" t="s">
        <v>40</v>
      </c>
      <c r="AD960" t="s">
        <v>41</v>
      </c>
      <c r="AE960" t="s">
        <v>42</v>
      </c>
    </row>
    <row r="961" spans="1:32" x14ac:dyDescent="0.25">
      <c r="A961" t="s">
        <v>329</v>
      </c>
      <c r="B961" t="s">
        <v>327</v>
      </c>
      <c r="C961" t="s">
        <v>321</v>
      </c>
      <c r="D961" t="s">
        <v>326</v>
      </c>
      <c r="G961">
        <v>1</v>
      </c>
      <c r="H961">
        <v>151.30000000000001</v>
      </c>
      <c r="I961">
        <v>3.15</v>
      </c>
      <c r="J961">
        <v>0.434</v>
      </c>
      <c r="K961">
        <v>3.32</v>
      </c>
      <c r="L961">
        <v>0.76100000000000001</v>
      </c>
      <c r="M961">
        <v>1</v>
      </c>
      <c r="N961">
        <v>1</v>
      </c>
      <c r="O961">
        <v>4.8600000000000003</v>
      </c>
      <c r="P961">
        <v>16.66</v>
      </c>
      <c r="Q961">
        <v>16.260000000000002</v>
      </c>
      <c r="R961">
        <v>16.14</v>
      </c>
      <c r="S961">
        <v>359.9</v>
      </c>
      <c r="T961">
        <v>359</v>
      </c>
      <c r="U961">
        <v>11.141</v>
      </c>
      <c r="V961">
        <v>11.798</v>
      </c>
      <c r="W961">
        <v>54.29</v>
      </c>
      <c r="X961">
        <v>57.49</v>
      </c>
      <c r="Y961">
        <v>499.4</v>
      </c>
      <c r="Z961">
        <v>50</v>
      </c>
      <c r="AA961">
        <v>0</v>
      </c>
      <c r="AB961">
        <v>92.75</v>
      </c>
      <c r="AC961">
        <v>2.93</v>
      </c>
      <c r="AD961">
        <v>0.84</v>
      </c>
      <c r="AF961">
        <v>111105</v>
      </c>
    </row>
    <row r="962" spans="1:32" x14ac:dyDescent="0.25">
      <c r="A962" t="s">
        <v>329</v>
      </c>
      <c r="B962" t="s">
        <v>327</v>
      </c>
      <c r="C962" t="s">
        <v>321</v>
      </c>
      <c r="D962" t="s">
        <v>326</v>
      </c>
      <c r="G962">
        <v>2</v>
      </c>
      <c r="H962">
        <v>207.5</v>
      </c>
      <c r="I962">
        <v>3</v>
      </c>
      <c r="J962">
        <v>0.629</v>
      </c>
      <c r="K962">
        <v>4.8</v>
      </c>
      <c r="L962">
        <v>0.78700000000000003</v>
      </c>
      <c r="M962">
        <v>1</v>
      </c>
      <c r="N962">
        <v>1</v>
      </c>
      <c r="O962">
        <v>4.8600000000000003</v>
      </c>
      <c r="P962">
        <v>16.670000000000002</v>
      </c>
      <c r="Q962">
        <v>16.23</v>
      </c>
      <c r="R962">
        <v>16.16</v>
      </c>
      <c r="S962">
        <v>361.8</v>
      </c>
      <c r="T962">
        <v>360.8</v>
      </c>
      <c r="U962">
        <v>10.526</v>
      </c>
      <c r="V962">
        <v>11.476000000000001</v>
      </c>
      <c r="W962">
        <v>51.28</v>
      </c>
      <c r="X962">
        <v>55.91</v>
      </c>
      <c r="Y962">
        <v>499.2</v>
      </c>
      <c r="Z962">
        <v>49</v>
      </c>
      <c r="AA962">
        <v>1</v>
      </c>
      <c r="AB962">
        <v>92.76</v>
      </c>
      <c r="AC962">
        <v>2.93</v>
      </c>
      <c r="AD962">
        <v>0.84</v>
      </c>
      <c r="AF962">
        <v>111105</v>
      </c>
    </row>
    <row r="963" spans="1:32" x14ac:dyDescent="0.25">
      <c r="A963" t="s">
        <v>329</v>
      </c>
      <c r="B963" t="s">
        <v>327</v>
      </c>
      <c r="C963" t="s">
        <v>321</v>
      </c>
      <c r="D963" t="s">
        <v>326</v>
      </c>
      <c r="E963">
        <f>IF(RIGHT(G959,4)="1200",1200,50)</f>
        <v>50</v>
      </c>
      <c r="F963">
        <f>VALUE(MID(G959,10,1))</f>
        <v>3</v>
      </c>
      <c r="G963" t="s">
        <v>323</v>
      </c>
      <c r="I963">
        <f>AVERAGE(I960:I962)</f>
        <v>3.0750000000000002</v>
      </c>
      <c r="J963">
        <f t="shared" ref="J963" si="149">AVERAGE(J960:J962)</f>
        <v>0.53149999999999997</v>
      </c>
      <c r="K963">
        <f t="shared" ref="K963" si="150">AVERAGE(K960:K962)</f>
        <v>4.0599999999999996</v>
      </c>
    </row>
    <row r="964" spans="1:32" x14ac:dyDescent="0.25">
      <c r="A964" t="s">
        <v>329</v>
      </c>
      <c r="B964" t="s">
        <v>327</v>
      </c>
      <c r="C964" t="s">
        <v>321</v>
      </c>
      <c r="D964" t="s">
        <v>326</v>
      </c>
      <c r="G964" t="s">
        <v>4</v>
      </c>
    </row>
    <row r="965" spans="1:32" x14ac:dyDescent="0.25">
      <c r="A965" t="s">
        <v>329</v>
      </c>
      <c r="B965" t="s">
        <v>327</v>
      </c>
      <c r="C965" t="s">
        <v>321</v>
      </c>
      <c r="D965" t="s">
        <v>326</v>
      </c>
      <c r="G965" t="s">
        <v>240</v>
      </c>
    </row>
    <row r="966" spans="1:32" x14ac:dyDescent="0.25">
      <c r="A966" t="s">
        <v>329</v>
      </c>
      <c r="B966" t="s">
        <v>327</v>
      </c>
      <c r="C966" t="s">
        <v>321</v>
      </c>
      <c r="D966" t="s">
        <v>326</v>
      </c>
      <c r="G966" t="s">
        <v>6</v>
      </c>
      <c r="H966" t="s">
        <v>7</v>
      </c>
    </row>
    <row r="967" spans="1:32" x14ac:dyDescent="0.25">
      <c r="A967" t="s">
        <v>329</v>
      </c>
      <c r="B967" t="s">
        <v>327</v>
      </c>
      <c r="C967" t="s">
        <v>321</v>
      </c>
      <c r="D967" t="s">
        <v>326</v>
      </c>
      <c r="G967" t="s">
        <v>8</v>
      </c>
      <c r="H967" t="s">
        <v>9</v>
      </c>
    </row>
    <row r="968" spans="1:32" x14ac:dyDescent="0.25">
      <c r="A968" t="s">
        <v>329</v>
      </c>
      <c r="B968" t="s">
        <v>327</v>
      </c>
      <c r="C968" t="s">
        <v>321</v>
      </c>
      <c r="D968" t="s">
        <v>326</v>
      </c>
      <c r="G968" t="s">
        <v>10</v>
      </c>
      <c r="H968" t="s">
        <v>11</v>
      </c>
      <c r="I968">
        <v>1</v>
      </c>
      <c r="J968">
        <v>0.16</v>
      </c>
    </row>
    <row r="969" spans="1:32" x14ac:dyDescent="0.25">
      <c r="A969" t="s">
        <v>329</v>
      </c>
      <c r="B969" t="s">
        <v>327</v>
      </c>
      <c r="C969" t="s">
        <v>321</v>
      </c>
      <c r="D969" t="s">
        <v>326</v>
      </c>
      <c r="G969" t="s">
        <v>12</v>
      </c>
      <c r="H969" t="s">
        <v>13</v>
      </c>
    </row>
    <row r="970" spans="1:32" x14ac:dyDescent="0.25">
      <c r="A970" t="s">
        <v>329</v>
      </c>
      <c r="B970" t="s">
        <v>327</v>
      </c>
      <c r="C970" t="s">
        <v>321</v>
      </c>
      <c r="D970" t="s">
        <v>326</v>
      </c>
      <c r="G970" t="s">
        <v>14</v>
      </c>
      <c r="H970" t="s">
        <v>15</v>
      </c>
    </row>
    <row r="971" spans="1:32" x14ac:dyDescent="0.25">
      <c r="A971" t="s">
        <v>329</v>
      </c>
      <c r="B971" t="s">
        <v>327</v>
      </c>
      <c r="C971" t="s">
        <v>321</v>
      </c>
      <c r="D971" t="s">
        <v>326</v>
      </c>
      <c r="G971" t="s">
        <v>241</v>
      </c>
    </row>
    <row r="972" spans="1:32" x14ac:dyDescent="0.25">
      <c r="A972" t="s">
        <v>329</v>
      </c>
      <c r="B972" t="s">
        <v>327</v>
      </c>
      <c r="C972" t="s">
        <v>321</v>
      </c>
      <c r="D972" t="s">
        <v>326</v>
      </c>
      <c r="G972" t="s">
        <v>17</v>
      </c>
      <c r="H972" t="s">
        <v>18</v>
      </c>
      <c r="I972" t="s">
        <v>19</v>
      </c>
      <c r="J972" t="s">
        <v>20</v>
      </c>
      <c r="K972" t="s">
        <v>22</v>
      </c>
      <c r="L972" t="s">
        <v>23</v>
      </c>
      <c r="M972" t="s">
        <v>24</v>
      </c>
      <c r="N972" t="s">
        <v>25</v>
      </c>
      <c r="O972" t="s">
        <v>26</v>
      </c>
      <c r="P972" t="s">
        <v>27</v>
      </c>
      <c r="Q972" t="s">
        <v>28</v>
      </c>
      <c r="R972" t="s">
        <v>29</v>
      </c>
      <c r="S972" t="s">
        <v>30</v>
      </c>
      <c r="T972" t="s">
        <v>31</v>
      </c>
      <c r="U972" t="s">
        <v>32</v>
      </c>
      <c r="V972" t="s">
        <v>33</v>
      </c>
      <c r="W972" t="s">
        <v>34</v>
      </c>
      <c r="X972" t="s">
        <v>35</v>
      </c>
      <c r="Y972" t="s">
        <v>36</v>
      </c>
      <c r="Z972" t="s">
        <v>37</v>
      </c>
      <c r="AA972" t="s">
        <v>38</v>
      </c>
      <c r="AB972" t="s">
        <v>39</v>
      </c>
      <c r="AC972" t="s">
        <v>40</v>
      </c>
      <c r="AD972" t="s">
        <v>41</v>
      </c>
      <c r="AE972" t="s">
        <v>42</v>
      </c>
    </row>
    <row r="973" spans="1:32" x14ac:dyDescent="0.25">
      <c r="A973" t="s">
        <v>329</v>
      </c>
      <c r="B973" t="s">
        <v>327</v>
      </c>
      <c r="C973" t="s">
        <v>321</v>
      </c>
      <c r="D973" t="s">
        <v>326</v>
      </c>
      <c r="G973">
        <v>1</v>
      </c>
      <c r="H973">
        <v>88</v>
      </c>
      <c r="I973">
        <v>23.6</v>
      </c>
      <c r="J973">
        <v>0.314</v>
      </c>
      <c r="K973">
        <v>2.88</v>
      </c>
      <c r="L973">
        <v>0.89200000000000002</v>
      </c>
      <c r="M973">
        <v>1</v>
      </c>
      <c r="N973">
        <v>1</v>
      </c>
      <c r="O973">
        <v>4.8600000000000003</v>
      </c>
      <c r="P973">
        <v>16.75</v>
      </c>
      <c r="Q973">
        <v>17.05</v>
      </c>
      <c r="R973">
        <v>16.14</v>
      </c>
      <c r="S973">
        <v>361.5</v>
      </c>
      <c r="T973">
        <v>356.6</v>
      </c>
      <c r="U973">
        <v>10.84</v>
      </c>
      <c r="V973">
        <v>11.409000000000001</v>
      </c>
      <c r="W973">
        <v>52.55</v>
      </c>
      <c r="X973">
        <v>55.31</v>
      </c>
      <c r="Y973">
        <v>500</v>
      </c>
      <c r="Z973">
        <v>1200</v>
      </c>
      <c r="AA973">
        <v>0</v>
      </c>
      <c r="AB973">
        <v>92.76</v>
      </c>
      <c r="AC973">
        <v>2.93</v>
      </c>
      <c r="AD973">
        <v>0.84</v>
      </c>
      <c r="AF973">
        <v>111105</v>
      </c>
    </row>
    <row r="974" spans="1:32" x14ac:dyDescent="0.25">
      <c r="A974" t="s">
        <v>329</v>
      </c>
      <c r="B974" t="s">
        <v>327</v>
      </c>
      <c r="C974" t="s">
        <v>321</v>
      </c>
      <c r="D974" t="s">
        <v>326</v>
      </c>
      <c r="G974">
        <v>2</v>
      </c>
      <c r="H974">
        <v>106</v>
      </c>
      <c r="I974">
        <v>30.3</v>
      </c>
      <c r="J974">
        <v>0.55100000000000005</v>
      </c>
      <c r="K974">
        <v>4.7300000000000004</v>
      </c>
      <c r="L974">
        <v>0.872</v>
      </c>
      <c r="M974">
        <v>1</v>
      </c>
      <c r="N974">
        <v>1</v>
      </c>
      <c r="O974">
        <v>4.8600000000000003</v>
      </c>
      <c r="P974">
        <v>16.760000000000002</v>
      </c>
      <c r="Q974">
        <v>17.11</v>
      </c>
      <c r="R974">
        <v>16.14</v>
      </c>
      <c r="S974">
        <v>362.2</v>
      </c>
      <c r="T974">
        <v>355.8</v>
      </c>
      <c r="U974">
        <v>10.766</v>
      </c>
      <c r="V974">
        <v>11.701000000000001</v>
      </c>
      <c r="W974">
        <v>52.13</v>
      </c>
      <c r="X974">
        <v>56.66</v>
      </c>
      <c r="Y974">
        <v>499.7</v>
      </c>
      <c r="Z974">
        <v>1200</v>
      </c>
      <c r="AA974">
        <v>0</v>
      </c>
      <c r="AB974">
        <v>92.76</v>
      </c>
      <c r="AC974">
        <v>2.93</v>
      </c>
      <c r="AD974">
        <v>0.84</v>
      </c>
      <c r="AF974">
        <v>111105</v>
      </c>
    </row>
    <row r="975" spans="1:32" x14ac:dyDescent="0.25">
      <c r="A975" t="s">
        <v>329</v>
      </c>
      <c r="B975" t="s">
        <v>327</v>
      </c>
      <c r="C975" t="s">
        <v>321</v>
      </c>
      <c r="D975" t="s">
        <v>326</v>
      </c>
      <c r="E975">
        <f>IF(RIGHT(G971,4)="1200",1200,50)</f>
        <v>1200</v>
      </c>
      <c r="F975">
        <f>VALUE(MID(G971,10,1))</f>
        <v>3</v>
      </c>
      <c r="G975" t="s">
        <v>323</v>
      </c>
      <c r="I975">
        <f>AVERAGE(I972:I974)</f>
        <v>26.950000000000003</v>
      </c>
      <c r="J975">
        <f t="shared" ref="J975" si="151">AVERAGE(J972:J974)</f>
        <v>0.4325</v>
      </c>
      <c r="K975">
        <f t="shared" ref="K975" si="152">AVERAGE(K972:K974)</f>
        <v>3.8050000000000002</v>
      </c>
    </row>
    <row r="976" spans="1:32" x14ac:dyDescent="0.25">
      <c r="A976" t="s">
        <v>329</v>
      </c>
      <c r="B976" t="s">
        <v>327</v>
      </c>
      <c r="C976" t="s">
        <v>321</v>
      </c>
      <c r="D976" t="s">
        <v>326</v>
      </c>
      <c r="G976" t="s">
        <v>4</v>
      </c>
    </row>
    <row r="977" spans="1:32" x14ac:dyDescent="0.25">
      <c r="A977" t="s">
        <v>329</v>
      </c>
      <c r="B977" t="s">
        <v>327</v>
      </c>
      <c r="C977" t="s">
        <v>321</v>
      </c>
      <c r="D977" t="s">
        <v>326</v>
      </c>
      <c r="G977" t="s">
        <v>242</v>
      </c>
    </row>
    <row r="978" spans="1:32" x14ac:dyDescent="0.25">
      <c r="A978" t="s">
        <v>329</v>
      </c>
      <c r="B978" t="s">
        <v>327</v>
      </c>
      <c r="C978" t="s">
        <v>321</v>
      </c>
      <c r="D978" t="s">
        <v>326</v>
      </c>
      <c r="G978" t="s">
        <v>6</v>
      </c>
      <c r="H978" t="s">
        <v>7</v>
      </c>
    </row>
    <row r="979" spans="1:32" x14ac:dyDescent="0.25">
      <c r="A979" t="s">
        <v>329</v>
      </c>
      <c r="B979" t="s">
        <v>327</v>
      </c>
      <c r="C979" t="s">
        <v>321</v>
      </c>
      <c r="D979" t="s">
        <v>326</v>
      </c>
      <c r="G979" t="s">
        <v>8</v>
      </c>
      <c r="H979" t="s">
        <v>9</v>
      </c>
    </row>
    <row r="980" spans="1:32" x14ac:dyDescent="0.25">
      <c r="A980" t="s">
        <v>329</v>
      </c>
      <c r="B980" t="s">
        <v>327</v>
      </c>
      <c r="C980" t="s">
        <v>321</v>
      </c>
      <c r="D980" t="s">
        <v>326</v>
      </c>
      <c r="G980" t="s">
        <v>10</v>
      </c>
      <c r="H980" t="s">
        <v>11</v>
      </c>
      <c r="I980">
        <v>1</v>
      </c>
      <c r="J980">
        <v>0.16</v>
      </c>
    </row>
    <row r="981" spans="1:32" x14ac:dyDescent="0.25">
      <c r="A981" t="s">
        <v>329</v>
      </c>
      <c r="B981" t="s">
        <v>327</v>
      </c>
      <c r="C981" t="s">
        <v>321</v>
      </c>
      <c r="D981" t="s">
        <v>326</v>
      </c>
      <c r="G981" t="s">
        <v>12</v>
      </c>
      <c r="H981" t="s">
        <v>13</v>
      </c>
    </row>
    <row r="982" spans="1:32" x14ac:dyDescent="0.25">
      <c r="A982" t="s">
        <v>329</v>
      </c>
      <c r="B982" t="s">
        <v>327</v>
      </c>
      <c r="C982" t="s">
        <v>321</v>
      </c>
      <c r="D982" t="s">
        <v>326</v>
      </c>
      <c r="G982" t="s">
        <v>14</v>
      </c>
      <c r="H982" t="s">
        <v>15</v>
      </c>
    </row>
    <row r="983" spans="1:32" x14ac:dyDescent="0.25">
      <c r="A983" t="s">
        <v>329</v>
      </c>
      <c r="B983" t="s">
        <v>327</v>
      </c>
      <c r="C983" t="s">
        <v>321</v>
      </c>
      <c r="D983" t="s">
        <v>326</v>
      </c>
      <c r="G983" t="s">
        <v>243</v>
      </c>
    </row>
    <row r="984" spans="1:32" x14ac:dyDescent="0.25">
      <c r="A984" t="s">
        <v>329</v>
      </c>
      <c r="B984" t="s">
        <v>327</v>
      </c>
      <c r="C984" t="s">
        <v>321</v>
      </c>
      <c r="D984" t="s">
        <v>326</v>
      </c>
      <c r="G984" t="s">
        <v>17</v>
      </c>
      <c r="H984" t="s">
        <v>18</v>
      </c>
      <c r="I984" t="s">
        <v>19</v>
      </c>
      <c r="J984" t="s">
        <v>20</v>
      </c>
      <c r="K984" t="s">
        <v>22</v>
      </c>
      <c r="L984" t="s">
        <v>23</v>
      </c>
      <c r="M984" t="s">
        <v>24</v>
      </c>
      <c r="N984" t="s">
        <v>25</v>
      </c>
      <c r="O984" t="s">
        <v>26</v>
      </c>
      <c r="P984" t="s">
        <v>27</v>
      </c>
      <c r="Q984" t="s">
        <v>28</v>
      </c>
      <c r="R984" t="s">
        <v>29</v>
      </c>
      <c r="S984" t="s">
        <v>30</v>
      </c>
      <c r="T984" t="s">
        <v>31</v>
      </c>
      <c r="U984" t="s">
        <v>32</v>
      </c>
      <c r="V984" t="s">
        <v>33</v>
      </c>
      <c r="W984" t="s">
        <v>34</v>
      </c>
      <c r="X984" t="s">
        <v>35</v>
      </c>
      <c r="Y984" t="s">
        <v>36</v>
      </c>
      <c r="Z984" t="s">
        <v>37</v>
      </c>
      <c r="AA984" t="s">
        <v>38</v>
      </c>
      <c r="AB984" t="s">
        <v>39</v>
      </c>
      <c r="AC984" t="s">
        <v>40</v>
      </c>
      <c r="AD984" t="s">
        <v>41</v>
      </c>
      <c r="AE984" t="s">
        <v>42</v>
      </c>
    </row>
    <row r="985" spans="1:32" x14ac:dyDescent="0.25">
      <c r="A985" t="s">
        <v>329</v>
      </c>
      <c r="B985" t="s">
        <v>327</v>
      </c>
      <c r="C985" t="s">
        <v>321</v>
      </c>
      <c r="D985" t="s">
        <v>326</v>
      </c>
      <c r="G985">
        <v>1</v>
      </c>
      <c r="H985">
        <v>32</v>
      </c>
      <c r="I985">
        <v>22.6</v>
      </c>
      <c r="J985">
        <v>0.28899999999999998</v>
      </c>
      <c r="K985">
        <v>2.99</v>
      </c>
      <c r="L985">
        <v>1</v>
      </c>
      <c r="M985">
        <v>1</v>
      </c>
      <c r="N985">
        <v>1</v>
      </c>
      <c r="O985">
        <v>4.8600000000000003</v>
      </c>
      <c r="P985">
        <v>16.96</v>
      </c>
      <c r="Q985">
        <v>17.89</v>
      </c>
      <c r="R985">
        <v>16.14</v>
      </c>
      <c r="S985">
        <v>362.7</v>
      </c>
      <c r="T985">
        <v>358</v>
      </c>
      <c r="U985">
        <v>10.779</v>
      </c>
      <c r="V985">
        <v>11.371</v>
      </c>
      <c r="W985">
        <v>51.54</v>
      </c>
      <c r="X985">
        <v>54.37</v>
      </c>
      <c r="Y985">
        <v>500.1</v>
      </c>
      <c r="Z985">
        <v>1199</v>
      </c>
      <c r="AA985">
        <v>1</v>
      </c>
      <c r="AB985">
        <v>92.77</v>
      </c>
      <c r="AC985">
        <v>2.93</v>
      </c>
      <c r="AD985">
        <v>0.84</v>
      </c>
      <c r="AF985">
        <v>111105</v>
      </c>
    </row>
    <row r="986" spans="1:32" x14ac:dyDescent="0.25">
      <c r="A986" t="s">
        <v>329</v>
      </c>
      <c r="B986" t="s">
        <v>327</v>
      </c>
      <c r="C986" t="s">
        <v>321</v>
      </c>
      <c r="D986" t="s">
        <v>326</v>
      </c>
      <c r="G986">
        <v>2</v>
      </c>
      <c r="H986">
        <v>47.7</v>
      </c>
      <c r="I986">
        <v>22</v>
      </c>
      <c r="J986">
        <v>0.46899999999999997</v>
      </c>
      <c r="K986">
        <v>4.53</v>
      </c>
      <c r="L986">
        <v>0.96699999999999997</v>
      </c>
      <c r="M986">
        <v>1</v>
      </c>
      <c r="N986">
        <v>1</v>
      </c>
      <c r="O986">
        <v>4.8600000000000003</v>
      </c>
      <c r="P986">
        <v>16.96</v>
      </c>
      <c r="Q986">
        <v>17.850000000000001</v>
      </c>
      <c r="R986">
        <v>16.149999999999999</v>
      </c>
      <c r="S986">
        <v>362.5</v>
      </c>
      <c r="T986">
        <v>357.8</v>
      </c>
      <c r="U986">
        <v>10.798</v>
      </c>
      <c r="V986">
        <v>11.694000000000001</v>
      </c>
      <c r="W986">
        <v>51.64</v>
      </c>
      <c r="X986">
        <v>55.93</v>
      </c>
      <c r="Y986">
        <v>500.1</v>
      </c>
      <c r="Z986">
        <v>1200</v>
      </c>
      <c r="AA986">
        <v>0</v>
      </c>
      <c r="AB986">
        <v>92.77</v>
      </c>
      <c r="AC986">
        <v>2.93</v>
      </c>
      <c r="AD986">
        <v>0.84</v>
      </c>
      <c r="AF986">
        <v>111105</v>
      </c>
    </row>
    <row r="987" spans="1:32" x14ac:dyDescent="0.25">
      <c r="A987" t="s">
        <v>329</v>
      </c>
      <c r="B987" t="s">
        <v>327</v>
      </c>
      <c r="C987" t="s">
        <v>321</v>
      </c>
      <c r="D987" t="s">
        <v>326</v>
      </c>
      <c r="E987">
        <f>IF(RIGHT(G983,4)="1200",1200,50)</f>
        <v>1200</v>
      </c>
      <c r="F987">
        <f>VALUE(MID(G983,10,1))</f>
        <v>4</v>
      </c>
      <c r="G987" t="s">
        <v>323</v>
      </c>
      <c r="I987">
        <f>AVERAGE(I984:I986)</f>
        <v>22.3</v>
      </c>
      <c r="J987">
        <f t="shared" ref="J987" si="153">AVERAGE(J984:J986)</f>
        <v>0.379</v>
      </c>
      <c r="K987">
        <f t="shared" ref="K987" si="154">AVERAGE(K984:K986)</f>
        <v>3.7600000000000002</v>
      </c>
    </row>
    <row r="988" spans="1:32" x14ac:dyDescent="0.25">
      <c r="A988" t="s">
        <v>329</v>
      </c>
      <c r="B988" t="s">
        <v>327</v>
      </c>
      <c r="C988" t="s">
        <v>321</v>
      </c>
      <c r="D988" t="s">
        <v>326</v>
      </c>
      <c r="G988" t="s">
        <v>4</v>
      </c>
    </row>
    <row r="989" spans="1:32" x14ac:dyDescent="0.25">
      <c r="A989" t="s">
        <v>329</v>
      </c>
      <c r="B989" t="s">
        <v>327</v>
      </c>
      <c r="C989" t="s">
        <v>321</v>
      </c>
      <c r="D989" t="s">
        <v>326</v>
      </c>
      <c r="G989" t="s">
        <v>244</v>
      </c>
    </row>
    <row r="990" spans="1:32" x14ac:dyDescent="0.25">
      <c r="A990" t="s">
        <v>329</v>
      </c>
      <c r="B990" t="s">
        <v>327</v>
      </c>
      <c r="C990" t="s">
        <v>321</v>
      </c>
      <c r="D990" t="s">
        <v>326</v>
      </c>
      <c r="G990" t="s">
        <v>6</v>
      </c>
      <c r="H990" t="s">
        <v>7</v>
      </c>
    </row>
    <row r="991" spans="1:32" x14ac:dyDescent="0.25">
      <c r="A991" t="s">
        <v>329</v>
      </c>
      <c r="B991" t="s">
        <v>327</v>
      </c>
      <c r="C991" t="s">
        <v>321</v>
      </c>
      <c r="D991" t="s">
        <v>326</v>
      </c>
      <c r="G991" t="s">
        <v>8</v>
      </c>
      <c r="H991" t="s">
        <v>9</v>
      </c>
    </row>
    <row r="992" spans="1:32" x14ac:dyDescent="0.25">
      <c r="A992" t="s">
        <v>329</v>
      </c>
      <c r="B992" t="s">
        <v>327</v>
      </c>
      <c r="C992" t="s">
        <v>321</v>
      </c>
      <c r="D992" t="s">
        <v>326</v>
      </c>
      <c r="G992" t="s">
        <v>10</v>
      </c>
      <c r="H992" t="s">
        <v>11</v>
      </c>
      <c r="I992">
        <v>1</v>
      </c>
      <c r="J992">
        <v>0.16</v>
      </c>
    </row>
    <row r="993" spans="1:32" x14ac:dyDescent="0.25">
      <c r="A993" t="s">
        <v>329</v>
      </c>
      <c r="B993" t="s">
        <v>327</v>
      </c>
      <c r="C993" t="s">
        <v>321</v>
      </c>
      <c r="D993" t="s">
        <v>326</v>
      </c>
      <c r="G993" t="s">
        <v>12</v>
      </c>
      <c r="H993" t="s">
        <v>13</v>
      </c>
    </row>
    <row r="994" spans="1:32" x14ac:dyDescent="0.25">
      <c r="A994" t="s">
        <v>329</v>
      </c>
      <c r="B994" t="s">
        <v>327</v>
      </c>
      <c r="C994" t="s">
        <v>321</v>
      </c>
      <c r="D994" t="s">
        <v>326</v>
      </c>
      <c r="G994" t="s">
        <v>14</v>
      </c>
      <c r="H994" t="s">
        <v>15</v>
      </c>
    </row>
    <row r="995" spans="1:32" x14ac:dyDescent="0.25">
      <c r="A995" t="s">
        <v>329</v>
      </c>
      <c r="B995" t="s">
        <v>327</v>
      </c>
      <c r="C995" t="s">
        <v>321</v>
      </c>
      <c r="D995" t="s">
        <v>326</v>
      </c>
      <c r="G995" t="s">
        <v>245</v>
      </c>
    </row>
    <row r="996" spans="1:32" x14ac:dyDescent="0.25">
      <c r="A996" t="s">
        <v>329</v>
      </c>
      <c r="B996" t="s">
        <v>327</v>
      </c>
      <c r="C996" t="s">
        <v>321</v>
      </c>
      <c r="D996" t="s">
        <v>326</v>
      </c>
      <c r="G996" t="s">
        <v>17</v>
      </c>
      <c r="H996" t="s">
        <v>18</v>
      </c>
      <c r="I996" t="s">
        <v>19</v>
      </c>
      <c r="J996" t="s">
        <v>20</v>
      </c>
      <c r="K996" t="s">
        <v>22</v>
      </c>
      <c r="L996" t="s">
        <v>23</v>
      </c>
      <c r="M996" t="s">
        <v>24</v>
      </c>
      <c r="N996" t="s">
        <v>25</v>
      </c>
      <c r="O996" t="s">
        <v>26</v>
      </c>
      <c r="P996" t="s">
        <v>27</v>
      </c>
      <c r="Q996" t="s">
        <v>28</v>
      </c>
      <c r="R996" t="s">
        <v>29</v>
      </c>
      <c r="S996" t="s">
        <v>30</v>
      </c>
      <c r="T996" t="s">
        <v>31</v>
      </c>
      <c r="U996" t="s">
        <v>32</v>
      </c>
      <c r="V996" t="s">
        <v>33</v>
      </c>
      <c r="W996" t="s">
        <v>34</v>
      </c>
      <c r="X996" t="s">
        <v>35</v>
      </c>
      <c r="Y996" t="s">
        <v>36</v>
      </c>
      <c r="Z996" t="s">
        <v>37</v>
      </c>
      <c r="AA996" t="s">
        <v>38</v>
      </c>
      <c r="AB996" t="s">
        <v>39</v>
      </c>
      <c r="AC996" t="s">
        <v>40</v>
      </c>
      <c r="AD996" t="s">
        <v>41</v>
      </c>
      <c r="AE996" t="s">
        <v>42</v>
      </c>
    </row>
    <row r="997" spans="1:32" x14ac:dyDescent="0.25">
      <c r="A997" t="s">
        <v>329</v>
      </c>
      <c r="B997" t="s">
        <v>327</v>
      </c>
      <c r="C997" t="s">
        <v>321</v>
      </c>
      <c r="D997" t="s">
        <v>326</v>
      </c>
      <c r="G997">
        <v>1</v>
      </c>
      <c r="H997">
        <v>298.2</v>
      </c>
      <c r="I997">
        <v>1.79</v>
      </c>
      <c r="J997">
        <v>0.43099999999999999</v>
      </c>
      <c r="K997">
        <v>3.24</v>
      </c>
      <c r="L997">
        <v>0.746</v>
      </c>
      <c r="M997">
        <v>1</v>
      </c>
      <c r="N997">
        <v>1</v>
      </c>
      <c r="O997">
        <v>4.8600000000000003</v>
      </c>
      <c r="P997">
        <v>17.27</v>
      </c>
      <c r="Q997">
        <v>16.29</v>
      </c>
      <c r="R997">
        <v>16.14</v>
      </c>
      <c r="S997">
        <v>362.2</v>
      </c>
      <c r="T997">
        <v>361.6</v>
      </c>
      <c r="U997">
        <v>11.358000000000001</v>
      </c>
      <c r="V997">
        <v>11.997999999999999</v>
      </c>
      <c r="W997">
        <v>53.25</v>
      </c>
      <c r="X997">
        <v>56.25</v>
      </c>
      <c r="Y997">
        <v>500</v>
      </c>
      <c r="Z997">
        <v>50</v>
      </c>
      <c r="AA997">
        <v>0</v>
      </c>
      <c r="AB997">
        <v>92.76</v>
      </c>
      <c r="AC997">
        <v>2.93</v>
      </c>
      <c r="AD997">
        <v>0.84</v>
      </c>
      <c r="AF997">
        <v>111105</v>
      </c>
    </row>
    <row r="998" spans="1:32" x14ac:dyDescent="0.25">
      <c r="A998" t="s">
        <v>329</v>
      </c>
      <c r="B998" t="s">
        <v>327</v>
      </c>
      <c r="C998" t="s">
        <v>321</v>
      </c>
      <c r="D998" t="s">
        <v>326</v>
      </c>
      <c r="G998">
        <v>2</v>
      </c>
      <c r="H998">
        <v>306.5</v>
      </c>
      <c r="I998">
        <v>5.72</v>
      </c>
      <c r="J998">
        <v>0.122</v>
      </c>
      <c r="K998">
        <v>0.96599999999999997</v>
      </c>
      <c r="L998">
        <v>0.74199999999999999</v>
      </c>
      <c r="M998">
        <v>1</v>
      </c>
      <c r="N998">
        <v>1</v>
      </c>
      <c r="O998">
        <v>4.8600000000000003</v>
      </c>
      <c r="P998">
        <v>16.649999999999999</v>
      </c>
      <c r="Q998">
        <v>16.239999999999998</v>
      </c>
      <c r="R998">
        <v>16.149999999999999</v>
      </c>
      <c r="S998">
        <v>361</v>
      </c>
      <c r="T998">
        <v>359.8</v>
      </c>
      <c r="U998">
        <v>11.786</v>
      </c>
      <c r="V998">
        <v>11.976000000000001</v>
      </c>
      <c r="W998">
        <v>57.48</v>
      </c>
      <c r="X998">
        <v>58.41</v>
      </c>
      <c r="Y998">
        <v>499.9</v>
      </c>
      <c r="Z998">
        <v>50</v>
      </c>
      <c r="AA998">
        <v>2</v>
      </c>
      <c r="AB998">
        <v>92.77</v>
      </c>
      <c r="AC998">
        <v>2.93</v>
      </c>
      <c r="AD998">
        <v>0.84</v>
      </c>
      <c r="AF998">
        <v>111105</v>
      </c>
    </row>
    <row r="999" spans="1:32" x14ac:dyDescent="0.25">
      <c r="A999" t="s">
        <v>329</v>
      </c>
      <c r="B999" t="s">
        <v>327</v>
      </c>
      <c r="C999" t="s">
        <v>321</v>
      </c>
      <c r="D999" t="s">
        <v>326</v>
      </c>
      <c r="E999">
        <f>IF(RIGHT(G995,4)="1200",1200,50)</f>
        <v>50</v>
      </c>
      <c r="F999">
        <f>VALUE(MID(G995,10,1))</f>
        <v>4</v>
      </c>
      <c r="G999" t="s">
        <v>323</v>
      </c>
      <c r="I999">
        <f>AVERAGE(I996:I998)</f>
        <v>3.7549999999999999</v>
      </c>
      <c r="J999">
        <f t="shared" ref="J999" si="155">AVERAGE(J996:J998)</f>
        <v>0.27649999999999997</v>
      </c>
      <c r="K999">
        <f t="shared" ref="K999" si="156">AVERAGE(K996:K998)</f>
        <v>2.1030000000000002</v>
      </c>
    </row>
    <row r="1000" spans="1:32" x14ac:dyDescent="0.25">
      <c r="A1000" t="s">
        <v>329</v>
      </c>
      <c r="B1000" t="s">
        <v>327</v>
      </c>
      <c r="C1000" t="s">
        <v>321</v>
      </c>
      <c r="D1000" t="s">
        <v>326</v>
      </c>
      <c r="G1000" t="s">
        <v>4</v>
      </c>
    </row>
    <row r="1001" spans="1:32" x14ac:dyDescent="0.25">
      <c r="A1001" t="s">
        <v>329</v>
      </c>
      <c r="B1001" t="s">
        <v>327</v>
      </c>
      <c r="C1001" t="s">
        <v>321</v>
      </c>
      <c r="D1001" t="s">
        <v>326</v>
      </c>
      <c r="G1001" t="s">
        <v>246</v>
      </c>
    </row>
    <row r="1002" spans="1:32" x14ac:dyDescent="0.25">
      <c r="A1002" t="s">
        <v>329</v>
      </c>
      <c r="B1002" t="s">
        <v>327</v>
      </c>
      <c r="C1002" t="s">
        <v>321</v>
      </c>
      <c r="D1002" t="s">
        <v>326</v>
      </c>
      <c r="G1002" t="s">
        <v>6</v>
      </c>
      <c r="H1002" t="s">
        <v>7</v>
      </c>
    </row>
    <row r="1003" spans="1:32" x14ac:dyDescent="0.25">
      <c r="A1003" t="s">
        <v>329</v>
      </c>
      <c r="B1003" t="s">
        <v>327</v>
      </c>
      <c r="C1003" t="s">
        <v>321</v>
      </c>
      <c r="D1003" t="s">
        <v>326</v>
      </c>
      <c r="G1003" t="s">
        <v>8</v>
      </c>
      <c r="H1003" t="s">
        <v>9</v>
      </c>
    </row>
    <row r="1004" spans="1:32" x14ac:dyDescent="0.25">
      <c r="A1004" t="s">
        <v>329</v>
      </c>
      <c r="B1004" t="s">
        <v>327</v>
      </c>
      <c r="C1004" t="s">
        <v>321</v>
      </c>
      <c r="D1004" t="s">
        <v>326</v>
      </c>
      <c r="G1004" t="s">
        <v>10</v>
      </c>
      <c r="H1004" t="s">
        <v>11</v>
      </c>
      <c r="I1004">
        <v>1</v>
      </c>
      <c r="J1004">
        <v>0.16</v>
      </c>
    </row>
    <row r="1005" spans="1:32" x14ac:dyDescent="0.25">
      <c r="A1005" t="s">
        <v>329</v>
      </c>
      <c r="B1005" t="s">
        <v>327</v>
      </c>
      <c r="C1005" t="s">
        <v>321</v>
      </c>
      <c r="D1005" t="s">
        <v>326</v>
      </c>
      <c r="G1005" t="s">
        <v>12</v>
      </c>
      <c r="H1005" t="s">
        <v>13</v>
      </c>
    </row>
    <row r="1006" spans="1:32" x14ac:dyDescent="0.25">
      <c r="A1006" t="s">
        <v>329</v>
      </c>
      <c r="B1006" t="s">
        <v>327</v>
      </c>
      <c r="C1006" t="s">
        <v>321</v>
      </c>
      <c r="D1006" t="s">
        <v>326</v>
      </c>
      <c r="G1006" t="s">
        <v>14</v>
      </c>
      <c r="H1006" t="s">
        <v>15</v>
      </c>
    </row>
    <row r="1007" spans="1:32" x14ac:dyDescent="0.25">
      <c r="A1007" t="s">
        <v>329</v>
      </c>
      <c r="B1007" t="s">
        <v>327</v>
      </c>
      <c r="C1007" t="s">
        <v>321</v>
      </c>
      <c r="D1007" t="s">
        <v>326</v>
      </c>
      <c r="G1007" t="s">
        <v>247</v>
      </c>
    </row>
    <row r="1008" spans="1:32" x14ac:dyDescent="0.25">
      <c r="A1008" t="s">
        <v>329</v>
      </c>
      <c r="B1008" t="s">
        <v>327</v>
      </c>
      <c r="C1008" t="s">
        <v>321</v>
      </c>
      <c r="D1008" t="s">
        <v>326</v>
      </c>
      <c r="G1008" t="s">
        <v>17</v>
      </c>
      <c r="H1008" t="s">
        <v>18</v>
      </c>
      <c r="I1008" t="s">
        <v>19</v>
      </c>
      <c r="J1008" t="s">
        <v>20</v>
      </c>
      <c r="K1008" t="s">
        <v>22</v>
      </c>
      <c r="L1008" t="s">
        <v>23</v>
      </c>
      <c r="M1008" t="s">
        <v>24</v>
      </c>
      <c r="N1008" t="s">
        <v>25</v>
      </c>
      <c r="O1008" t="s">
        <v>26</v>
      </c>
      <c r="P1008" t="s">
        <v>27</v>
      </c>
      <c r="Q1008" t="s">
        <v>28</v>
      </c>
      <c r="R1008" t="s">
        <v>29</v>
      </c>
      <c r="S1008" t="s">
        <v>30</v>
      </c>
      <c r="T1008" t="s">
        <v>31</v>
      </c>
      <c r="U1008" t="s">
        <v>32</v>
      </c>
      <c r="V1008" t="s">
        <v>33</v>
      </c>
      <c r="W1008" t="s">
        <v>34</v>
      </c>
      <c r="X1008" t="s">
        <v>35</v>
      </c>
      <c r="Y1008" t="s">
        <v>36</v>
      </c>
      <c r="Z1008" t="s">
        <v>37</v>
      </c>
      <c r="AA1008" t="s">
        <v>38</v>
      </c>
      <c r="AB1008" t="s">
        <v>39</v>
      </c>
      <c r="AC1008" t="s">
        <v>40</v>
      </c>
      <c r="AD1008" t="s">
        <v>41</v>
      </c>
      <c r="AE1008" t="s">
        <v>42</v>
      </c>
    </row>
    <row r="1009" spans="1:32" x14ac:dyDescent="0.25">
      <c r="A1009" t="s">
        <v>329</v>
      </c>
      <c r="B1009" t="s">
        <v>327</v>
      </c>
      <c r="C1009" t="s">
        <v>321</v>
      </c>
      <c r="D1009" t="s">
        <v>326</v>
      </c>
      <c r="G1009">
        <v>1</v>
      </c>
      <c r="H1009">
        <v>148.19999999999999</v>
      </c>
      <c r="I1009">
        <v>4.67</v>
      </c>
      <c r="J1009">
        <v>0.24</v>
      </c>
      <c r="K1009">
        <v>1.92</v>
      </c>
      <c r="L1009">
        <v>0.76600000000000001</v>
      </c>
      <c r="M1009">
        <v>1</v>
      </c>
      <c r="N1009">
        <v>1</v>
      </c>
      <c r="O1009">
        <v>4.8600000000000003</v>
      </c>
      <c r="P1009">
        <v>16.64</v>
      </c>
      <c r="Q1009">
        <v>16.14</v>
      </c>
      <c r="R1009">
        <v>16.149999999999999</v>
      </c>
      <c r="S1009">
        <v>362.9</v>
      </c>
      <c r="T1009">
        <v>361.8</v>
      </c>
      <c r="U1009">
        <v>11.211</v>
      </c>
      <c r="V1009">
        <v>11.59</v>
      </c>
      <c r="W1009">
        <v>54.73</v>
      </c>
      <c r="X1009">
        <v>56.59</v>
      </c>
      <c r="Y1009">
        <v>499.6</v>
      </c>
      <c r="Z1009">
        <v>49</v>
      </c>
      <c r="AA1009">
        <v>0</v>
      </c>
      <c r="AB1009">
        <v>92.76</v>
      </c>
      <c r="AC1009">
        <v>2.93</v>
      </c>
      <c r="AD1009">
        <v>0.84</v>
      </c>
      <c r="AF1009">
        <v>111105</v>
      </c>
    </row>
    <row r="1010" spans="1:32" x14ac:dyDescent="0.25">
      <c r="A1010" t="s">
        <v>329</v>
      </c>
      <c r="B1010" t="s">
        <v>327</v>
      </c>
      <c r="C1010" t="s">
        <v>321</v>
      </c>
      <c r="D1010" t="s">
        <v>326</v>
      </c>
      <c r="G1010">
        <v>2</v>
      </c>
      <c r="H1010">
        <v>157.19999999999999</v>
      </c>
      <c r="I1010">
        <v>2.95</v>
      </c>
      <c r="J1010">
        <v>0.26</v>
      </c>
      <c r="K1010">
        <v>2.0699999999999998</v>
      </c>
      <c r="L1010">
        <v>0.76600000000000001</v>
      </c>
      <c r="M1010">
        <v>1</v>
      </c>
      <c r="N1010">
        <v>1</v>
      </c>
      <c r="O1010">
        <v>4.8600000000000003</v>
      </c>
      <c r="P1010">
        <v>16.829999999999998</v>
      </c>
      <c r="Q1010">
        <v>16.11</v>
      </c>
      <c r="R1010">
        <v>16.14</v>
      </c>
      <c r="S1010">
        <v>362.8</v>
      </c>
      <c r="T1010">
        <v>362</v>
      </c>
      <c r="U1010">
        <v>11.147</v>
      </c>
      <c r="V1010">
        <v>11.555999999999999</v>
      </c>
      <c r="W1010">
        <v>53.76</v>
      </c>
      <c r="X1010">
        <v>55.73</v>
      </c>
      <c r="Y1010">
        <v>500</v>
      </c>
      <c r="Z1010">
        <v>50</v>
      </c>
      <c r="AA1010">
        <v>0</v>
      </c>
      <c r="AB1010">
        <v>92.76</v>
      </c>
      <c r="AC1010">
        <v>2.93</v>
      </c>
      <c r="AD1010">
        <v>0.84</v>
      </c>
      <c r="AF1010">
        <v>111105</v>
      </c>
    </row>
    <row r="1011" spans="1:32" x14ac:dyDescent="0.25">
      <c r="A1011" t="s">
        <v>329</v>
      </c>
      <c r="B1011" t="s">
        <v>327</v>
      </c>
      <c r="C1011" t="s">
        <v>321</v>
      </c>
      <c r="D1011" t="s">
        <v>326</v>
      </c>
      <c r="E1011">
        <f>IF(RIGHT(G1007,4)="1200",1200,50)</f>
        <v>50</v>
      </c>
      <c r="F1011">
        <f>VALUE(MID(G1007,10,1))</f>
        <v>5</v>
      </c>
      <c r="G1011" t="s">
        <v>323</v>
      </c>
      <c r="I1011">
        <f>AVERAGE(I1008:I1010)</f>
        <v>3.81</v>
      </c>
      <c r="J1011">
        <f t="shared" ref="J1011" si="157">AVERAGE(J1008:J1010)</f>
        <v>0.25</v>
      </c>
      <c r="K1011">
        <f t="shared" ref="K1011" si="158">AVERAGE(K1008:K1010)</f>
        <v>1.9949999999999999</v>
      </c>
    </row>
    <row r="1012" spans="1:32" x14ac:dyDescent="0.25">
      <c r="A1012" t="s">
        <v>329</v>
      </c>
      <c r="B1012" t="s">
        <v>327</v>
      </c>
      <c r="C1012" t="s">
        <v>321</v>
      </c>
      <c r="D1012" t="s">
        <v>326</v>
      </c>
      <c r="G1012" t="s">
        <v>4</v>
      </c>
    </row>
    <row r="1013" spans="1:32" x14ac:dyDescent="0.25">
      <c r="A1013" t="s">
        <v>329</v>
      </c>
      <c r="B1013" t="s">
        <v>327</v>
      </c>
      <c r="C1013" t="s">
        <v>321</v>
      </c>
      <c r="D1013" t="s">
        <v>326</v>
      </c>
      <c r="G1013" t="s">
        <v>248</v>
      </c>
    </row>
    <row r="1014" spans="1:32" x14ac:dyDescent="0.25">
      <c r="A1014" t="s">
        <v>329</v>
      </c>
      <c r="B1014" t="s">
        <v>327</v>
      </c>
      <c r="C1014" t="s">
        <v>321</v>
      </c>
      <c r="D1014" t="s">
        <v>326</v>
      </c>
      <c r="G1014" t="s">
        <v>6</v>
      </c>
      <c r="H1014" t="s">
        <v>7</v>
      </c>
    </row>
    <row r="1015" spans="1:32" x14ac:dyDescent="0.25">
      <c r="A1015" t="s">
        <v>329</v>
      </c>
      <c r="B1015" t="s">
        <v>327</v>
      </c>
      <c r="C1015" t="s">
        <v>321</v>
      </c>
      <c r="D1015" t="s">
        <v>326</v>
      </c>
      <c r="G1015" t="s">
        <v>8</v>
      </c>
      <c r="H1015" t="s">
        <v>9</v>
      </c>
    </row>
    <row r="1016" spans="1:32" x14ac:dyDescent="0.25">
      <c r="A1016" t="s">
        <v>329</v>
      </c>
      <c r="B1016" t="s">
        <v>327</v>
      </c>
      <c r="C1016" t="s">
        <v>321</v>
      </c>
      <c r="D1016" t="s">
        <v>326</v>
      </c>
      <c r="G1016" t="s">
        <v>10</v>
      </c>
      <c r="H1016" t="s">
        <v>11</v>
      </c>
      <c r="I1016">
        <v>1</v>
      </c>
      <c r="J1016">
        <v>0.16</v>
      </c>
    </row>
    <row r="1017" spans="1:32" x14ac:dyDescent="0.25">
      <c r="A1017" t="s">
        <v>329</v>
      </c>
      <c r="B1017" t="s">
        <v>327</v>
      </c>
      <c r="C1017" t="s">
        <v>321</v>
      </c>
      <c r="D1017" t="s">
        <v>326</v>
      </c>
      <c r="G1017" t="s">
        <v>12</v>
      </c>
      <c r="H1017" t="s">
        <v>13</v>
      </c>
    </row>
    <row r="1018" spans="1:32" x14ac:dyDescent="0.25">
      <c r="A1018" t="s">
        <v>329</v>
      </c>
      <c r="B1018" t="s">
        <v>327</v>
      </c>
      <c r="C1018" t="s">
        <v>321</v>
      </c>
      <c r="D1018" t="s">
        <v>326</v>
      </c>
      <c r="G1018" t="s">
        <v>14</v>
      </c>
      <c r="H1018" t="s">
        <v>15</v>
      </c>
    </row>
    <row r="1019" spans="1:32" x14ac:dyDescent="0.25">
      <c r="A1019" t="s">
        <v>329</v>
      </c>
      <c r="B1019" t="s">
        <v>327</v>
      </c>
      <c r="C1019" t="s">
        <v>321</v>
      </c>
      <c r="D1019" t="s">
        <v>326</v>
      </c>
      <c r="G1019" t="s">
        <v>249</v>
      </c>
    </row>
    <row r="1020" spans="1:32" x14ac:dyDescent="0.25">
      <c r="A1020" t="s">
        <v>329</v>
      </c>
      <c r="B1020" t="s">
        <v>327</v>
      </c>
      <c r="C1020" t="s">
        <v>321</v>
      </c>
      <c r="D1020" t="s">
        <v>326</v>
      </c>
      <c r="G1020" t="s">
        <v>17</v>
      </c>
      <c r="H1020" t="s">
        <v>18</v>
      </c>
      <c r="I1020" t="s">
        <v>19</v>
      </c>
      <c r="J1020" t="s">
        <v>20</v>
      </c>
      <c r="K1020" t="s">
        <v>22</v>
      </c>
      <c r="L1020" t="s">
        <v>23</v>
      </c>
      <c r="M1020" t="s">
        <v>24</v>
      </c>
      <c r="N1020" t="s">
        <v>25</v>
      </c>
      <c r="O1020" t="s">
        <v>26</v>
      </c>
      <c r="P1020" t="s">
        <v>27</v>
      </c>
      <c r="Q1020" t="s">
        <v>28</v>
      </c>
      <c r="R1020" t="s">
        <v>29</v>
      </c>
      <c r="S1020" t="s">
        <v>30</v>
      </c>
      <c r="T1020" t="s">
        <v>31</v>
      </c>
      <c r="U1020" t="s">
        <v>32</v>
      </c>
      <c r="V1020" t="s">
        <v>33</v>
      </c>
      <c r="W1020" t="s">
        <v>34</v>
      </c>
      <c r="X1020" t="s">
        <v>35</v>
      </c>
      <c r="Y1020" t="s">
        <v>36</v>
      </c>
      <c r="Z1020" t="s">
        <v>37</v>
      </c>
      <c r="AA1020" t="s">
        <v>38</v>
      </c>
      <c r="AB1020" t="s">
        <v>39</v>
      </c>
      <c r="AC1020" t="s">
        <v>40</v>
      </c>
      <c r="AD1020" t="s">
        <v>41</v>
      </c>
      <c r="AE1020" t="s">
        <v>42</v>
      </c>
    </row>
    <row r="1021" spans="1:32" x14ac:dyDescent="0.25">
      <c r="A1021" t="s">
        <v>329</v>
      </c>
      <c r="B1021" t="s">
        <v>327</v>
      </c>
      <c r="C1021" t="s">
        <v>321</v>
      </c>
      <c r="D1021" t="s">
        <v>326</v>
      </c>
      <c r="G1021">
        <v>1</v>
      </c>
      <c r="H1021">
        <v>156</v>
      </c>
      <c r="I1021">
        <v>14.9</v>
      </c>
      <c r="J1021">
        <v>0.15</v>
      </c>
      <c r="K1021">
        <v>1.24</v>
      </c>
      <c r="L1021">
        <v>0.77900000000000003</v>
      </c>
      <c r="M1021">
        <v>1</v>
      </c>
      <c r="N1021">
        <v>1</v>
      </c>
      <c r="O1021">
        <v>4.8600000000000003</v>
      </c>
      <c r="P1021">
        <v>16.739999999999998</v>
      </c>
      <c r="Q1021">
        <v>16.98</v>
      </c>
      <c r="R1021">
        <v>16.14</v>
      </c>
      <c r="S1021">
        <v>362.4</v>
      </c>
      <c r="T1021">
        <v>359.4</v>
      </c>
      <c r="U1021">
        <v>12.295999999999999</v>
      </c>
      <c r="V1021">
        <v>12.541</v>
      </c>
      <c r="W1021">
        <v>59.63</v>
      </c>
      <c r="X1021">
        <v>60.82</v>
      </c>
      <c r="Y1021">
        <v>499.8</v>
      </c>
      <c r="Z1021">
        <v>1199</v>
      </c>
      <c r="AA1021">
        <v>1</v>
      </c>
      <c r="AB1021">
        <v>92.76</v>
      </c>
      <c r="AC1021">
        <v>2.93</v>
      </c>
      <c r="AD1021">
        <v>0.84</v>
      </c>
      <c r="AF1021">
        <v>111105</v>
      </c>
    </row>
    <row r="1022" spans="1:32" x14ac:dyDescent="0.25">
      <c r="A1022" t="s">
        <v>329</v>
      </c>
      <c r="B1022" t="s">
        <v>327</v>
      </c>
      <c r="C1022" t="s">
        <v>321</v>
      </c>
      <c r="D1022" t="s">
        <v>326</v>
      </c>
      <c r="G1022">
        <v>2</v>
      </c>
      <c r="H1022">
        <v>200.2</v>
      </c>
      <c r="I1022">
        <v>15.2</v>
      </c>
      <c r="J1022">
        <v>0.35499999999999998</v>
      </c>
      <c r="K1022">
        <v>2.88</v>
      </c>
      <c r="L1022">
        <v>0.79400000000000004</v>
      </c>
      <c r="M1022">
        <v>1</v>
      </c>
      <c r="N1022">
        <v>1</v>
      </c>
      <c r="O1022">
        <v>4.8600000000000003</v>
      </c>
      <c r="P1022">
        <v>16.77</v>
      </c>
      <c r="Q1022">
        <v>17.059999999999999</v>
      </c>
      <c r="R1022">
        <v>16.14</v>
      </c>
      <c r="S1022">
        <v>357.6</v>
      </c>
      <c r="T1022">
        <v>354.3</v>
      </c>
      <c r="U1022">
        <v>11.913</v>
      </c>
      <c r="V1022">
        <v>12.481999999999999</v>
      </c>
      <c r="W1022">
        <v>57.68</v>
      </c>
      <c r="X1022">
        <v>60.44</v>
      </c>
      <c r="Y1022">
        <v>499.8</v>
      </c>
      <c r="Z1022">
        <v>1199</v>
      </c>
      <c r="AA1022">
        <v>0</v>
      </c>
      <c r="AB1022">
        <v>92.77</v>
      </c>
      <c r="AC1022">
        <v>2.93</v>
      </c>
      <c r="AD1022">
        <v>0.84</v>
      </c>
      <c r="AF1022">
        <v>111105</v>
      </c>
    </row>
    <row r="1023" spans="1:32" x14ac:dyDescent="0.25">
      <c r="A1023" t="s">
        <v>329</v>
      </c>
      <c r="B1023" t="s">
        <v>327</v>
      </c>
      <c r="C1023" t="s">
        <v>321</v>
      </c>
      <c r="D1023" t="s">
        <v>326</v>
      </c>
      <c r="E1023">
        <f>IF(RIGHT(G1019,4)="1200",1200,50)</f>
        <v>1200</v>
      </c>
      <c r="F1023">
        <f>VALUE(MID(G1019,10,1))</f>
        <v>5</v>
      </c>
      <c r="G1023" t="s">
        <v>323</v>
      </c>
      <c r="I1023">
        <f>AVERAGE(I1020:I1022)</f>
        <v>15.05</v>
      </c>
      <c r="J1023">
        <f t="shared" ref="J1023" si="159">AVERAGE(J1020:J1022)</f>
        <v>0.2525</v>
      </c>
      <c r="K1023">
        <f t="shared" ref="K1023" si="160">AVERAGE(K1020:K1022)</f>
        <v>2.06</v>
      </c>
    </row>
    <row r="1024" spans="1:32" x14ac:dyDescent="0.25">
      <c r="A1024" t="s">
        <v>329</v>
      </c>
      <c r="B1024" t="s">
        <v>327</v>
      </c>
      <c r="C1024" t="s">
        <v>321</v>
      </c>
      <c r="D1024" t="s">
        <v>326</v>
      </c>
      <c r="G1024" t="s">
        <v>4</v>
      </c>
    </row>
    <row r="1025" spans="1:32" x14ac:dyDescent="0.25">
      <c r="A1025" t="s">
        <v>329</v>
      </c>
      <c r="B1025" t="s">
        <v>327</v>
      </c>
      <c r="C1025" t="s">
        <v>321</v>
      </c>
      <c r="D1025" t="s">
        <v>326</v>
      </c>
      <c r="G1025" t="s">
        <v>250</v>
      </c>
    </row>
    <row r="1026" spans="1:32" x14ac:dyDescent="0.25">
      <c r="A1026" t="s">
        <v>329</v>
      </c>
      <c r="B1026" t="s">
        <v>327</v>
      </c>
      <c r="C1026" t="s">
        <v>321</v>
      </c>
      <c r="D1026" t="s">
        <v>326</v>
      </c>
      <c r="G1026" t="s">
        <v>6</v>
      </c>
      <c r="H1026" t="s">
        <v>7</v>
      </c>
    </row>
    <row r="1027" spans="1:32" x14ac:dyDescent="0.25">
      <c r="A1027" t="s">
        <v>329</v>
      </c>
      <c r="B1027" t="s">
        <v>327</v>
      </c>
      <c r="C1027" t="s">
        <v>321</v>
      </c>
      <c r="D1027" t="s">
        <v>326</v>
      </c>
      <c r="G1027" t="s">
        <v>8</v>
      </c>
      <c r="H1027" t="s">
        <v>9</v>
      </c>
    </row>
    <row r="1028" spans="1:32" x14ac:dyDescent="0.25">
      <c r="A1028" t="s">
        <v>329</v>
      </c>
      <c r="B1028" t="s">
        <v>327</v>
      </c>
      <c r="C1028" t="s">
        <v>321</v>
      </c>
      <c r="D1028" t="s">
        <v>326</v>
      </c>
      <c r="G1028" t="s">
        <v>10</v>
      </c>
      <c r="H1028" t="s">
        <v>11</v>
      </c>
      <c r="I1028">
        <v>1</v>
      </c>
      <c r="J1028">
        <v>0.16</v>
      </c>
    </row>
    <row r="1029" spans="1:32" x14ac:dyDescent="0.25">
      <c r="A1029" t="s">
        <v>329</v>
      </c>
      <c r="B1029" t="s">
        <v>327</v>
      </c>
      <c r="C1029" t="s">
        <v>321</v>
      </c>
      <c r="D1029" t="s">
        <v>326</v>
      </c>
      <c r="G1029" t="s">
        <v>12</v>
      </c>
      <c r="H1029" t="s">
        <v>13</v>
      </c>
    </row>
    <row r="1030" spans="1:32" x14ac:dyDescent="0.25">
      <c r="A1030" t="s">
        <v>329</v>
      </c>
      <c r="B1030" t="s">
        <v>327</v>
      </c>
      <c r="C1030" t="s">
        <v>321</v>
      </c>
      <c r="D1030" t="s">
        <v>326</v>
      </c>
      <c r="G1030" t="s">
        <v>14</v>
      </c>
      <c r="H1030" t="s">
        <v>15</v>
      </c>
    </row>
    <row r="1031" spans="1:32" x14ac:dyDescent="0.25">
      <c r="A1031" t="s">
        <v>329</v>
      </c>
      <c r="B1031" t="s">
        <v>327</v>
      </c>
      <c r="C1031" t="s">
        <v>321</v>
      </c>
      <c r="D1031" t="s">
        <v>326</v>
      </c>
      <c r="G1031" t="s">
        <v>251</v>
      </c>
    </row>
    <row r="1032" spans="1:32" x14ac:dyDescent="0.25">
      <c r="A1032" t="s">
        <v>329</v>
      </c>
      <c r="B1032" t="s">
        <v>327</v>
      </c>
      <c r="C1032" t="s">
        <v>321</v>
      </c>
      <c r="D1032" t="s">
        <v>326</v>
      </c>
      <c r="G1032" t="s">
        <v>17</v>
      </c>
      <c r="H1032" t="s">
        <v>18</v>
      </c>
      <c r="I1032" t="s">
        <v>19</v>
      </c>
      <c r="J1032" t="s">
        <v>20</v>
      </c>
      <c r="K1032" t="s">
        <v>22</v>
      </c>
      <c r="L1032" t="s">
        <v>23</v>
      </c>
      <c r="M1032" t="s">
        <v>24</v>
      </c>
      <c r="N1032" t="s">
        <v>25</v>
      </c>
      <c r="O1032" t="s">
        <v>26</v>
      </c>
      <c r="P1032" t="s">
        <v>27</v>
      </c>
      <c r="Q1032" t="s">
        <v>28</v>
      </c>
      <c r="R1032" t="s">
        <v>29</v>
      </c>
      <c r="S1032" t="s">
        <v>30</v>
      </c>
      <c r="T1032" t="s">
        <v>31</v>
      </c>
      <c r="U1032" t="s">
        <v>32</v>
      </c>
      <c r="V1032" t="s">
        <v>33</v>
      </c>
      <c r="W1032" t="s">
        <v>34</v>
      </c>
      <c r="X1032" t="s">
        <v>35</v>
      </c>
      <c r="Y1032" t="s">
        <v>36</v>
      </c>
      <c r="Z1032" t="s">
        <v>37</v>
      </c>
      <c r="AA1032" t="s">
        <v>38</v>
      </c>
      <c r="AB1032" t="s">
        <v>39</v>
      </c>
      <c r="AC1032" t="s">
        <v>40</v>
      </c>
      <c r="AD1032" t="s">
        <v>41</v>
      </c>
      <c r="AE1032" t="s">
        <v>42</v>
      </c>
    </row>
    <row r="1033" spans="1:32" x14ac:dyDescent="0.25">
      <c r="A1033" t="s">
        <v>329</v>
      </c>
      <c r="B1033" t="s">
        <v>327</v>
      </c>
      <c r="C1033" t="s">
        <v>321</v>
      </c>
      <c r="D1033" t="s">
        <v>326</v>
      </c>
      <c r="G1033">
        <v>1</v>
      </c>
      <c r="H1033">
        <v>170.5</v>
      </c>
      <c r="I1033">
        <v>23.1</v>
      </c>
      <c r="J1033">
        <v>0.46</v>
      </c>
      <c r="K1033">
        <v>3.74</v>
      </c>
      <c r="L1033">
        <v>0.81200000000000006</v>
      </c>
      <c r="M1033">
        <v>1</v>
      </c>
      <c r="N1033">
        <v>1</v>
      </c>
      <c r="O1033">
        <v>4.8600000000000003</v>
      </c>
      <c r="P1033">
        <v>16.809999999999999</v>
      </c>
      <c r="Q1033">
        <v>17.510000000000002</v>
      </c>
      <c r="R1033">
        <v>16.13</v>
      </c>
      <c r="S1033">
        <v>360.8</v>
      </c>
      <c r="T1033">
        <v>355.9</v>
      </c>
      <c r="U1033">
        <v>12.153</v>
      </c>
      <c r="V1033">
        <v>12.891999999999999</v>
      </c>
      <c r="W1033">
        <v>58.67</v>
      </c>
      <c r="X1033">
        <v>62.24</v>
      </c>
      <c r="Y1033">
        <v>499.6</v>
      </c>
      <c r="Z1033">
        <v>1199</v>
      </c>
      <c r="AA1033">
        <v>2</v>
      </c>
      <c r="AB1033">
        <v>92.76</v>
      </c>
      <c r="AC1033">
        <v>2.93</v>
      </c>
      <c r="AD1033">
        <v>0.84</v>
      </c>
      <c r="AF1033">
        <v>111105</v>
      </c>
    </row>
    <row r="1034" spans="1:32" x14ac:dyDescent="0.25">
      <c r="A1034" t="s">
        <v>329</v>
      </c>
      <c r="B1034" t="s">
        <v>327</v>
      </c>
      <c r="C1034" t="s">
        <v>321</v>
      </c>
      <c r="D1034" t="s">
        <v>326</v>
      </c>
      <c r="G1034">
        <v>2</v>
      </c>
      <c r="H1034">
        <v>185.5</v>
      </c>
      <c r="I1034">
        <v>23.9</v>
      </c>
      <c r="J1034">
        <v>0.49399999999999999</v>
      </c>
      <c r="K1034">
        <v>4.01</v>
      </c>
      <c r="L1034">
        <v>0.81599999999999995</v>
      </c>
      <c r="M1034">
        <v>1</v>
      </c>
      <c r="N1034">
        <v>1</v>
      </c>
      <c r="O1034">
        <v>4.8600000000000003</v>
      </c>
      <c r="P1034">
        <v>16.809999999999999</v>
      </c>
      <c r="Q1034">
        <v>17.5</v>
      </c>
      <c r="R1034">
        <v>16.13</v>
      </c>
      <c r="S1034">
        <v>358.8</v>
      </c>
      <c r="T1034">
        <v>353.8</v>
      </c>
      <c r="U1034">
        <v>12.054</v>
      </c>
      <c r="V1034">
        <v>12.847</v>
      </c>
      <c r="W1034">
        <v>58.2</v>
      </c>
      <c r="X1034">
        <v>62.03</v>
      </c>
      <c r="Y1034">
        <v>499.7</v>
      </c>
      <c r="Z1034">
        <v>1200</v>
      </c>
      <c r="AA1034">
        <v>1</v>
      </c>
      <c r="AB1034">
        <v>92.77</v>
      </c>
      <c r="AC1034">
        <v>2.93</v>
      </c>
      <c r="AD1034">
        <v>0.84</v>
      </c>
      <c r="AF1034">
        <v>111105</v>
      </c>
    </row>
    <row r="1035" spans="1:32" x14ac:dyDescent="0.25">
      <c r="A1035" t="s">
        <v>329</v>
      </c>
      <c r="B1035" t="s">
        <v>327</v>
      </c>
      <c r="C1035" t="s">
        <v>321</v>
      </c>
      <c r="D1035" t="s">
        <v>326</v>
      </c>
      <c r="E1035">
        <f>IF(RIGHT(G1031,4)="1200",1200,50)</f>
        <v>1200</v>
      </c>
      <c r="F1035">
        <f>VALUE(MID(G1031,10,1))</f>
        <v>6</v>
      </c>
      <c r="G1035" t="s">
        <v>323</v>
      </c>
      <c r="I1035">
        <f>AVERAGE(I1032:I1034)</f>
        <v>23.5</v>
      </c>
      <c r="J1035">
        <f t="shared" ref="J1035" si="161">AVERAGE(J1032:J1034)</f>
        <v>0.47699999999999998</v>
      </c>
      <c r="K1035">
        <f t="shared" ref="K1035" si="162">AVERAGE(K1032:K1034)</f>
        <v>3.875</v>
      </c>
    </row>
    <row r="1036" spans="1:32" x14ac:dyDescent="0.25">
      <c r="A1036" t="s">
        <v>329</v>
      </c>
      <c r="B1036" t="s">
        <v>327</v>
      </c>
      <c r="C1036" t="s">
        <v>321</v>
      </c>
      <c r="D1036" t="s">
        <v>326</v>
      </c>
      <c r="G1036" t="s">
        <v>4</v>
      </c>
    </row>
    <row r="1037" spans="1:32" x14ac:dyDescent="0.25">
      <c r="A1037" t="s">
        <v>329</v>
      </c>
      <c r="B1037" t="s">
        <v>327</v>
      </c>
      <c r="C1037" t="s">
        <v>321</v>
      </c>
      <c r="D1037" t="s">
        <v>326</v>
      </c>
      <c r="G1037" t="s">
        <v>252</v>
      </c>
    </row>
    <row r="1038" spans="1:32" x14ac:dyDescent="0.25">
      <c r="A1038" t="s">
        <v>329</v>
      </c>
      <c r="B1038" t="s">
        <v>327</v>
      </c>
      <c r="C1038" t="s">
        <v>321</v>
      </c>
      <c r="D1038" t="s">
        <v>326</v>
      </c>
      <c r="G1038" t="s">
        <v>6</v>
      </c>
      <c r="H1038" t="s">
        <v>7</v>
      </c>
    </row>
    <row r="1039" spans="1:32" x14ac:dyDescent="0.25">
      <c r="A1039" t="s">
        <v>329</v>
      </c>
      <c r="B1039" t="s">
        <v>327</v>
      </c>
      <c r="C1039" t="s">
        <v>321</v>
      </c>
      <c r="D1039" t="s">
        <v>326</v>
      </c>
      <c r="G1039" t="s">
        <v>8</v>
      </c>
      <c r="H1039" t="s">
        <v>9</v>
      </c>
    </row>
    <row r="1040" spans="1:32" x14ac:dyDescent="0.25">
      <c r="A1040" t="s">
        <v>329</v>
      </c>
      <c r="B1040" t="s">
        <v>327</v>
      </c>
      <c r="C1040" t="s">
        <v>321</v>
      </c>
      <c r="D1040" t="s">
        <v>326</v>
      </c>
      <c r="G1040" t="s">
        <v>10</v>
      </c>
      <c r="H1040" t="s">
        <v>11</v>
      </c>
      <c r="I1040">
        <v>1</v>
      </c>
      <c r="J1040">
        <v>0.16</v>
      </c>
    </row>
    <row r="1041" spans="1:32" x14ac:dyDescent="0.25">
      <c r="A1041" t="s">
        <v>329</v>
      </c>
      <c r="B1041" t="s">
        <v>327</v>
      </c>
      <c r="C1041" t="s">
        <v>321</v>
      </c>
      <c r="D1041" t="s">
        <v>326</v>
      </c>
      <c r="G1041" t="s">
        <v>12</v>
      </c>
      <c r="H1041" t="s">
        <v>13</v>
      </c>
    </row>
    <row r="1042" spans="1:32" x14ac:dyDescent="0.25">
      <c r="A1042" t="s">
        <v>329</v>
      </c>
      <c r="B1042" t="s">
        <v>327</v>
      </c>
      <c r="C1042" t="s">
        <v>321</v>
      </c>
      <c r="D1042" t="s">
        <v>326</v>
      </c>
      <c r="G1042" t="s">
        <v>14</v>
      </c>
      <c r="H1042" t="s">
        <v>15</v>
      </c>
    </row>
    <row r="1043" spans="1:32" x14ac:dyDescent="0.25">
      <c r="A1043" t="s">
        <v>329</v>
      </c>
      <c r="B1043" t="s">
        <v>327</v>
      </c>
      <c r="C1043" t="s">
        <v>321</v>
      </c>
      <c r="D1043" t="s">
        <v>326</v>
      </c>
      <c r="G1043" t="s">
        <v>253</v>
      </c>
    </row>
    <row r="1044" spans="1:32" x14ac:dyDescent="0.25">
      <c r="A1044" t="s">
        <v>329</v>
      </c>
      <c r="B1044" t="s">
        <v>327</v>
      </c>
      <c r="C1044" t="s">
        <v>321</v>
      </c>
      <c r="D1044" t="s">
        <v>326</v>
      </c>
      <c r="G1044" t="s">
        <v>17</v>
      </c>
      <c r="H1044" t="s">
        <v>18</v>
      </c>
      <c r="I1044" t="s">
        <v>19</v>
      </c>
      <c r="J1044" t="s">
        <v>20</v>
      </c>
      <c r="K1044" t="s">
        <v>22</v>
      </c>
      <c r="L1044" t="s">
        <v>23</v>
      </c>
      <c r="M1044" t="s">
        <v>24</v>
      </c>
      <c r="N1044" t="s">
        <v>25</v>
      </c>
      <c r="O1044" t="s">
        <v>26</v>
      </c>
      <c r="P1044" t="s">
        <v>27</v>
      </c>
      <c r="Q1044" t="s">
        <v>28</v>
      </c>
      <c r="R1044" t="s">
        <v>29</v>
      </c>
      <c r="S1044" t="s">
        <v>30</v>
      </c>
      <c r="T1044" t="s">
        <v>31</v>
      </c>
      <c r="U1044" t="s">
        <v>32</v>
      </c>
      <c r="V1044" t="s">
        <v>33</v>
      </c>
      <c r="W1044" t="s">
        <v>34</v>
      </c>
      <c r="X1044" t="s">
        <v>35</v>
      </c>
      <c r="Y1044" t="s">
        <v>36</v>
      </c>
      <c r="Z1044" t="s">
        <v>37</v>
      </c>
      <c r="AA1044" t="s">
        <v>38</v>
      </c>
      <c r="AB1044" t="s">
        <v>39</v>
      </c>
      <c r="AC1044" t="s">
        <v>40</v>
      </c>
      <c r="AD1044" t="s">
        <v>41</v>
      </c>
      <c r="AE1044" t="s">
        <v>42</v>
      </c>
    </row>
    <row r="1045" spans="1:32" x14ac:dyDescent="0.25">
      <c r="A1045" t="s">
        <v>329</v>
      </c>
      <c r="B1045" t="s">
        <v>327</v>
      </c>
      <c r="C1045" t="s">
        <v>321</v>
      </c>
      <c r="D1045" t="s">
        <v>326</v>
      </c>
      <c r="G1045">
        <v>1</v>
      </c>
      <c r="H1045">
        <v>152.5</v>
      </c>
      <c r="I1045">
        <v>4.59</v>
      </c>
      <c r="J1045">
        <v>0.64700000000000002</v>
      </c>
      <c r="K1045">
        <v>5.18</v>
      </c>
      <c r="L1045">
        <v>0.82799999999999996</v>
      </c>
      <c r="M1045">
        <v>1</v>
      </c>
      <c r="N1045">
        <v>1</v>
      </c>
      <c r="O1045">
        <v>4.8600000000000003</v>
      </c>
      <c r="P1045">
        <v>16.809999999999999</v>
      </c>
      <c r="Q1045">
        <v>16.600000000000001</v>
      </c>
      <c r="R1045">
        <v>16.149999999999999</v>
      </c>
      <c r="S1045">
        <v>361.6</v>
      </c>
      <c r="T1045">
        <v>360.3</v>
      </c>
      <c r="U1045">
        <v>10.487</v>
      </c>
      <c r="V1045">
        <v>11.512</v>
      </c>
      <c r="W1045">
        <v>50.64</v>
      </c>
      <c r="X1045">
        <v>55.59</v>
      </c>
      <c r="Y1045">
        <v>499.3</v>
      </c>
      <c r="Z1045">
        <v>50</v>
      </c>
      <c r="AA1045">
        <v>2</v>
      </c>
      <c r="AB1045">
        <v>92.76</v>
      </c>
      <c r="AC1045">
        <v>2.93</v>
      </c>
      <c r="AD1045">
        <v>0.84</v>
      </c>
      <c r="AF1045">
        <v>111105</v>
      </c>
    </row>
    <row r="1046" spans="1:32" x14ac:dyDescent="0.25">
      <c r="A1046" t="s">
        <v>329</v>
      </c>
      <c r="B1046" t="s">
        <v>327</v>
      </c>
      <c r="C1046" t="s">
        <v>321</v>
      </c>
      <c r="D1046" t="s">
        <v>326</v>
      </c>
      <c r="G1046">
        <v>2</v>
      </c>
      <c r="H1046">
        <v>167.5</v>
      </c>
      <c r="I1046">
        <v>2.66</v>
      </c>
      <c r="J1046">
        <v>0.55100000000000005</v>
      </c>
      <c r="K1046">
        <v>4.67</v>
      </c>
      <c r="L1046">
        <v>0.86</v>
      </c>
      <c r="M1046">
        <v>1</v>
      </c>
      <c r="N1046">
        <v>1</v>
      </c>
      <c r="O1046">
        <v>4.8600000000000003</v>
      </c>
      <c r="P1046">
        <v>16.64</v>
      </c>
      <c r="Q1046">
        <v>16.62</v>
      </c>
      <c r="R1046">
        <v>16.14</v>
      </c>
      <c r="S1046">
        <v>362</v>
      </c>
      <c r="T1046">
        <v>361.2</v>
      </c>
      <c r="U1046">
        <v>10.26</v>
      </c>
      <c r="V1046">
        <v>11.183</v>
      </c>
      <c r="W1046">
        <v>50.09</v>
      </c>
      <c r="X1046">
        <v>54.6</v>
      </c>
      <c r="Y1046">
        <v>499.8</v>
      </c>
      <c r="Z1046">
        <v>50</v>
      </c>
      <c r="AA1046">
        <v>4</v>
      </c>
      <c r="AB1046">
        <v>92.77</v>
      </c>
      <c r="AC1046">
        <v>2.93</v>
      </c>
      <c r="AD1046">
        <v>0.84</v>
      </c>
      <c r="AF1046">
        <v>111105</v>
      </c>
    </row>
    <row r="1047" spans="1:32" x14ac:dyDescent="0.25">
      <c r="A1047" t="s">
        <v>329</v>
      </c>
      <c r="B1047" t="s">
        <v>327</v>
      </c>
      <c r="C1047" t="s">
        <v>321</v>
      </c>
      <c r="D1047" t="s">
        <v>326</v>
      </c>
      <c r="E1047">
        <f>IF(RIGHT(G1043,4)="1200",1200,50)</f>
        <v>50</v>
      </c>
      <c r="F1047">
        <f>VALUE(MID(G1043,10,1))</f>
        <v>6</v>
      </c>
      <c r="G1047" t="s">
        <v>323</v>
      </c>
      <c r="I1047">
        <f>AVERAGE(I1044:I1046)</f>
        <v>3.625</v>
      </c>
      <c r="J1047">
        <f t="shared" ref="J1047" si="163">AVERAGE(J1044:J1046)</f>
        <v>0.59899999999999998</v>
      </c>
      <c r="K1047">
        <f t="shared" ref="K1047" si="164">AVERAGE(K1044:K1046)</f>
        <v>4.9249999999999998</v>
      </c>
    </row>
    <row r="1048" spans="1:32" x14ac:dyDescent="0.25">
      <c r="A1048" t="s">
        <v>329</v>
      </c>
    </row>
    <row r="1049" spans="1:32" x14ac:dyDescent="0.25">
      <c r="A1049" t="s">
        <v>329</v>
      </c>
      <c r="G1049" t="s">
        <v>254</v>
      </c>
    </row>
    <row r="1050" spans="1:32" x14ac:dyDescent="0.25">
      <c r="A1050" t="s">
        <v>329</v>
      </c>
      <c r="G1050" t="s">
        <v>255</v>
      </c>
    </row>
    <row r="1051" spans="1:32" x14ac:dyDescent="0.25">
      <c r="A1051" t="s">
        <v>329</v>
      </c>
      <c r="G1051" t="s">
        <v>256</v>
      </c>
    </row>
    <row r="1052" spans="1:32" x14ac:dyDescent="0.25">
      <c r="A1052" t="s">
        <v>329</v>
      </c>
      <c r="G1052" t="s">
        <v>3</v>
      </c>
    </row>
    <row r="1053" spans="1:32" x14ac:dyDescent="0.25">
      <c r="A1053" t="s">
        <v>329</v>
      </c>
    </row>
    <row r="1054" spans="1:32" x14ac:dyDescent="0.25">
      <c r="A1054" t="s">
        <v>329</v>
      </c>
      <c r="B1054" t="s">
        <v>327</v>
      </c>
      <c r="C1054" t="s">
        <v>321</v>
      </c>
      <c r="D1054" t="s">
        <v>328</v>
      </c>
      <c r="G1054" t="s">
        <v>4</v>
      </c>
    </row>
    <row r="1055" spans="1:32" x14ac:dyDescent="0.25">
      <c r="A1055" t="s">
        <v>329</v>
      </c>
      <c r="B1055" t="s">
        <v>327</v>
      </c>
      <c r="C1055" t="s">
        <v>321</v>
      </c>
      <c r="D1055" t="s">
        <v>328</v>
      </c>
      <c r="G1055" t="s">
        <v>257</v>
      </c>
    </row>
    <row r="1056" spans="1:32" x14ac:dyDescent="0.25">
      <c r="A1056" t="s">
        <v>329</v>
      </c>
      <c r="B1056" t="s">
        <v>327</v>
      </c>
      <c r="C1056" t="s">
        <v>321</v>
      </c>
      <c r="D1056" t="s">
        <v>328</v>
      </c>
      <c r="G1056" t="s">
        <v>6</v>
      </c>
      <c r="H1056" t="s">
        <v>7</v>
      </c>
    </row>
    <row r="1057" spans="1:32" x14ac:dyDescent="0.25">
      <c r="A1057" t="s">
        <v>329</v>
      </c>
      <c r="B1057" t="s">
        <v>327</v>
      </c>
      <c r="C1057" t="s">
        <v>321</v>
      </c>
      <c r="D1057" t="s">
        <v>328</v>
      </c>
      <c r="G1057" t="s">
        <v>8</v>
      </c>
      <c r="H1057" t="s">
        <v>9</v>
      </c>
    </row>
    <row r="1058" spans="1:32" x14ac:dyDescent="0.25">
      <c r="A1058" t="s">
        <v>329</v>
      </c>
      <c r="B1058" t="s">
        <v>327</v>
      </c>
      <c r="C1058" t="s">
        <v>321</v>
      </c>
      <c r="D1058" t="s">
        <v>328</v>
      </c>
      <c r="G1058" t="s">
        <v>10</v>
      </c>
      <c r="H1058" t="s">
        <v>11</v>
      </c>
      <c r="I1058">
        <v>1</v>
      </c>
      <c r="J1058">
        <v>0.16</v>
      </c>
    </row>
    <row r="1059" spans="1:32" x14ac:dyDescent="0.25">
      <c r="A1059" t="s">
        <v>329</v>
      </c>
      <c r="B1059" t="s">
        <v>327</v>
      </c>
      <c r="C1059" t="s">
        <v>321</v>
      </c>
      <c r="D1059" t="s">
        <v>328</v>
      </c>
      <c r="G1059" t="s">
        <v>12</v>
      </c>
      <c r="H1059" t="s">
        <v>13</v>
      </c>
    </row>
    <row r="1060" spans="1:32" x14ac:dyDescent="0.25">
      <c r="A1060" t="s">
        <v>329</v>
      </c>
      <c r="B1060" t="s">
        <v>327</v>
      </c>
      <c r="C1060" t="s">
        <v>321</v>
      </c>
      <c r="D1060" t="s">
        <v>328</v>
      </c>
      <c r="G1060" t="s">
        <v>14</v>
      </c>
      <c r="H1060" t="s">
        <v>15</v>
      </c>
    </row>
    <row r="1061" spans="1:32" x14ac:dyDescent="0.25">
      <c r="A1061" t="s">
        <v>329</v>
      </c>
      <c r="B1061" t="s">
        <v>327</v>
      </c>
      <c r="C1061" t="s">
        <v>321</v>
      </c>
      <c r="D1061" t="s">
        <v>328</v>
      </c>
      <c r="G1061" t="s">
        <v>258</v>
      </c>
    </row>
    <row r="1062" spans="1:32" x14ac:dyDescent="0.25">
      <c r="A1062" t="s">
        <v>329</v>
      </c>
      <c r="B1062" t="s">
        <v>327</v>
      </c>
      <c r="C1062" t="s">
        <v>321</v>
      </c>
      <c r="D1062" t="s">
        <v>328</v>
      </c>
      <c r="G1062" t="s">
        <v>17</v>
      </c>
      <c r="H1062" t="s">
        <v>18</v>
      </c>
      <c r="I1062" t="s">
        <v>19</v>
      </c>
      <c r="J1062" t="s">
        <v>20</v>
      </c>
      <c r="K1062" t="s">
        <v>22</v>
      </c>
      <c r="L1062" t="s">
        <v>23</v>
      </c>
      <c r="M1062" t="s">
        <v>24</v>
      </c>
      <c r="N1062" t="s">
        <v>25</v>
      </c>
      <c r="O1062" t="s">
        <v>26</v>
      </c>
      <c r="P1062" t="s">
        <v>27</v>
      </c>
      <c r="Q1062" t="s">
        <v>28</v>
      </c>
      <c r="R1062" t="s">
        <v>29</v>
      </c>
      <c r="S1062" t="s">
        <v>30</v>
      </c>
      <c r="T1062" t="s">
        <v>31</v>
      </c>
      <c r="U1062" t="s">
        <v>32</v>
      </c>
      <c r="V1062" t="s">
        <v>33</v>
      </c>
      <c r="W1062" t="s">
        <v>34</v>
      </c>
      <c r="X1062" t="s">
        <v>35</v>
      </c>
      <c r="Y1062" t="s">
        <v>36</v>
      </c>
      <c r="Z1062" t="s">
        <v>37</v>
      </c>
      <c r="AA1062" t="s">
        <v>38</v>
      </c>
      <c r="AB1062" t="s">
        <v>39</v>
      </c>
      <c r="AC1062" t="s">
        <v>40</v>
      </c>
      <c r="AD1062" t="s">
        <v>41</v>
      </c>
      <c r="AE1062" t="s">
        <v>42</v>
      </c>
    </row>
    <row r="1063" spans="1:32" x14ac:dyDescent="0.25">
      <c r="A1063" t="s">
        <v>329</v>
      </c>
      <c r="B1063" t="s">
        <v>327</v>
      </c>
      <c r="C1063" t="s">
        <v>321</v>
      </c>
      <c r="D1063" t="s">
        <v>328</v>
      </c>
      <c r="G1063">
        <v>1</v>
      </c>
      <c r="H1063">
        <v>252.5</v>
      </c>
      <c r="I1063">
        <v>5.67</v>
      </c>
      <c r="J1063">
        <v>5.0999999999999997E-2</v>
      </c>
      <c r="K1063">
        <v>0.69899999999999995</v>
      </c>
      <c r="L1063">
        <v>1.27</v>
      </c>
      <c r="M1063">
        <v>6</v>
      </c>
      <c r="N1063">
        <v>1</v>
      </c>
      <c r="O1063">
        <v>2.84</v>
      </c>
      <c r="P1063">
        <v>19.13</v>
      </c>
      <c r="Q1063">
        <v>19.66</v>
      </c>
      <c r="R1063">
        <v>18.100000000000001</v>
      </c>
      <c r="S1063">
        <v>357.6</v>
      </c>
      <c r="T1063">
        <v>350.5</v>
      </c>
      <c r="U1063">
        <v>10.237</v>
      </c>
      <c r="V1063">
        <v>11.066000000000001</v>
      </c>
      <c r="W1063">
        <v>42.72</v>
      </c>
      <c r="X1063">
        <v>46.18</v>
      </c>
      <c r="Y1063">
        <v>500.2</v>
      </c>
      <c r="Z1063">
        <v>1199</v>
      </c>
      <c r="AA1063">
        <v>1</v>
      </c>
      <c r="AB1063">
        <v>92.76</v>
      </c>
      <c r="AC1063">
        <v>0</v>
      </c>
      <c r="AD1063">
        <v>0</v>
      </c>
      <c r="AF1063">
        <v>111105</v>
      </c>
    </row>
    <row r="1064" spans="1:32" x14ac:dyDescent="0.25">
      <c r="A1064" t="s">
        <v>329</v>
      </c>
      <c r="B1064" t="s">
        <v>327</v>
      </c>
      <c r="C1064" t="s">
        <v>321</v>
      </c>
      <c r="D1064" t="s">
        <v>328</v>
      </c>
      <c r="G1064">
        <v>2</v>
      </c>
      <c r="H1064">
        <v>264.5</v>
      </c>
      <c r="I1064">
        <v>5.73</v>
      </c>
      <c r="J1064">
        <v>5.96E-2</v>
      </c>
      <c r="K1064">
        <v>0.82599999999999996</v>
      </c>
      <c r="L1064">
        <v>1.29</v>
      </c>
      <c r="M1064">
        <v>6</v>
      </c>
      <c r="N1064">
        <v>1</v>
      </c>
      <c r="O1064">
        <v>2.84</v>
      </c>
      <c r="P1064">
        <v>19.12</v>
      </c>
      <c r="Q1064">
        <v>19.760000000000002</v>
      </c>
      <c r="R1064">
        <v>18.079999999999998</v>
      </c>
      <c r="S1064">
        <v>357.8</v>
      </c>
      <c r="T1064">
        <v>350.6</v>
      </c>
      <c r="U1064">
        <v>10.054</v>
      </c>
      <c r="V1064">
        <v>11.034000000000001</v>
      </c>
      <c r="W1064">
        <v>41.99</v>
      </c>
      <c r="X1064">
        <v>46.08</v>
      </c>
      <c r="Y1064">
        <v>500.3</v>
      </c>
      <c r="Z1064">
        <v>1200</v>
      </c>
      <c r="AA1064">
        <v>1</v>
      </c>
      <c r="AB1064">
        <v>92.76</v>
      </c>
      <c r="AC1064">
        <v>0</v>
      </c>
      <c r="AD1064">
        <v>0</v>
      </c>
      <c r="AF1064">
        <v>111105</v>
      </c>
    </row>
    <row r="1065" spans="1:32" x14ac:dyDescent="0.25">
      <c r="A1065" t="s">
        <v>329</v>
      </c>
      <c r="B1065" t="s">
        <v>327</v>
      </c>
      <c r="C1065" t="s">
        <v>321</v>
      </c>
      <c r="D1065" t="s">
        <v>328</v>
      </c>
      <c r="E1065">
        <f>IF(RIGHT(G1061,4)="1200",1200,50)</f>
        <v>1200</v>
      </c>
      <c r="F1065">
        <f>VALUE(MID(G1061,10,1))</f>
        <v>1</v>
      </c>
      <c r="G1065" t="s">
        <v>323</v>
      </c>
      <c r="I1065">
        <f>AVERAGE(I1062:I1064)</f>
        <v>5.7</v>
      </c>
      <c r="J1065">
        <f t="shared" ref="J1065" si="165">AVERAGE(J1062:J1064)</f>
        <v>5.5300000000000002E-2</v>
      </c>
      <c r="K1065">
        <f t="shared" ref="K1065" si="166">AVERAGE(K1062:K1064)</f>
        <v>0.76249999999999996</v>
      </c>
    </row>
    <row r="1066" spans="1:32" x14ac:dyDescent="0.25">
      <c r="A1066" t="s">
        <v>329</v>
      </c>
      <c r="B1066" t="s">
        <v>327</v>
      </c>
      <c r="C1066" t="s">
        <v>321</v>
      </c>
      <c r="D1066" t="s">
        <v>328</v>
      </c>
      <c r="G1066" t="s">
        <v>4</v>
      </c>
    </row>
    <row r="1067" spans="1:32" x14ac:dyDescent="0.25">
      <c r="A1067" t="s">
        <v>329</v>
      </c>
      <c r="B1067" t="s">
        <v>327</v>
      </c>
      <c r="C1067" t="s">
        <v>321</v>
      </c>
      <c r="D1067" t="s">
        <v>328</v>
      </c>
      <c r="G1067" t="s">
        <v>259</v>
      </c>
    </row>
    <row r="1068" spans="1:32" x14ac:dyDescent="0.25">
      <c r="A1068" t="s">
        <v>329</v>
      </c>
      <c r="B1068" t="s">
        <v>327</v>
      </c>
      <c r="C1068" t="s">
        <v>321</v>
      </c>
      <c r="D1068" t="s">
        <v>328</v>
      </c>
      <c r="G1068" t="s">
        <v>6</v>
      </c>
      <c r="H1068" t="s">
        <v>7</v>
      </c>
    </row>
    <row r="1069" spans="1:32" x14ac:dyDescent="0.25">
      <c r="A1069" t="s">
        <v>329</v>
      </c>
      <c r="B1069" t="s">
        <v>327</v>
      </c>
      <c r="C1069" t="s">
        <v>321</v>
      </c>
      <c r="D1069" t="s">
        <v>328</v>
      </c>
      <c r="G1069" t="s">
        <v>8</v>
      </c>
      <c r="H1069" t="s">
        <v>9</v>
      </c>
    </row>
    <row r="1070" spans="1:32" x14ac:dyDescent="0.25">
      <c r="A1070" t="s">
        <v>329</v>
      </c>
      <c r="B1070" t="s">
        <v>327</v>
      </c>
      <c r="C1070" t="s">
        <v>321</v>
      </c>
      <c r="D1070" t="s">
        <v>328</v>
      </c>
      <c r="G1070" t="s">
        <v>10</v>
      </c>
      <c r="H1070" t="s">
        <v>11</v>
      </c>
      <c r="I1070">
        <v>1</v>
      </c>
      <c r="J1070">
        <v>0.16</v>
      </c>
    </row>
    <row r="1071" spans="1:32" x14ac:dyDescent="0.25">
      <c r="A1071" t="s">
        <v>329</v>
      </c>
      <c r="B1071" t="s">
        <v>327</v>
      </c>
      <c r="C1071" t="s">
        <v>321</v>
      </c>
      <c r="D1071" t="s">
        <v>328</v>
      </c>
      <c r="G1071" t="s">
        <v>12</v>
      </c>
      <c r="H1071" t="s">
        <v>13</v>
      </c>
    </row>
    <row r="1072" spans="1:32" x14ac:dyDescent="0.25">
      <c r="A1072" t="s">
        <v>329</v>
      </c>
      <c r="B1072" t="s">
        <v>327</v>
      </c>
      <c r="C1072" t="s">
        <v>321</v>
      </c>
      <c r="D1072" t="s">
        <v>328</v>
      </c>
      <c r="G1072" t="s">
        <v>14</v>
      </c>
      <c r="H1072" t="s">
        <v>15</v>
      </c>
    </row>
    <row r="1073" spans="1:32" x14ac:dyDescent="0.25">
      <c r="A1073" t="s">
        <v>329</v>
      </c>
      <c r="B1073" t="s">
        <v>327</v>
      </c>
      <c r="C1073" t="s">
        <v>321</v>
      </c>
      <c r="D1073" t="s">
        <v>328</v>
      </c>
      <c r="G1073" t="s">
        <v>260</v>
      </c>
    </row>
    <row r="1074" spans="1:32" x14ac:dyDescent="0.25">
      <c r="A1074" t="s">
        <v>329</v>
      </c>
      <c r="B1074" t="s">
        <v>327</v>
      </c>
      <c r="C1074" t="s">
        <v>321</v>
      </c>
      <c r="D1074" t="s">
        <v>328</v>
      </c>
      <c r="G1074" t="s">
        <v>17</v>
      </c>
      <c r="H1074" t="s">
        <v>18</v>
      </c>
      <c r="I1074" t="s">
        <v>19</v>
      </c>
      <c r="J1074" t="s">
        <v>20</v>
      </c>
      <c r="K1074" t="s">
        <v>22</v>
      </c>
      <c r="L1074" t="s">
        <v>23</v>
      </c>
      <c r="M1074" t="s">
        <v>24</v>
      </c>
      <c r="N1074" t="s">
        <v>25</v>
      </c>
      <c r="O1074" t="s">
        <v>26</v>
      </c>
      <c r="P1074" t="s">
        <v>27</v>
      </c>
      <c r="Q1074" t="s">
        <v>28</v>
      </c>
      <c r="R1074" t="s">
        <v>29</v>
      </c>
      <c r="S1074" t="s">
        <v>30</v>
      </c>
      <c r="T1074" t="s">
        <v>31</v>
      </c>
      <c r="U1074" t="s">
        <v>32</v>
      </c>
      <c r="V1074" t="s">
        <v>33</v>
      </c>
      <c r="W1074" t="s">
        <v>34</v>
      </c>
      <c r="X1074" t="s">
        <v>35</v>
      </c>
      <c r="Y1074" t="s">
        <v>36</v>
      </c>
      <c r="Z1074" t="s">
        <v>37</v>
      </c>
      <c r="AA1074" t="s">
        <v>38</v>
      </c>
      <c r="AB1074" t="s">
        <v>39</v>
      </c>
      <c r="AC1074" t="s">
        <v>40</v>
      </c>
      <c r="AD1074" t="s">
        <v>41</v>
      </c>
      <c r="AE1074" t="s">
        <v>42</v>
      </c>
    </row>
    <row r="1075" spans="1:32" x14ac:dyDescent="0.25">
      <c r="A1075" t="s">
        <v>329</v>
      </c>
      <c r="B1075" t="s">
        <v>327</v>
      </c>
      <c r="C1075" t="s">
        <v>321</v>
      </c>
      <c r="D1075" t="s">
        <v>328</v>
      </c>
      <c r="G1075">
        <v>1</v>
      </c>
      <c r="H1075">
        <v>98.5</v>
      </c>
      <c r="I1075">
        <v>2.97</v>
      </c>
      <c r="J1075">
        <v>3.4299999999999997E-2</v>
      </c>
      <c r="K1075">
        <v>0.437</v>
      </c>
      <c r="L1075">
        <v>1.18</v>
      </c>
      <c r="M1075">
        <v>6</v>
      </c>
      <c r="N1075">
        <v>1</v>
      </c>
      <c r="O1075">
        <v>2.84</v>
      </c>
      <c r="P1075">
        <v>18.93</v>
      </c>
      <c r="Q1075">
        <v>18.95</v>
      </c>
      <c r="R1075">
        <v>18.100000000000001</v>
      </c>
      <c r="S1075">
        <v>357.4</v>
      </c>
      <c r="T1075">
        <v>353.7</v>
      </c>
      <c r="U1075">
        <v>10.489000000000001</v>
      </c>
      <c r="V1075">
        <v>11.007999999999999</v>
      </c>
      <c r="W1075">
        <v>44.31</v>
      </c>
      <c r="X1075">
        <v>46.5</v>
      </c>
      <c r="Y1075">
        <v>500.4</v>
      </c>
      <c r="Z1075">
        <v>50</v>
      </c>
      <c r="AA1075">
        <v>1</v>
      </c>
      <c r="AB1075">
        <v>92.75</v>
      </c>
      <c r="AC1075">
        <v>0</v>
      </c>
      <c r="AD1075">
        <v>0</v>
      </c>
      <c r="AF1075">
        <v>111105</v>
      </c>
    </row>
    <row r="1076" spans="1:32" x14ac:dyDescent="0.25">
      <c r="A1076" t="s">
        <v>329</v>
      </c>
      <c r="B1076" t="s">
        <v>327</v>
      </c>
      <c r="C1076" t="s">
        <v>321</v>
      </c>
      <c r="D1076" t="s">
        <v>328</v>
      </c>
      <c r="G1076">
        <v>2</v>
      </c>
      <c r="H1076">
        <v>106.7</v>
      </c>
      <c r="I1076">
        <v>2.8</v>
      </c>
      <c r="J1076">
        <v>5.74E-2</v>
      </c>
      <c r="K1076">
        <v>0.72099999999999997</v>
      </c>
      <c r="L1076">
        <v>1.17</v>
      </c>
      <c r="M1076">
        <v>6</v>
      </c>
      <c r="N1076">
        <v>1</v>
      </c>
      <c r="O1076">
        <v>2.84</v>
      </c>
      <c r="P1076">
        <v>19.03</v>
      </c>
      <c r="Q1076">
        <v>18.87</v>
      </c>
      <c r="R1076">
        <v>18.079999999999998</v>
      </c>
      <c r="S1076">
        <v>357.2</v>
      </c>
      <c r="T1076">
        <v>353.5</v>
      </c>
      <c r="U1076">
        <v>10.148</v>
      </c>
      <c r="V1076">
        <v>11.002000000000001</v>
      </c>
      <c r="W1076">
        <v>42.61</v>
      </c>
      <c r="X1076">
        <v>46.2</v>
      </c>
      <c r="Y1076">
        <v>500.3</v>
      </c>
      <c r="Z1076">
        <v>50</v>
      </c>
      <c r="AA1076">
        <v>1</v>
      </c>
      <c r="AB1076">
        <v>92.76</v>
      </c>
      <c r="AC1076">
        <v>0</v>
      </c>
      <c r="AD1076">
        <v>0</v>
      </c>
      <c r="AF1076">
        <v>111105</v>
      </c>
    </row>
    <row r="1077" spans="1:32" x14ac:dyDescent="0.25">
      <c r="A1077" t="s">
        <v>329</v>
      </c>
      <c r="B1077" t="s">
        <v>327</v>
      </c>
      <c r="C1077" t="s">
        <v>321</v>
      </c>
      <c r="D1077" t="s">
        <v>328</v>
      </c>
      <c r="E1077">
        <f>IF(RIGHT(G1073,4)="1200",1200,50)</f>
        <v>50</v>
      </c>
      <c r="F1077">
        <f>VALUE(MID(G1073,10,1))</f>
        <v>1</v>
      </c>
      <c r="G1077" t="s">
        <v>323</v>
      </c>
      <c r="I1077">
        <f>AVERAGE(I1074:I1076)</f>
        <v>2.8849999999999998</v>
      </c>
      <c r="J1077">
        <f t="shared" ref="J1077" si="167">AVERAGE(J1074:J1076)</f>
        <v>4.5850000000000002E-2</v>
      </c>
      <c r="K1077">
        <f t="shared" ref="K1077" si="168">AVERAGE(K1074:K1076)</f>
        <v>0.57899999999999996</v>
      </c>
    </row>
    <row r="1078" spans="1:32" x14ac:dyDescent="0.25">
      <c r="A1078" t="s">
        <v>329</v>
      </c>
      <c r="B1078" t="s">
        <v>327</v>
      </c>
      <c r="C1078" t="s">
        <v>321</v>
      </c>
      <c r="D1078" t="s">
        <v>328</v>
      </c>
      <c r="G1078" t="s">
        <v>4</v>
      </c>
    </row>
    <row r="1079" spans="1:32" x14ac:dyDescent="0.25">
      <c r="A1079" t="s">
        <v>329</v>
      </c>
      <c r="B1079" t="s">
        <v>327</v>
      </c>
      <c r="C1079" t="s">
        <v>321</v>
      </c>
      <c r="D1079" t="s">
        <v>328</v>
      </c>
      <c r="G1079" t="s">
        <v>261</v>
      </c>
    </row>
    <row r="1080" spans="1:32" x14ac:dyDescent="0.25">
      <c r="A1080" t="s">
        <v>329</v>
      </c>
      <c r="B1080" t="s">
        <v>327</v>
      </c>
      <c r="C1080" t="s">
        <v>321</v>
      </c>
      <c r="D1080" t="s">
        <v>328</v>
      </c>
      <c r="G1080" t="s">
        <v>6</v>
      </c>
      <c r="H1080" t="s">
        <v>7</v>
      </c>
    </row>
    <row r="1081" spans="1:32" x14ac:dyDescent="0.25">
      <c r="A1081" t="s">
        <v>329</v>
      </c>
      <c r="B1081" t="s">
        <v>327</v>
      </c>
      <c r="C1081" t="s">
        <v>321</v>
      </c>
      <c r="D1081" t="s">
        <v>328</v>
      </c>
      <c r="G1081" t="s">
        <v>8</v>
      </c>
      <c r="H1081" t="s">
        <v>9</v>
      </c>
    </row>
    <row r="1082" spans="1:32" x14ac:dyDescent="0.25">
      <c r="A1082" t="s">
        <v>329</v>
      </c>
      <c r="B1082" t="s">
        <v>327</v>
      </c>
      <c r="C1082" t="s">
        <v>321</v>
      </c>
      <c r="D1082" t="s">
        <v>328</v>
      </c>
      <c r="G1082" t="s">
        <v>10</v>
      </c>
      <c r="H1082" t="s">
        <v>11</v>
      </c>
      <c r="I1082">
        <v>1</v>
      </c>
      <c r="J1082">
        <v>0.16</v>
      </c>
    </row>
    <row r="1083" spans="1:32" x14ac:dyDescent="0.25">
      <c r="A1083" t="s">
        <v>329</v>
      </c>
      <c r="B1083" t="s">
        <v>327</v>
      </c>
      <c r="C1083" t="s">
        <v>321</v>
      </c>
      <c r="D1083" t="s">
        <v>328</v>
      </c>
      <c r="G1083" t="s">
        <v>12</v>
      </c>
      <c r="H1083" t="s">
        <v>13</v>
      </c>
    </row>
    <row r="1084" spans="1:32" x14ac:dyDescent="0.25">
      <c r="A1084" t="s">
        <v>329</v>
      </c>
      <c r="B1084" t="s">
        <v>327</v>
      </c>
      <c r="C1084" t="s">
        <v>321</v>
      </c>
      <c r="D1084" t="s">
        <v>328</v>
      </c>
      <c r="G1084" t="s">
        <v>14</v>
      </c>
      <c r="H1084" t="s">
        <v>15</v>
      </c>
    </row>
    <row r="1085" spans="1:32" x14ac:dyDescent="0.25">
      <c r="A1085" t="s">
        <v>329</v>
      </c>
      <c r="B1085" t="s">
        <v>327</v>
      </c>
      <c r="C1085" t="s">
        <v>321</v>
      </c>
      <c r="D1085" t="s">
        <v>328</v>
      </c>
      <c r="G1085" t="s">
        <v>262</v>
      </c>
    </row>
    <row r="1086" spans="1:32" x14ac:dyDescent="0.25">
      <c r="A1086" t="s">
        <v>329</v>
      </c>
      <c r="B1086" t="s">
        <v>327</v>
      </c>
      <c r="C1086" t="s">
        <v>321</v>
      </c>
      <c r="D1086" t="s">
        <v>328</v>
      </c>
      <c r="G1086" t="s">
        <v>17</v>
      </c>
      <c r="H1086" t="s">
        <v>18</v>
      </c>
      <c r="I1086" t="s">
        <v>19</v>
      </c>
      <c r="J1086" t="s">
        <v>20</v>
      </c>
      <c r="K1086" t="s">
        <v>22</v>
      </c>
      <c r="L1086" t="s">
        <v>23</v>
      </c>
      <c r="M1086" t="s">
        <v>24</v>
      </c>
      <c r="N1086" t="s">
        <v>25</v>
      </c>
      <c r="O1086" t="s">
        <v>26</v>
      </c>
      <c r="P1086" t="s">
        <v>27</v>
      </c>
      <c r="Q1086" t="s">
        <v>28</v>
      </c>
      <c r="R1086" t="s">
        <v>29</v>
      </c>
      <c r="S1086" t="s">
        <v>30</v>
      </c>
      <c r="T1086" t="s">
        <v>31</v>
      </c>
      <c r="U1086" t="s">
        <v>32</v>
      </c>
      <c r="V1086" t="s">
        <v>33</v>
      </c>
      <c r="W1086" t="s">
        <v>34</v>
      </c>
      <c r="X1086" t="s">
        <v>35</v>
      </c>
      <c r="Y1086" t="s">
        <v>36</v>
      </c>
      <c r="Z1086" t="s">
        <v>37</v>
      </c>
      <c r="AA1086" t="s">
        <v>38</v>
      </c>
      <c r="AB1086" t="s">
        <v>39</v>
      </c>
      <c r="AC1086" t="s">
        <v>40</v>
      </c>
      <c r="AD1086" t="s">
        <v>41</v>
      </c>
      <c r="AE1086" t="s">
        <v>42</v>
      </c>
    </row>
    <row r="1087" spans="1:32" x14ac:dyDescent="0.25">
      <c r="A1087" t="s">
        <v>329</v>
      </c>
      <c r="B1087" t="s">
        <v>327</v>
      </c>
      <c r="C1087" t="s">
        <v>321</v>
      </c>
      <c r="D1087" t="s">
        <v>328</v>
      </c>
      <c r="G1087">
        <v>2</v>
      </c>
      <c r="H1087">
        <v>25.7</v>
      </c>
      <c r="I1087">
        <v>1.86</v>
      </c>
      <c r="J1087">
        <v>1.43E-2</v>
      </c>
      <c r="K1087">
        <v>0.16900000000000001</v>
      </c>
      <c r="L1087">
        <v>1.08</v>
      </c>
      <c r="M1087">
        <v>6</v>
      </c>
      <c r="N1087">
        <v>1</v>
      </c>
      <c r="O1087">
        <v>2.84</v>
      </c>
      <c r="P1087">
        <v>18.82</v>
      </c>
      <c r="Q1087">
        <v>18.579999999999998</v>
      </c>
      <c r="R1087">
        <v>18.09</v>
      </c>
      <c r="S1087">
        <v>357.9</v>
      </c>
      <c r="T1087">
        <v>355.6</v>
      </c>
      <c r="U1087">
        <v>11.311</v>
      </c>
      <c r="V1087">
        <v>11.510999999999999</v>
      </c>
      <c r="W1087">
        <v>48.12</v>
      </c>
      <c r="X1087">
        <v>48.97</v>
      </c>
      <c r="Y1087">
        <v>500.3</v>
      </c>
      <c r="Z1087">
        <v>51</v>
      </c>
      <c r="AA1087">
        <v>1</v>
      </c>
      <c r="AB1087">
        <v>92.76</v>
      </c>
      <c r="AC1087">
        <v>0</v>
      </c>
      <c r="AD1087">
        <v>0</v>
      </c>
      <c r="AF1087">
        <v>111105</v>
      </c>
    </row>
    <row r="1088" spans="1:32" x14ac:dyDescent="0.25">
      <c r="A1088" t="s">
        <v>329</v>
      </c>
      <c r="B1088" t="s">
        <v>327</v>
      </c>
      <c r="C1088" t="s">
        <v>321</v>
      </c>
      <c r="D1088" t="s">
        <v>328</v>
      </c>
      <c r="G1088">
        <v>3</v>
      </c>
      <c r="H1088">
        <v>37.700000000000003</v>
      </c>
      <c r="I1088">
        <v>1.66</v>
      </c>
      <c r="J1088">
        <v>2.2800000000000001E-2</v>
      </c>
      <c r="K1088">
        <v>0.26900000000000002</v>
      </c>
      <c r="L1088">
        <v>1.0900000000000001</v>
      </c>
      <c r="M1088">
        <v>6</v>
      </c>
      <c r="N1088">
        <v>1</v>
      </c>
      <c r="O1088">
        <v>2.84</v>
      </c>
      <c r="P1088">
        <v>19.14</v>
      </c>
      <c r="Q1088">
        <v>18.53</v>
      </c>
      <c r="R1088">
        <v>18.100000000000001</v>
      </c>
      <c r="S1088">
        <v>357.3</v>
      </c>
      <c r="T1088">
        <v>355.2</v>
      </c>
      <c r="U1088">
        <v>11.04</v>
      </c>
      <c r="V1088">
        <v>11.36</v>
      </c>
      <c r="W1088">
        <v>46.04</v>
      </c>
      <c r="X1088">
        <v>47.37</v>
      </c>
      <c r="Y1088">
        <v>500.5</v>
      </c>
      <c r="Z1088">
        <v>51</v>
      </c>
      <c r="AA1088">
        <v>1</v>
      </c>
      <c r="AB1088">
        <v>92.76</v>
      </c>
      <c r="AC1088">
        <v>0</v>
      </c>
      <c r="AD1088">
        <v>0</v>
      </c>
      <c r="AF1088">
        <v>111105</v>
      </c>
    </row>
    <row r="1089" spans="1:32" x14ac:dyDescent="0.25">
      <c r="A1089" t="s">
        <v>329</v>
      </c>
      <c r="B1089" t="s">
        <v>327</v>
      </c>
      <c r="C1089" t="s">
        <v>321</v>
      </c>
      <c r="D1089" t="s">
        <v>328</v>
      </c>
      <c r="E1089">
        <f>IF(RIGHT(G1085,4)="1200",1200,50)</f>
        <v>50</v>
      </c>
      <c r="F1089">
        <f>VALUE(MID(G1085,10,1))</f>
        <v>2</v>
      </c>
      <c r="G1089" t="s">
        <v>323</v>
      </c>
      <c r="I1089">
        <f>AVERAGE(I1086:I1088)</f>
        <v>1.76</v>
      </c>
      <c r="J1089">
        <f t="shared" ref="J1089" si="169">AVERAGE(J1086:J1088)</f>
        <v>1.8550000000000001E-2</v>
      </c>
      <c r="K1089">
        <f t="shared" ref="K1089" si="170">AVERAGE(K1086:K1088)</f>
        <v>0.21900000000000003</v>
      </c>
    </row>
    <row r="1090" spans="1:32" x14ac:dyDescent="0.25">
      <c r="A1090" t="s">
        <v>329</v>
      </c>
      <c r="B1090" t="s">
        <v>327</v>
      </c>
      <c r="C1090" t="s">
        <v>321</v>
      </c>
      <c r="D1090" t="s">
        <v>328</v>
      </c>
      <c r="G1090" t="s">
        <v>4</v>
      </c>
    </row>
    <row r="1091" spans="1:32" x14ac:dyDescent="0.25">
      <c r="A1091" t="s">
        <v>329</v>
      </c>
      <c r="B1091" t="s">
        <v>327</v>
      </c>
      <c r="C1091" t="s">
        <v>321</v>
      </c>
      <c r="D1091" t="s">
        <v>328</v>
      </c>
      <c r="G1091" t="s">
        <v>263</v>
      </c>
    </row>
    <row r="1092" spans="1:32" x14ac:dyDescent="0.25">
      <c r="A1092" t="s">
        <v>329</v>
      </c>
      <c r="B1092" t="s">
        <v>327</v>
      </c>
      <c r="C1092" t="s">
        <v>321</v>
      </c>
      <c r="D1092" t="s">
        <v>328</v>
      </c>
      <c r="G1092" t="s">
        <v>6</v>
      </c>
      <c r="H1092" t="s">
        <v>7</v>
      </c>
    </row>
    <row r="1093" spans="1:32" x14ac:dyDescent="0.25">
      <c r="A1093" t="s">
        <v>329</v>
      </c>
      <c r="B1093" t="s">
        <v>327</v>
      </c>
      <c r="C1093" t="s">
        <v>321</v>
      </c>
      <c r="D1093" t="s">
        <v>328</v>
      </c>
      <c r="G1093" t="s">
        <v>8</v>
      </c>
      <c r="H1093" t="s">
        <v>9</v>
      </c>
    </row>
    <row r="1094" spans="1:32" x14ac:dyDescent="0.25">
      <c r="A1094" t="s">
        <v>329</v>
      </c>
      <c r="B1094" t="s">
        <v>327</v>
      </c>
      <c r="C1094" t="s">
        <v>321</v>
      </c>
      <c r="D1094" t="s">
        <v>328</v>
      </c>
      <c r="G1094" t="s">
        <v>10</v>
      </c>
      <c r="H1094" t="s">
        <v>11</v>
      </c>
      <c r="I1094">
        <v>1</v>
      </c>
      <c r="J1094">
        <v>0.16</v>
      </c>
    </row>
    <row r="1095" spans="1:32" x14ac:dyDescent="0.25">
      <c r="A1095" t="s">
        <v>329</v>
      </c>
      <c r="B1095" t="s">
        <v>327</v>
      </c>
      <c r="C1095" t="s">
        <v>321</v>
      </c>
      <c r="D1095" t="s">
        <v>328</v>
      </c>
      <c r="G1095" t="s">
        <v>12</v>
      </c>
      <c r="H1095" t="s">
        <v>13</v>
      </c>
    </row>
    <row r="1096" spans="1:32" x14ac:dyDescent="0.25">
      <c r="A1096" t="s">
        <v>329</v>
      </c>
      <c r="B1096" t="s">
        <v>327</v>
      </c>
      <c r="C1096" t="s">
        <v>321</v>
      </c>
      <c r="D1096" t="s">
        <v>328</v>
      </c>
      <c r="G1096" t="s">
        <v>14</v>
      </c>
      <c r="H1096" t="s">
        <v>15</v>
      </c>
    </row>
    <row r="1097" spans="1:32" x14ac:dyDescent="0.25">
      <c r="A1097" t="s">
        <v>329</v>
      </c>
      <c r="B1097" t="s">
        <v>327</v>
      </c>
      <c r="C1097" t="s">
        <v>321</v>
      </c>
      <c r="D1097" t="s">
        <v>328</v>
      </c>
      <c r="G1097" t="s">
        <v>264</v>
      </c>
    </row>
    <row r="1098" spans="1:32" x14ac:dyDescent="0.25">
      <c r="A1098" t="s">
        <v>329</v>
      </c>
      <c r="B1098" t="s">
        <v>327</v>
      </c>
      <c r="C1098" t="s">
        <v>321</v>
      </c>
      <c r="D1098" t="s">
        <v>328</v>
      </c>
      <c r="G1098" t="s">
        <v>17</v>
      </c>
      <c r="H1098" t="s">
        <v>18</v>
      </c>
      <c r="I1098" t="s">
        <v>19</v>
      </c>
      <c r="J1098" t="s">
        <v>20</v>
      </c>
      <c r="K1098" t="s">
        <v>22</v>
      </c>
      <c r="L1098" t="s">
        <v>23</v>
      </c>
      <c r="M1098" t="s">
        <v>24</v>
      </c>
      <c r="N1098" t="s">
        <v>25</v>
      </c>
      <c r="O1098" t="s">
        <v>26</v>
      </c>
      <c r="P1098" t="s">
        <v>27</v>
      </c>
      <c r="Q1098" t="s">
        <v>28</v>
      </c>
      <c r="R1098" t="s">
        <v>29</v>
      </c>
      <c r="S1098" t="s">
        <v>30</v>
      </c>
      <c r="T1098" t="s">
        <v>31</v>
      </c>
      <c r="U1098" t="s">
        <v>32</v>
      </c>
      <c r="V1098" t="s">
        <v>33</v>
      </c>
      <c r="W1098" t="s">
        <v>34</v>
      </c>
      <c r="X1098" t="s">
        <v>35</v>
      </c>
      <c r="Y1098" t="s">
        <v>36</v>
      </c>
      <c r="Z1098" t="s">
        <v>37</v>
      </c>
      <c r="AA1098" t="s">
        <v>38</v>
      </c>
      <c r="AB1098" t="s">
        <v>39</v>
      </c>
      <c r="AC1098" t="s">
        <v>40</v>
      </c>
      <c r="AD1098" t="s">
        <v>41</v>
      </c>
      <c r="AE1098" t="s">
        <v>42</v>
      </c>
    </row>
    <row r="1099" spans="1:32" x14ac:dyDescent="0.25">
      <c r="A1099" t="s">
        <v>329</v>
      </c>
      <c r="B1099" t="s">
        <v>327</v>
      </c>
      <c r="C1099" t="s">
        <v>321</v>
      </c>
      <c r="D1099" t="s">
        <v>328</v>
      </c>
      <c r="G1099">
        <v>1</v>
      </c>
      <c r="H1099">
        <v>93.7</v>
      </c>
      <c r="I1099">
        <v>3.7</v>
      </c>
      <c r="J1099">
        <v>2.0199999999999999E-2</v>
      </c>
      <c r="K1099">
        <v>0.27400000000000002</v>
      </c>
      <c r="L1099">
        <v>1.24</v>
      </c>
      <c r="M1099">
        <v>6</v>
      </c>
      <c r="N1099">
        <v>1</v>
      </c>
      <c r="O1099">
        <v>2.84</v>
      </c>
      <c r="P1099">
        <v>18.86</v>
      </c>
      <c r="Q1099">
        <v>19.38</v>
      </c>
      <c r="R1099">
        <v>18.28</v>
      </c>
      <c r="S1099">
        <v>357.6</v>
      </c>
      <c r="T1099">
        <v>353</v>
      </c>
      <c r="U1099">
        <v>10.634</v>
      </c>
      <c r="V1099">
        <v>10.959</v>
      </c>
      <c r="W1099">
        <v>45.13</v>
      </c>
      <c r="X1099">
        <v>46.5</v>
      </c>
      <c r="Y1099">
        <v>500.5</v>
      </c>
      <c r="Z1099">
        <v>1199</v>
      </c>
      <c r="AA1099">
        <v>2</v>
      </c>
      <c r="AB1099">
        <v>92.76</v>
      </c>
      <c r="AC1099">
        <v>0</v>
      </c>
      <c r="AD1099">
        <v>0</v>
      </c>
      <c r="AF1099">
        <v>111105</v>
      </c>
    </row>
    <row r="1100" spans="1:32" x14ac:dyDescent="0.25">
      <c r="A1100" t="s">
        <v>329</v>
      </c>
      <c r="B1100" t="s">
        <v>327</v>
      </c>
      <c r="C1100" t="s">
        <v>321</v>
      </c>
      <c r="D1100" t="s">
        <v>328</v>
      </c>
      <c r="G1100">
        <v>2</v>
      </c>
      <c r="H1100">
        <v>108.7</v>
      </c>
      <c r="I1100">
        <v>4.57</v>
      </c>
      <c r="J1100">
        <v>2.2200000000000001E-2</v>
      </c>
      <c r="K1100">
        <v>0.29599999999999999</v>
      </c>
      <c r="L1100">
        <v>1.23</v>
      </c>
      <c r="M1100">
        <v>6</v>
      </c>
      <c r="N1100">
        <v>1</v>
      </c>
      <c r="O1100">
        <v>2.84</v>
      </c>
      <c r="P1100">
        <v>18.899999999999999</v>
      </c>
      <c r="Q1100">
        <v>19.260000000000002</v>
      </c>
      <c r="R1100">
        <v>18.09</v>
      </c>
      <c r="S1100">
        <v>364</v>
      </c>
      <c r="T1100">
        <v>358.3</v>
      </c>
      <c r="U1100">
        <v>10.592000000000001</v>
      </c>
      <c r="V1100">
        <v>10.943</v>
      </c>
      <c r="W1100">
        <v>44.82</v>
      </c>
      <c r="X1100">
        <v>46.31</v>
      </c>
      <c r="Y1100">
        <v>500.4</v>
      </c>
      <c r="Z1100">
        <v>1199</v>
      </c>
      <c r="AA1100">
        <v>2</v>
      </c>
      <c r="AB1100">
        <v>92.76</v>
      </c>
      <c r="AC1100">
        <v>0</v>
      </c>
      <c r="AD1100">
        <v>0</v>
      </c>
      <c r="AF1100">
        <v>111105</v>
      </c>
    </row>
    <row r="1101" spans="1:32" x14ac:dyDescent="0.25">
      <c r="A1101" t="s">
        <v>329</v>
      </c>
      <c r="B1101" t="s">
        <v>327</v>
      </c>
      <c r="C1101" t="s">
        <v>321</v>
      </c>
      <c r="D1101" t="s">
        <v>328</v>
      </c>
      <c r="E1101">
        <f>IF(RIGHT(G1097,4)="1200",1200,50)</f>
        <v>1200</v>
      </c>
      <c r="F1101">
        <f>VALUE(MID(G1097,10,1))</f>
        <v>2</v>
      </c>
      <c r="G1101" t="s">
        <v>323</v>
      </c>
      <c r="I1101">
        <f>AVERAGE(I1098:I1100)</f>
        <v>4.1349999999999998</v>
      </c>
      <c r="J1101">
        <f t="shared" ref="J1101" si="171">AVERAGE(J1098:J1100)</f>
        <v>2.12E-2</v>
      </c>
      <c r="K1101">
        <f t="shared" ref="K1101" si="172">AVERAGE(K1098:K1100)</f>
        <v>0.28500000000000003</v>
      </c>
    </row>
    <row r="1102" spans="1:32" x14ac:dyDescent="0.25">
      <c r="A1102" t="s">
        <v>329</v>
      </c>
      <c r="B1102" t="s">
        <v>327</v>
      </c>
      <c r="C1102" t="s">
        <v>321</v>
      </c>
      <c r="D1102" t="s">
        <v>328</v>
      </c>
      <c r="G1102" t="s">
        <v>4</v>
      </c>
    </row>
    <row r="1103" spans="1:32" x14ac:dyDescent="0.25">
      <c r="A1103" t="s">
        <v>329</v>
      </c>
      <c r="B1103" t="s">
        <v>327</v>
      </c>
      <c r="C1103" t="s">
        <v>321</v>
      </c>
      <c r="D1103" t="s">
        <v>328</v>
      </c>
      <c r="G1103" t="s">
        <v>265</v>
      </c>
    </row>
    <row r="1104" spans="1:32" x14ac:dyDescent="0.25">
      <c r="A1104" t="s">
        <v>329</v>
      </c>
      <c r="B1104" t="s">
        <v>327</v>
      </c>
      <c r="C1104" t="s">
        <v>321</v>
      </c>
      <c r="D1104" t="s">
        <v>328</v>
      </c>
      <c r="G1104" t="s">
        <v>6</v>
      </c>
      <c r="H1104" t="s">
        <v>7</v>
      </c>
    </row>
    <row r="1105" spans="1:32" x14ac:dyDescent="0.25">
      <c r="A1105" t="s">
        <v>329</v>
      </c>
      <c r="B1105" t="s">
        <v>327</v>
      </c>
      <c r="C1105" t="s">
        <v>321</v>
      </c>
      <c r="D1105" t="s">
        <v>328</v>
      </c>
      <c r="G1105" t="s">
        <v>8</v>
      </c>
      <c r="H1105" t="s">
        <v>9</v>
      </c>
    </row>
    <row r="1106" spans="1:32" x14ac:dyDescent="0.25">
      <c r="A1106" t="s">
        <v>329</v>
      </c>
      <c r="B1106" t="s">
        <v>327</v>
      </c>
      <c r="C1106" t="s">
        <v>321</v>
      </c>
      <c r="D1106" t="s">
        <v>328</v>
      </c>
      <c r="G1106" t="s">
        <v>10</v>
      </c>
      <c r="H1106" t="s">
        <v>11</v>
      </c>
      <c r="I1106">
        <v>1</v>
      </c>
      <c r="J1106">
        <v>0.16</v>
      </c>
    </row>
    <row r="1107" spans="1:32" x14ac:dyDescent="0.25">
      <c r="A1107" t="s">
        <v>329</v>
      </c>
      <c r="B1107" t="s">
        <v>327</v>
      </c>
      <c r="C1107" t="s">
        <v>321</v>
      </c>
      <c r="D1107" t="s">
        <v>328</v>
      </c>
      <c r="G1107" t="s">
        <v>12</v>
      </c>
      <c r="H1107" t="s">
        <v>13</v>
      </c>
    </row>
    <row r="1108" spans="1:32" x14ac:dyDescent="0.25">
      <c r="A1108" t="s">
        <v>329</v>
      </c>
      <c r="B1108" t="s">
        <v>327</v>
      </c>
      <c r="C1108" t="s">
        <v>321</v>
      </c>
      <c r="D1108" t="s">
        <v>328</v>
      </c>
      <c r="G1108" t="s">
        <v>14</v>
      </c>
      <c r="H1108" t="s">
        <v>15</v>
      </c>
    </row>
    <row r="1109" spans="1:32" x14ac:dyDescent="0.25">
      <c r="A1109" t="s">
        <v>329</v>
      </c>
      <c r="B1109" t="s">
        <v>327</v>
      </c>
      <c r="C1109" t="s">
        <v>321</v>
      </c>
      <c r="D1109" t="s">
        <v>328</v>
      </c>
      <c r="G1109" t="s">
        <v>266</v>
      </c>
    </row>
    <row r="1110" spans="1:32" x14ac:dyDescent="0.25">
      <c r="A1110" t="s">
        <v>329</v>
      </c>
      <c r="B1110" t="s">
        <v>327</v>
      </c>
      <c r="C1110" t="s">
        <v>321</v>
      </c>
      <c r="D1110" t="s">
        <v>328</v>
      </c>
      <c r="G1110" t="s">
        <v>17</v>
      </c>
      <c r="H1110" t="s">
        <v>18</v>
      </c>
      <c r="I1110" t="s">
        <v>19</v>
      </c>
      <c r="J1110" t="s">
        <v>20</v>
      </c>
      <c r="K1110" t="s">
        <v>22</v>
      </c>
      <c r="L1110" t="s">
        <v>23</v>
      </c>
      <c r="M1110" t="s">
        <v>24</v>
      </c>
      <c r="N1110" t="s">
        <v>25</v>
      </c>
      <c r="O1110" t="s">
        <v>26</v>
      </c>
      <c r="P1110" t="s">
        <v>27</v>
      </c>
      <c r="Q1110" t="s">
        <v>28</v>
      </c>
      <c r="R1110" t="s">
        <v>29</v>
      </c>
      <c r="S1110" t="s">
        <v>30</v>
      </c>
      <c r="T1110" t="s">
        <v>31</v>
      </c>
      <c r="U1110" t="s">
        <v>32</v>
      </c>
      <c r="V1110" t="s">
        <v>33</v>
      </c>
      <c r="W1110" t="s">
        <v>34</v>
      </c>
      <c r="X1110" t="s">
        <v>35</v>
      </c>
      <c r="Y1110" t="s">
        <v>36</v>
      </c>
      <c r="Z1110" t="s">
        <v>37</v>
      </c>
      <c r="AA1110" t="s">
        <v>38</v>
      </c>
      <c r="AB1110" t="s">
        <v>39</v>
      </c>
      <c r="AC1110" t="s">
        <v>40</v>
      </c>
      <c r="AD1110" t="s">
        <v>41</v>
      </c>
      <c r="AE1110" t="s">
        <v>42</v>
      </c>
    </row>
    <row r="1111" spans="1:32" x14ac:dyDescent="0.25">
      <c r="A1111" t="s">
        <v>329</v>
      </c>
      <c r="B1111" t="s">
        <v>327</v>
      </c>
      <c r="C1111" t="s">
        <v>321</v>
      </c>
      <c r="D1111" t="s">
        <v>328</v>
      </c>
      <c r="G1111">
        <v>1</v>
      </c>
      <c r="H1111">
        <v>51</v>
      </c>
      <c r="I1111">
        <v>16.399999999999999</v>
      </c>
      <c r="J1111">
        <v>0.223</v>
      </c>
      <c r="K1111">
        <v>3.07</v>
      </c>
      <c r="L1111">
        <v>1.31</v>
      </c>
      <c r="M1111">
        <v>1</v>
      </c>
      <c r="N1111">
        <v>1</v>
      </c>
      <c r="O1111">
        <v>4.8600000000000003</v>
      </c>
      <c r="P1111">
        <v>18.86</v>
      </c>
      <c r="Q1111">
        <v>19.690000000000001</v>
      </c>
      <c r="R1111">
        <v>18.07</v>
      </c>
      <c r="S1111">
        <v>358.1</v>
      </c>
      <c r="T1111">
        <v>354.6</v>
      </c>
      <c r="U1111">
        <v>10.068</v>
      </c>
      <c r="V1111">
        <v>10.676</v>
      </c>
      <c r="W1111">
        <v>42.72</v>
      </c>
      <c r="X1111">
        <v>45.3</v>
      </c>
      <c r="Y1111">
        <v>500.2</v>
      </c>
      <c r="Z1111">
        <v>1201</v>
      </c>
      <c r="AA1111">
        <v>1</v>
      </c>
      <c r="AB1111">
        <v>92.75</v>
      </c>
      <c r="AC1111">
        <v>0</v>
      </c>
      <c r="AD1111">
        <v>0</v>
      </c>
      <c r="AF1111">
        <v>111105</v>
      </c>
    </row>
    <row r="1112" spans="1:32" x14ac:dyDescent="0.25">
      <c r="A1112" t="s">
        <v>329</v>
      </c>
      <c r="B1112" t="s">
        <v>327</v>
      </c>
      <c r="C1112" t="s">
        <v>321</v>
      </c>
      <c r="D1112" t="s">
        <v>328</v>
      </c>
      <c r="G1112">
        <v>2</v>
      </c>
      <c r="H1112">
        <v>60.7</v>
      </c>
      <c r="I1112">
        <v>22.3</v>
      </c>
      <c r="J1112">
        <v>0.13800000000000001</v>
      </c>
      <c r="K1112">
        <v>1.92</v>
      </c>
      <c r="L1112">
        <v>1.3</v>
      </c>
      <c r="M1112">
        <v>1</v>
      </c>
      <c r="N1112">
        <v>1</v>
      </c>
      <c r="O1112">
        <v>4.8600000000000003</v>
      </c>
      <c r="P1112">
        <v>18.84</v>
      </c>
      <c r="Q1112">
        <v>19.61</v>
      </c>
      <c r="R1112">
        <v>18.100000000000001</v>
      </c>
      <c r="S1112">
        <v>358.2</v>
      </c>
      <c r="T1112">
        <v>353.6</v>
      </c>
      <c r="U1112">
        <v>10.326000000000001</v>
      </c>
      <c r="V1112">
        <v>10.706</v>
      </c>
      <c r="W1112">
        <v>43.87</v>
      </c>
      <c r="X1112">
        <v>45.48</v>
      </c>
      <c r="Y1112">
        <v>500</v>
      </c>
      <c r="Z1112">
        <v>1200</v>
      </c>
      <c r="AA1112">
        <v>3</v>
      </c>
      <c r="AB1112">
        <v>92.75</v>
      </c>
      <c r="AC1112">
        <v>0</v>
      </c>
      <c r="AD1112">
        <v>0</v>
      </c>
      <c r="AF1112">
        <v>111105</v>
      </c>
    </row>
    <row r="1113" spans="1:32" x14ac:dyDescent="0.25">
      <c r="A1113" t="s">
        <v>329</v>
      </c>
      <c r="B1113" t="s">
        <v>327</v>
      </c>
      <c r="C1113" t="s">
        <v>321</v>
      </c>
      <c r="D1113" t="s">
        <v>328</v>
      </c>
      <c r="E1113">
        <f>IF(RIGHT(G1109,4)="1200",1200,50)</f>
        <v>1200</v>
      </c>
      <c r="F1113">
        <f>VALUE(MID(G1109,10,1))</f>
        <v>3</v>
      </c>
      <c r="G1113" t="s">
        <v>323</v>
      </c>
      <c r="I1113">
        <f>AVERAGE(I1110:I1112)</f>
        <v>19.350000000000001</v>
      </c>
      <c r="J1113">
        <f t="shared" ref="J1113" si="173">AVERAGE(J1110:J1112)</f>
        <v>0.18049999999999999</v>
      </c>
      <c r="K1113">
        <f t="shared" ref="K1113" si="174">AVERAGE(K1110:K1112)</f>
        <v>2.4950000000000001</v>
      </c>
    </row>
    <row r="1114" spans="1:32" x14ac:dyDescent="0.25">
      <c r="A1114" t="s">
        <v>329</v>
      </c>
      <c r="B1114" t="s">
        <v>327</v>
      </c>
      <c r="C1114" t="s">
        <v>321</v>
      </c>
      <c r="D1114" t="s">
        <v>328</v>
      </c>
      <c r="G1114" t="s">
        <v>4</v>
      </c>
    </row>
    <row r="1115" spans="1:32" x14ac:dyDescent="0.25">
      <c r="A1115" t="s">
        <v>329</v>
      </c>
      <c r="B1115" t="s">
        <v>327</v>
      </c>
      <c r="C1115" t="s">
        <v>321</v>
      </c>
      <c r="D1115" t="s">
        <v>328</v>
      </c>
      <c r="G1115" t="s">
        <v>267</v>
      </c>
    </row>
    <row r="1116" spans="1:32" x14ac:dyDescent="0.25">
      <c r="A1116" t="s">
        <v>329</v>
      </c>
      <c r="B1116" t="s">
        <v>327</v>
      </c>
      <c r="C1116" t="s">
        <v>321</v>
      </c>
      <c r="D1116" t="s">
        <v>328</v>
      </c>
      <c r="G1116" t="s">
        <v>6</v>
      </c>
      <c r="H1116" t="s">
        <v>7</v>
      </c>
    </row>
    <row r="1117" spans="1:32" x14ac:dyDescent="0.25">
      <c r="A1117" t="s">
        <v>329</v>
      </c>
      <c r="B1117" t="s">
        <v>327</v>
      </c>
      <c r="C1117" t="s">
        <v>321</v>
      </c>
      <c r="D1117" t="s">
        <v>328</v>
      </c>
      <c r="G1117" t="s">
        <v>8</v>
      </c>
      <c r="H1117" t="s">
        <v>9</v>
      </c>
    </row>
    <row r="1118" spans="1:32" x14ac:dyDescent="0.25">
      <c r="A1118" t="s">
        <v>329</v>
      </c>
      <c r="B1118" t="s">
        <v>327</v>
      </c>
      <c r="C1118" t="s">
        <v>321</v>
      </c>
      <c r="D1118" t="s">
        <v>328</v>
      </c>
      <c r="G1118" t="s">
        <v>10</v>
      </c>
      <c r="H1118" t="s">
        <v>11</v>
      </c>
      <c r="I1118">
        <v>1</v>
      </c>
      <c r="J1118">
        <v>0.16</v>
      </c>
    </row>
    <row r="1119" spans="1:32" x14ac:dyDescent="0.25">
      <c r="A1119" t="s">
        <v>329</v>
      </c>
      <c r="B1119" t="s">
        <v>327</v>
      </c>
      <c r="C1119" t="s">
        <v>321</v>
      </c>
      <c r="D1119" t="s">
        <v>328</v>
      </c>
      <c r="G1119" t="s">
        <v>12</v>
      </c>
      <c r="H1119" t="s">
        <v>13</v>
      </c>
    </row>
    <row r="1120" spans="1:32" x14ac:dyDescent="0.25">
      <c r="A1120" t="s">
        <v>329</v>
      </c>
      <c r="B1120" t="s">
        <v>327</v>
      </c>
      <c r="C1120" t="s">
        <v>321</v>
      </c>
      <c r="D1120" t="s">
        <v>328</v>
      </c>
      <c r="G1120" t="s">
        <v>14</v>
      </c>
      <c r="H1120" t="s">
        <v>15</v>
      </c>
    </row>
    <row r="1121" spans="1:32" x14ac:dyDescent="0.25">
      <c r="A1121" t="s">
        <v>329</v>
      </c>
      <c r="B1121" t="s">
        <v>327</v>
      </c>
      <c r="C1121" t="s">
        <v>321</v>
      </c>
      <c r="D1121" t="s">
        <v>328</v>
      </c>
      <c r="G1121" t="s">
        <v>268</v>
      </c>
    </row>
    <row r="1122" spans="1:32" x14ac:dyDescent="0.25">
      <c r="A1122" t="s">
        <v>329</v>
      </c>
      <c r="B1122" t="s">
        <v>327</v>
      </c>
      <c r="C1122" t="s">
        <v>321</v>
      </c>
      <c r="D1122" t="s">
        <v>328</v>
      </c>
      <c r="G1122" t="s">
        <v>17</v>
      </c>
      <c r="H1122" t="s">
        <v>18</v>
      </c>
      <c r="I1122" t="s">
        <v>19</v>
      </c>
      <c r="J1122" t="s">
        <v>20</v>
      </c>
      <c r="K1122" t="s">
        <v>22</v>
      </c>
      <c r="L1122" t="s">
        <v>23</v>
      </c>
      <c r="M1122" t="s">
        <v>24</v>
      </c>
      <c r="N1122" t="s">
        <v>25</v>
      </c>
      <c r="O1122" t="s">
        <v>26</v>
      </c>
      <c r="P1122" t="s">
        <v>27</v>
      </c>
      <c r="Q1122" t="s">
        <v>28</v>
      </c>
      <c r="R1122" t="s">
        <v>29</v>
      </c>
      <c r="S1122" t="s">
        <v>30</v>
      </c>
      <c r="T1122" t="s">
        <v>31</v>
      </c>
      <c r="U1122" t="s">
        <v>32</v>
      </c>
      <c r="V1122" t="s">
        <v>33</v>
      </c>
      <c r="W1122" t="s">
        <v>34</v>
      </c>
      <c r="X1122" t="s">
        <v>35</v>
      </c>
      <c r="Y1122" t="s">
        <v>36</v>
      </c>
      <c r="Z1122" t="s">
        <v>37</v>
      </c>
      <c r="AA1122" t="s">
        <v>38</v>
      </c>
      <c r="AB1122" t="s">
        <v>39</v>
      </c>
      <c r="AC1122" t="s">
        <v>40</v>
      </c>
      <c r="AD1122" t="s">
        <v>41</v>
      </c>
      <c r="AE1122" t="s">
        <v>42</v>
      </c>
    </row>
    <row r="1123" spans="1:32" x14ac:dyDescent="0.25">
      <c r="A1123" t="s">
        <v>329</v>
      </c>
      <c r="B1123" t="s">
        <v>327</v>
      </c>
      <c r="C1123" t="s">
        <v>321</v>
      </c>
      <c r="D1123" t="s">
        <v>328</v>
      </c>
      <c r="G1123">
        <v>1</v>
      </c>
      <c r="H1123">
        <v>122.2</v>
      </c>
      <c r="I1123">
        <v>27.4</v>
      </c>
      <c r="J1123">
        <v>0.13</v>
      </c>
      <c r="K1123">
        <v>1.62</v>
      </c>
      <c r="L1123">
        <v>1.1599999999999999</v>
      </c>
      <c r="M1123">
        <v>1</v>
      </c>
      <c r="N1123">
        <v>1</v>
      </c>
      <c r="O1123">
        <v>4.8600000000000003</v>
      </c>
      <c r="P1123">
        <v>18.760000000000002</v>
      </c>
      <c r="Q1123">
        <v>18.64</v>
      </c>
      <c r="R1123">
        <v>18.079999999999998</v>
      </c>
      <c r="S1123">
        <v>360.7</v>
      </c>
      <c r="T1123">
        <v>355.1</v>
      </c>
      <c r="U1123">
        <v>10.388</v>
      </c>
      <c r="V1123">
        <v>10.707000000000001</v>
      </c>
      <c r="W1123">
        <v>44.35</v>
      </c>
      <c r="X1123">
        <v>45.72</v>
      </c>
      <c r="Y1123">
        <v>500.3</v>
      </c>
      <c r="Z1123">
        <v>49</v>
      </c>
      <c r="AA1123">
        <v>1</v>
      </c>
      <c r="AB1123">
        <v>92.74</v>
      </c>
      <c r="AC1123">
        <v>0</v>
      </c>
      <c r="AD1123">
        <v>0</v>
      </c>
      <c r="AF1123">
        <v>111105</v>
      </c>
    </row>
    <row r="1124" spans="1:32" x14ac:dyDescent="0.25">
      <c r="A1124" t="s">
        <v>329</v>
      </c>
      <c r="B1124" t="s">
        <v>327</v>
      </c>
      <c r="C1124" t="s">
        <v>321</v>
      </c>
      <c r="D1124" t="s">
        <v>328</v>
      </c>
      <c r="G1124">
        <v>2</v>
      </c>
      <c r="H1124">
        <v>133.4</v>
      </c>
      <c r="I1124">
        <v>19.8</v>
      </c>
      <c r="J1124">
        <v>0.13300000000000001</v>
      </c>
      <c r="K1124">
        <v>1.63</v>
      </c>
      <c r="L1124">
        <v>1.1399999999999999</v>
      </c>
      <c r="M1124">
        <v>1</v>
      </c>
      <c r="N1124">
        <v>1</v>
      </c>
      <c r="O1124">
        <v>4.8600000000000003</v>
      </c>
      <c r="P1124">
        <v>18.73</v>
      </c>
      <c r="Q1124">
        <v>18.62</v>
      </c>
      <c r="R1124">
        <v>18.079999999999998</v>
      </c>
      <c r="S1124">
        <v>360.7</v>
      </c>
      <c r="T1124">
        <v>356.6</v>
      </c>
      <c r="U1124">
        <v>10.568</v>
      </c>
      <c r="V1124">
        <v>10.89</v>
      </c>
      <c r="W1124">
        <v>45.21</v>
      </c>
      <c r="X1124">
        <v>46.58</v>
      </c>
      <c r="Y1124">
        <v>500.2</v>
      </c>
      <c r="Z1124">
        <v>49</v>
      </c>
      <c r="AA1124">
        <v>3</v>
      </c>
      <c r="AB1124">
        <v>92.74</v>
      </c>
      <c r="AC1124">
        <v>0</v>
      </c>
      <c r="AD1124">
        <v>0</v>
      </c>
      <c r="AF1124">
        <v>111105</v>
      </c>
    </row>
    <row r="1125" spans="1:32" x14ac:dyDescent="0.25">
      <c r="A1125" t="s">
        <v>329</v>
      </c>
      <c r="B1125" t="s">
        <v>327</v>
      </c>
      <c r="C1125" t="s">
        <v>321</v>
      </c>
      <c r="D1125" t="s">
        <v>328</v>
      </c>
      <c r="E1125">
        <f>IF(RIGHT(G1121,4)="1200",1200,50)</f>
        <v>50</v>
      </c>
      <c r="F1125">
        <f>VALUE(MID(G1121,10,1))</f>
        <v>3</v>
      </c>
      <c r="G1125" t="s">
        <v>323</v>
      </c>
      <c r="I1125">
        <f>AVERAGE(I1122:I1124)</f>
        <v>23.6</v>
      </c>
      <c r="J1125">
        <f t="shared" ref="J1125" si="175">AVERAGE(J1122:J1124)</f>
        <v>0.13150000000000001</v>
      </c>
      <c r="K1125">
        <f t="shared" ref="K1125" si="176">AVERAGE(K1122:K1124)</f>
        <v>1.625</v>
      </c>
    </row>
    <row r="1126" spans="1:32" x14ac:dyDescent="0.25">
      <c r="A1126" t="s">
        <v>329</v>
      </c>
      <c r="B1126" t="s">
        <v>327</v>
      </c>
      <c r="C1126" t="s">
        <v>321</v>
      </c>
      <c r="D1126" t="s">
        <v>328</v>
      </c>
      <c r="G1126" t="s">
        <v>4</v>
      </c>
    </row>
    <row r="1127" spans="1:32" x14ac:dyDescent="0.25">
      <c r="A1127" t="s">
        <v>329</v>
      </c>
      <c r="B1127" t="s">
        <v>327</v>
      </c>
      <c r="C1127" t="s">
        <v>321</v>
      </c>
      <c r="D1127" t="s">
        <v>328</v>
      </c>
      <c r="G1127" t="s">
        <v>269</v>
      </c>
    </row>
    <row r="1128" spans="1:32" x14ac:dyDescent="0.25">
      <c r="A1128" t="s">
        <v>329</v>
      </c>
      <c r="B1128" t="s">
        <v>327</v>
      </c>
      <c r="C1128" t="s">
        <v>321</v>
      </c>
      <c r="D1128" t="s">
        <v>328</v>
      </c>
      <c r="G1128" t="s">
        <v>6</v>
      </c>
      <c r="H1128" t="s">
        <v>7</v>
      </c>
    </row>
    <row r="1129" spans="1:32" x14ac:dyDescent="0.25">
      <c r="A1129" t="s">
        <v>329</v>
      </c>
      <c r="B1129" t="s">
        <v>327</v>
      </c>
      <c r="C1129" t="s">
        <v>321</v>
      </c>
      <c r="D1129" t="s">
        <v>328</v>
      </c>
      <c r="G1129" t="s">
        <v>8</v>
      </c>
      <c r="H1129" t="s">
        <v>9</v>
      </c>
    </row>
    <row r="1130" spans="1:32" x14ac:dyDescent="0.25">
      <c r="A1130" t="s">
        <v>329</v>
      </c>
      <c r="B1130" t="s">
        <v>327</v>
      </c>
      <c r="C1130" t="s">
        <v>321</v>
      </c>
      <c r="D1130" t="s">
        <v>328</v>
      </c>
      <c r="G1130" t="s">
        <v>10</v>
      </c>
      <c r="H1130" t="s">
        <v>11</v>
      </c>
      <c r="I1130">
        <v>1</v>
      </c>
      <c r="J1130">
        <v>0.16</v>
      </c>
    </row>
    <row r="1131" spans="1:32" x14ac:dyDescent="0.25">
      <c r="A1131" t="s">
        <v>329</v>
      </c>
      <c r="B1131" t="s">
        <v>327</v>
      </c>
      <c r="C1131" t="s">
        <v>321</v>
      </c>
      <c r="D1131" t="s">
        <v>328</v>
      </c>
      <c r="G1131" t="s">
        <v>12</v>
      </c>
      <c r="H1131" t="s">
        <v>13</v>
      </c>
    </row>
    <row r="1132" spans="1:32" x14ac:dyDescent="0.25">
      <c r="A1132" t="s">
        <v>329</v>
      </c>
      <c r="B1132" t="s">
        <v>327</v>
      </c>
      <c r="C1132" t="s">
        <v>321</v>
      </c>
      <c r="D1132" t="s">
        <v>328</v>
      </c>
      <c r="G1132" t="s">
        <v>14</v>
      </c>
      <c r="H1132" t="s">
        <v>15</v>
      </c>
    </row>
    <row r="1133" spans="1:32" x14ac:dyDescent="0.25">
      <c r="A1133" t="s">
        <v>329</v>
      </c>
      <c r="B1133" t="s">
        <v>327</v>
      </c>
      <c r="C1133" t="s">
        <v>321</v>
      </c>
      <c r="D1133" t="s">
        <v>328</v>
      </c>
      <c r="G1133" t="s">
        <v>270</v>
      </c>
    </row>
    <row r="1134" spans="1:32" x14ac:dyDescent="0.25">
      <c r="A1134" t="s">
        <v>329</v>
      </c>
      <c r="B1134" t="s">
        <v>327</v>
      </c>
      <c r="C1134" t="s">
        <v>321</v>
      </c>
      <c r="D1134" t="s">
        <v>328</v>
      </c>
      <c r="G1134" t="s">
        <v>17</v>
      </c>
      <c r="H1134" t="s">
        <v>18</v>
      </c>
      <c r="I1134" t="s">
        <v>19</v>
      </c>
      <c r="J1134" t="s">
        <v>20</v>
      </c>
      <c r="K1134" t="s">
        <v>22</v>
      </c>
      <c r="L1134" t="s">
        <v>23</v>
      </c>
      <c r="M1134" t="s">
        <v>24</v>
      </c>
      <c r="N1134" t="s">
        <v>25</v>
      </c>
      <c r="O1134" t="s">
        <v>26</v>
      </c>
      <c r="P1134" t="s">
        <v>27</v>
      </c>
      <c r="Q1134" t="s">
        <v>28</v>
      </c>
      <c r="R1134" t="s">
        <v>29</v>
      </c>
      <c r="S1134" t="s">
        <v>30</v>
      </c>
      <c r="T1134" t="s">
        <v>31</v>
      </c>
      <c r="U1134" t="s">
        <v>32</v>
      </c>
      <c r="V1134" t="s">
        <v>33</v>
      </c>
      <c r="W1134" t="s">
        <v>34</v>
      </c>
      <c r="X1134" t="s">
        <v>35</v>
      </c>
      <c r="Y1134" t="s">
        <v>36</v>
      </c>
      <c r="Z1134" t="s">
        <v>37</v>
      </c>
      <c r="AA1134" t="s">
        <v>38</v>
      </c>
      <c r="AB1134" t="s">
        <v>39</v>
      </c>
      <c r="AC1134" t="s">
        <v>40</v>
      </c>
      <c r="AD1134" t="s">
        <v>41</v>
      </c>
      <c r="AE1134" t="s">
        <v>42</v>
      </c>
    </row>
    <row r="1135" spans="1:32" x14ac:dyDescent="0.25">
      <c r="A1135" t="s">
        <v>329</v>
      </c>
      <c r="B1135" t="s">
        <v>327</v>
      </c>
      <c r="C1135" t="s">
        <v>321</v>
      </c>
      <c r="D1135" t="s">
        <v>328</v>
      </c>
      <c r="G1135">
        <v>1</v>
      </c>
      <c r="H1135">
        <v>394.2</v>
      </c>
      <c r="I1135">
        <v>31.5</v>
      </c>
      <c r="J1135">
        <v>0.38700000000000001</v>
      </c>
      <c r="K1135">
        <v>4.59</v>
      </c>
      <c r="L1135">
        <v>1.17</v>
      </c>
      <c r="M1135">
        <v>1</v>
      </c>
      <c r="N1135">
        <v>1</v>
      </c>
      <c r="O1135">
        <v>4.8600000000000003</v>
      </c>
      <c r="P1135">
        <v>18.84</v>
      </c>
      <c r="Q1135">
        <v>19.29</v>
      </c>
      <c r="R1135">
        <v>18.100000000000001</v>
      </c>
      <c r="S1135">
        <v>357.8</v>
      </c>
      <c r="T1135">
        <v>351.2</v>
      </c>
      <c r="U1135">
        <v>10.717000000000001</v>
      </c>
      <c r="V1135">
        <v>11.624000000000001</v>
      </c>
      <c r="W1135">
        <v>45.52</v>
      </c>
      <c r="X1135">
        <v>49.38</v>
      </c>
      <c r="Y1135">
        <v>499.7</v>
      </c>
      <c r="Z1135">
        <v>1199</v>
      </c>
      <c r="AA1135">
        <v>1</v>
      </c>
      <c r="AB1135">
        <v>92.74</v>
      </c>
      <c r="AC1135">
        <v>0</v>
      </c>
      <c r="AD1135">
        <v>0</v>
      </c>
      <c r="AF1135">
        <v>111105</v>
      </c>
    </row>
    <row r="1136" spans="1:32" x14ac:dyDescent="0.25">
      <c r="A1136" t="s">
        <v>329</v>
      </c>
      <c r="B1136" t="s">
        <v>327</v>
      </c>
      <c r="C1136" t="s">
        <v>321</v>
      </c>
      <c r="D1136" t="s">
        <v>328</v>
      </c>
      <c r="G1136">
        <v>2</v>
      </c>
      <c r="H1136">
        <v>406.9</v>
      </c>
      <c r="I1136">
        <v>32.1</v>
      </c>
      <c r="J1136">
        <v>0.42199999999999999</v>
      </c>
      <c r="K1136">
        <v>4.92</v>
      </c>
      <c r="L1136">
        <v>1.1599999999999999</v>
      </c>
      <c r="M1136">
        <v>1</v>
      </c>
      <c r="N1136">
        <v>1</v>
      </c>
      <c r="O1136">
        <v>4.8600000000000003</v>
      </c>
      <c r="P1136">
        <v>18.850000000000001</v>
      </c>
      <c r="Q1136">
        <v>19.34</v>
      </c>
      <c r="R1136">
        <v>18.11</v>
      </c>
      <c r="S1136">
        <v>357.4</v>
      </c>
      <c r="T1136">
        <v>350.7</v>
      </c>
      <c r="U1136">
        <v>10.853999999999999</v>
      </c>
      <c r="V1136">
        <v>11.826000000000001</v>
      </c>
      <c r="W1136">
        <v>46.08</v>
      </c>
      <c r="X1136">
        <v>50.21</v>
      </c>
      <c r="Y1136">
        <v>500.1</v>
      </c>
      <c r="Z1136">
        <v>1199</v>
      </c>
      <c r="AA1136">
        <v>1</v>
      </c>
      <c r="AB1136">
        <v>92.74</v>
      </c>
      <c r="AC1136">
        <v>0</v>
      </c>
      <c r="AD1136">
        <v>0</v>
      </c>
      <c r="AF1136">
        <v>111105</v>
      </c>
    </row>
    <row r="1137" spans="1:32" x14ac:dyDescent="0.25">
      <c r="A1137" t="s">
        <v>329</v>
      </c>
      <c r="B1137" t="s">
        <v>327</v>
      </c>
      <c r="C1137" t="s">
        <v>321</v>
      </c>
      <c r="D1137" t="s">
        <v>328</v>
      </c>
      <c r="E1137">
        <f>IF(RIGHT(G1133,4)="1200",1200,50)</f>
        <v>50</v>
      </c>
      <c r="F1137">
        <f>VALUE(MID(G1133,10,1))</f>
        <v>4</v>
      </c>
      <c r="G1137" t="s">
        <v>323</v>
      </c>
      <c r="I1137">
        <f>AVERAGE(I1134:I1136)</f>
        <v>31.8</v>
      </c>
      <c r="J1137">
        <f t="shared" ref="J1137" si="177">AVERAGE(J1134:J1136)</f>
        <v>0.40449999999999997</v>
      </c>
      <c r="K1137">
        <f t="shared" ref="K1137" si="178">AVERAGE(K1134:K1136)</f>
        <v>4.7549999999999999</v>
      </c>
    </row>
    <row r="1138" spans="1:32" x14ac:dyDescent="0.25">
      <c r="A1138" t="s">
        <v>329</v>
      </c>
      <c r="B1138" t="s">
        <v>327</v>
      </c>
      <c r="C1138" t="s">
        <v>321</v>
      </c>
      <c r="D1138" t="s">
        <v>328</v>
      </c>
      <c r="G1138" t="s">
        <v>4</v>
      </c>
    </row>
    <row r="1139" spans="1:32" x14ac:dyDescent="0.25">
      <c r="A1139" t="s">
        <v>329</v>
      </c>
      <c r="B1139" t="s">
        <v>327</v>
      </c>
      <c r="C1139" t="s">
        <v>321</v>
      </c>
      <c r="D1139" t="s">
        <v>328</v>
      </c>
      <c r="G1139" t="s">
        <v>271</v>
      </c>
    </row>
    <row r="1140" spans="1:32" x14ac:dyDescent="0.25">
      <c r="A1140" t="s">
        <v>329</v>
      </c>
      <c r="B1140" t="s">
        <v>327</v>
      </c>
      <c r="C1140" t="s">
        <v>321</v>
      </c>
      <c r="D1140" t="s">
        <v>328</v>
      </c>
      <c r="G1140" t="s">
        <v>6</v>
      </c>
      <c r="H1140" t="s">
        <v>7</v>
      </c>
    </row>
    <row r="1141" spans="1:32" x14ac:dyDescent="0.25">
      <c r="A1141" t="s">
        <v>329</v>
      </c>
      <c r="B1141" t="s">
        <v>327</v>
      </c>
      <c r="C1141" t="s">
        <v>321</v>
      </c>
      <c r="D1141" t="s">
        <v>328</v>
      </c>
      <c r="G1141" t="s">
        <v>8</v>
      </c>
      <c r="H1141" t="s">
        <v>9</v>
      </c>
    </row>
    <row r="1142" spans="1:32" x14ac:dyDescent="0.25">
      <c r="A1142" t="s">
        <v>329</v>
      </c>
      <c r="B1142" t="s">
        <v>327</v>
      </c>
      <c r="C1142" t="s">
        <v>321</v>
      </c>
      <c r="D1142" t="s">
        <v>328</v>
      </c>
      <c r="G1142" t="s">
        <v>10</v>
      </c>
      <c r="H1142" t="s">
        <v>11</v>
      </c>
      <c r="I1142">
        <v>1</v>
      </c>
      <c r="J1142">
        <v>0.16</v>
      </c>
    </row>
    <row r="1143" spans="1:32" x14ac:dyDescent="0.25">
      <c r="A1143" t="s">
        <v>329</v>
      </c>
      <c r="B1143" t="s">
        <v>327</v>
      </c>
      <c r="C1143" t="s">
        <v>321</v>
      </c>
      <c r="D1143" t="s">
        <v>328</v>
      </c>
      <c r="G1143" t="s">
        <v>12</v>
      </c>
      <c r="H1143" t="s">
        <v>13</v>
      </c>
    </row>
    <row r="1144" spans="1:32" x14ac:dyDescent="0.25">
      <c r="A1144" t="s">
        <v>329</v>
      </c>
      <c r="B1144" t="s">
        <v>327</v>
      </c>
      <c r="C1144" t="s">
        <v>321</v>
      </c>
      <c r="D1144" t="s">
        <v>328</v>
      </c>
      <c r="G1144" t="s">
        <v>14</v>
      </c>
      <c r="H1144" t="s">
        <v>15</v>
      </c>
    </row>
    <row r="1145" spans="1:32" x14ac:dyDescent="0.25">
      <c r="A1145" t="s">
        <v>329</v>
      </c>
      <c r="B1145" t="s">
        <v>327</v>
      </c>
      <c r="C1145" t="s">
        <v>321</v>
      </c>
      <c r="D1145" t="s">
        <v>328</v>
      </c>
      <c r="G1145" t="s">
        <v>272</v>
      </c>
    </row>
    <row r="1146" spans="1:32" x14ac:dyDescent="0.25">
      <c r="A1146" t="s">
        <v>329</v>
      </c>
      <c r="B1146" t="s">
        <v>327</v>
      </c>
      <c r="C1146" t="s">
        <v>321</v>
      </c>
      <c r="D1146" t="s">
        <v>328</v>
      </c>
      <c r="G1146" t="s">
        <v>17</v>
      </c>
      <c r="H1146" t="s">
        <v>18</v>
      </c>
      <c r="I1146" t="s">
        <v>19</v>
      </c>
      <c r="J1146" t="s">
        <v>20</v>
      </c>
      <c r="K1146" t="s">
        <v>22</v>
      </c>
      <c r="L1146" t="s">
        <v>23</v>
      </c>
      <c r="M1146" t="s">
        <v>24</v>
      </c>
      <c r="N1146" t="s">
        <v>25</v>
      </c>
      <c r="O1146" t="s">
        <v>26</v>
      </c>
      <c r="P1146" t="s">
        <v>27</v>
      </c>
      <c r="Q1146" t="s">
        <v>28</v>
      </c>
      <c r="R1146" t="s">
        <v>29</v>
      </c>
      <c r="S1146" t="s">
        <v>30</v>
      </c>
      <c r="T1146" t="s">
        <v>31</v>
      </c>
      <c r="U1146" t="s">
        <v>32</v>
      </c>
      <c r="V1146" t="s">
        <v>33</v>
      </c>
      <c r="W1146" t="s">
        <v>34</v>
      </c>
      <c r="X1146" t="s">
        <v>35</v>
      </c>
      <c r="Y1146" t="s">
        <v>36</v>
      </c>
      <c r="Z1146" t="s">
        <v>37</v>
      </c>
      <c r="AA1146" t="s">
        <v>38</v>
      </c>
      <c r="AB1146" t="s">
        <v>39</v>
      </c>
      <c r="AC1146" t="s">
        <v>40</v>
      </c>
      <c r="AD1146" t="s">
        <v>41</v>
      </c>
      <c r="AE1146" t="s">
        <v>42</v>
      </c>
    </row>
    <row r="1147" spans="1:32" x14ac:dyDescent="0.25">
      <c r="A1147" t="s">
        <v>329</v>
      </c>
      <c r="B1147" t="s">
        <v>327</v>
      </c>
      <c r="C1147" t="s">
        <v>321</v>
      </c>
      <c r="D1147" t="s">
        <v>328</v>
      </c>
      <c r="G1147">
        <v>1</v>
      </c>
      <c r="H1147">
        <v>29.2</v>
      </c>
      <c r="I1147">
        <v>18.600000000000001</v>
      </c>
      <c r="J1147">
        <v>0.40400000000000003</v>
      </c>
      <c r="K1147">
        <v>4.2699999999999996</v>
      </c>
      <c r="L1147">
        <v>1.04</v>
      </c>
      <c r="M1147">
        <v>1</v>
      </c>
      <c r="N1147">
        <v>1</v>
      </c>
      <c r="O1147">
        <v>4.8600000000000003</v>
      </c>
      <c r="P1147">
        <v>18.84</v>
      </c>
      <c r="Q1147">
        <v>18.8</v>
      </c>
      <c r="R1147">
        <v>18.09</v>
      </c>
      <c r="S1147">
        <v>356.5</v>
      </c>
      <c r="T1147">
        <v>352.4</v>
      </c>
      <c r="U1147">
        <v>11.39</v>
      </c>
      <c r="V1147">
        <v>12.234</v>
      </c>
      <c r="W1147">
        <v>48.37</v>
      </c>
      <c r="X1147">
        <v>51.96</v>
      </c>
      <c r="Y1147">
        <v>499.8</v>
      </c>
      <c r="Z1147">
        <v>51</v>
      </c>
      <c r="AA1147">
        <v>1</v>
      </c>
      <c r="AB1147">
        <v>92.75</v>
      </c>
      <c r="AC1147">
        <v>0</v>
      </c>
      <c r="AD1147">
        <v>0</v>
      </c>
      <c r="AF1147">
        <v>111105</v>
      </c>
    </row>
    <row r="1148" spans="1:32" x14ac:dyDescent="0.25">
      <c r="A1148" t="s">
        <v>329</v>
      </c>
      <c r="B1148" t="s">
        <v>327</v>
      </c>
      <c r="C1148" t="s">
        <v>321</v>
      </c>
      <c r="D1148" t="s">
        <v>328</v>
      </c>
      <c r="G1148">
        <v>2</v>
      </c>
      <c r="H1148">
        <v>46.4</v>
      </c>
      <c r="I1148">
        <v>15.7</v>
      </c>
      <c r="J1148">
        <v>0.14899999999999999</v>
      </c>
      <c r="K1148">
        <v>1.64</v>
      </c>
      <c r="L1148">
        <v>1.03</v>
      </c>
      <c r="M1148">
        <v>1</v>
      </c>
      <c r="N1148">
        <v>1</v>
      </c>
      <c r="O1148">
        <v>4.8600000000000003</v>
      </c>
      <c r="P1148">
        <v>18.850000000000001</v>
      </c>
      <c r="Q1148">
        <v>18.86</v>
      </c>
      <c r="R1148">
        <v>18.09</v>
      </c>
      <c r="S1148">
        <v>355.3</v>
      </c>
      <c r="T1148">
        <v>352</v>
      </c>
      <c r="U1148">
        <v>12.099</v>
      </c>
      <c r="V1148">
        <v>12.423999999999999</v>
      </c>
      <c r="W1148">
        <v>51.37</v>
      </c>
      <c r="X1148">
        <v>52.75</v>
      </c>
      <c r="Y1148">
        <v>500.1</v>
      </c>
      <c r="Z1148">
        <v>51</v>
      </c>
      <c r="AA1148">
        <v>1</v>
      </c>
      <c r="AB1148">
        <v>92.74</v>
      </c>
      <c r="AC1148">
        <v>0</v>
      </c>
      <c r="AD1148">
        <v>0</v>
      </c>
      <c r="AF1148">
        <v>111105</v>
      </c>
    </row>
    <row r="1149" spans="1:32" x14ac:dyDescent="0.25">
      <c r="A1149" t="s">
        <v>329</v>
      </c>
      <c r="B1149" t="s">
        <v>327</v>
      </c>
      <c r="C1149" t="s">
        <v>321</v>
      </c>
      <c r="D1149" t="s">
        <v>328</v>
      </c>
      <c r="E1149">
        <f>IF(RIGHT(G1145,4)="1200",1200,50)</f>
        <v>50</v>
      </c>
      <c r="F1149">
        <f>VALUE(MID(G1145,10,1))</f>
        <v>4</v>
      </c>
      <c r="G1149" t="s">
        <v>323</v>
      </c>
      <c r="I1149">
        <f>AVERAGE(I1146:I1148)</f>
        <v>17.149999999999999</v>
      </c>
      <c r="J1149">
        <f t="shared" ref="J1149" si="179">AVERAGE(J1146:J1148)</f>
        <v>0.27650000000000002</v>
      </c>
      <c r="K1149">
        <f t="shared" ref="K1149" si="180">AVERAGE(K1146:K1148)</f>
        <v>2.9549999999999996</v>
      </c>
    </row>
    <row r="1150" spans="1:32" x14ac:dyDescent="0.25">
      <c r="A1150" t="s">
        <v>329</v>
      </c>
      <c r="B1150" t="s">
        <v>327</v>
      </c>
      <c r="C1150" t="s">
        <v>321</v>
      </c>
      <c r="D1150" t="s">
        <v>328</v>
      </c>
      <c r="G1150" t="s">
        <v>4</v>
      </c>
    </row>
    <row r="1151" spans="1:32" x14ac:dyDescent="0.25">
      <c r="A1151" t="s">
        <v>329</v>
      </c>
      <c r="B1151" t="s">
        <v>327</v>
      </c>
      <c r="C1151" t="s">
        <v>321</v>
      </c>
      <c r="D1151" t="s">
        <v>328</v>
      </c>
      <c r="G1151" t="s">
        <v>273</v>
      </c>
    </row>
    <row r="1152" spans="1:32" x14ac:dyDescent="0.25">
      <c r="A1152" t="s">
        <v>329</v>
      </c>
      <c r="B1152" t="s">
        <v>327</v>
      </c>
      <c r="C1152" t="s">
        <v>321</v>
      </c>
      <c r="D1152" t="s">
        <v>328</v>
      </c>
      <c r="G1152" t="s">
        <v>6</v>
      </c>
      <c r="H1152" t="s">
        <v>7</v>
      </c>
    </row>
    <row r="1153" spans="1:32" x14ac:dyDescent="0.25">
      <c r="A1153" t="s">
        <v>329</v>
      </c>
      <c r="B1153" t="s">
        <v>327</v>
      </c>
      <c r="C1153" t="s">
        <v>321</v>
      </c>
      <c r="D1153" t="s">
        <v>328</v>
      </c>
      <c r="G1153" t="s">
        <v>8</v>
      </c>
      <c r="H1153" t="s">
        <v>9</v>
      </c>
    </row>
    <row r="1154" spans="1:32" x14ac:dyDescent="0.25">
      <c r="A1154" t="s">
        <v>329</v>
      </c>
      <c r="B1154" t="s">
        <v>327</v>
      </c>
      <c r="C1154" t="s">
        <v>321</v>
      </c>
      <c r="D1154" t="s">
        <v>328</v>
      </c>
      <c r="G1154" t="s">
        <v>10</v>
      </c>
      <c r="H1154" t="s">
        <v>11</v>
      </c>
      <c r="I1154">
        <v>1</v>
      </c>
      <c r="J1154">
        <v>0.16</v>
      </c>
    </row>
    <row r="1155" spans="1:32" x14ac:dyDescent="0.25">
      <c r="A1155" t="s">
        <v>329</v>
      </c>
      <c r="B1155" t="s">
        <v>327</v>
      </c>
      <c r="C1155" t="s">
        <v>321</v>
      </c>
      <c r="D1155" t="s">
        <v>328</v>
      </c>
      <c r="G1155" t="s">
        <v>12</v>
      </c>
      <c r="H1155" t="s">
        <v>13</v>
      </c>
    </row>
    <row r="1156" spans="1:32" x14ac:dyDescent="0.25">
      <c r="A1156" t="s">
        <v>329</v>
      </c>
      <c r="B1156" t="s">
        <v>327</v>
      </c>
      <c r="C1156" t="s">
        <v>321</v>
      </c>
      <c r="D1156" t="s">
        <v>328</v>
      </c>
      <c r="G1156" t="s">
        <v>14</v>
      </c>
      <c r="H1156" t="s">
        <v>15</v>
      </c>
    </row>
    <row r="1157" spans="1:32" x14ac:dyDescent="0.25">
      <c r="A1157" t="s">
        <v>329</v>
      </c>
      <c r="B1157" t="s">
        <v>327</v>
      </c>
      <c r="C1157" t="s">
        <v>321</v>
      </c>
      <c r="D1157" t="s">
        <v>328</v>
      </c>
      <c r="G1157" t="s">
        <v>274</v>
      </c>
    </row>
    <row r="1158" spans="1:32" x14ac:dyDescent="0.25">
      <c r="A1158" t="s">
        <v>329</v>
      </c>
      <c r="B1158" t="s">
        <v>327</v>
      </c>
      <c r="C1158" t="s">
        <v>321</v>
      </c>
      <c r="D1158" t="s">
        <v>328</v>
      </c>
      <c r="G1158" t="s">
        <v>17</v>
      </c>
      <c r="H1158" t="s">
        <v>18</v>
      </c>
      <c r="I1158" t="s">
        <v>19</v>
      </c>
      <c r="J1158" t="s">
        <v>20</v>
      </c>
      <c r="K1158" t="s">
        <v>22</v>
      </c>
      <c r="L1158" t="s">
        <v>23</v>
      </c>
      <c r="M1158" t="s">
        <v>24</v>
      </c>
      <c r="N1158" t="s">
        <v>25</v>
      </c>
      <c r="O1158" t="s">
        <v>26</v>
      </c>
      <c r="P1158" t="s">
        <v>27</v>
      </c>
      <c r="Q1158" t="s">
        <v>28</v>
      </c>
      <c r="R1158" t="s">
        <v>29</v>
      </c>
      <c r="S1158" t="s">
        <v>30</v>
      </c>
      <c r="T1158" t="s">
        <v>31</v>
      </c>
      <c r="U1158" t="s">
        <v>32</v>
      </c>
      <c r="V1158" t="s">
        <v>33</v>
      </c>
      <c r="W1158" t="s">
        <v>34</v>
      </c>
      <c r="X1158" t="s">
        <v>35</v>
      </c>
      <c r="Y1158" t="s">
        <v>36</v>
      </c>
      <c r="Z1158" t="s">
        <v>37</v>
      </c>
      <c r="AA1158" t="s">
        <v>38</v>
      </c>
      <c r="AB1158" t="s">
        <v>39</v>
      </c>
      <c r="AC1158" t="s">
        <v>40</v>
      </c>
      <c r="AD1158" t="s">
        <v>41</v>
      </c>
      <c r="AE1158" t="s">
        <v>42</v>
      </c>
    </row>
    <row r="1159" spans="1:32" x14ac:dyDescent="0.25">
      <c r="A1159" t="s">
        <v>329</v>
      </c>
      <c r="B1159" t="s">
        <v>327</v>
      </c>
      <c r="C1159" t="s">
        <v>321</v>
      </c>
      <c r="D1159" t="s">
        <v>328</v>
      </c>
      <c r="G1159">
        <v>1</v>
      </c>
      <c r="H1159">
        <v>79.900000000000006</v>
      </c>
      <c r="I1159">
        <v>17.5</v>
      </c>
      <c r="J1159">
        <v>0.32800000000000001</v>
      </c>
      <c r="K1159">
        <v>3.61</v>
      </c>
      <c r="L1159">
        <v>1.07</v>
      </c>
      <c r="M1159">
        <v>1</v>
      </c>
      <c r="N1159">
        <v>1</v>
      </c>
      <c r="O1159">
        <v>4.8600000000000003</v>
      </c>
      <c r="P1159">
        <v>18.64</v>
      </c>
      <c r="Q1159">
        <v>18.399999999999999</v>
      </c>
      <c r="R1159">
        <v>18.09</v>
      </c>
      <c r="S1159">
        <v>358.6</v>
      </c>
      <c r="T1159">
        <v>354.8</v>
      </c>
      <c r="U1159">
        <v>10.644</v>
      </c>
      <c r="V1159">
        <v>11.358000000000001</v>
      </c>
      <c r="W1159">
        <v>45.8</v>
      </c>
      <c r="X1159">
        <v>48.87</v>
      </c>
      <c r="Y1159">
        <v>499.7</v>
      </c>
      <c r="Z1159">
        <v>49</v>
      </c>
      <c r="AA1159">
        <v>2</v>
      </c>
      <c r="AB1159">
        <v>92.76</v>
      </c>
      <c r="AC1159">
        <v>0</v>
      </c>
      <c r="AD1159">
        <v>0</v>
      </c>
      <c r="AF1159">
        <v>111105</v>
      </c>
    </row>
    <row r="1160" spans="1:32" x14ac:dyDescent="0.25">
      <c r="A1160" t="s">
        <v>329</v>
      </c>
      <c r="B1160" t="s">
        <v>327</v>
      </c>
      <c r="C1160" t="s">
        <v>321</v>
      </c>
      <c r="D1160" t="s">
        <v>328</v>
      </c>
      <c r="G1160">
        <v>2</v>
      </c>
      <c r="H1160">
        <v>88.2</v>
      </c>
      <c r="I1160">
        <v>15.4</v>
      </c>
      <c r="J1160">
        <v>0.38</v>
      </c>
      <c r="K1160">
        <v>4.17</v>
      </c>
      <c r="L1160">
        <v>1.08</v>
      </c>
      <c r="M1160">
        <v>1</v>
      </c>
      <c r="N1160">
        <v>1</v>
      </c>
      <c r="O1160">
        <v>4.8600000000000003</v>
      </c>
      <c r="P1160">
        <v>18.63</v>
      </c>
      <c r="Q1160">
        <v>18.38</v>
      </c>
      <c r="R1160">
        <v>18.079999999999998</v>
      </c>
      <c r="S1160">
        <v>357.9</v>
      </c>
      <c r="T1160">
        <v>354.5</v>
      </c>
      <c r="U1160">
        <v>10.412000000000001</v>
      </c>
      <c r="V1160">
        <v>11.238</v>
      </c>
      <c r="W1160">
        <v>44.84</v>
      </c>
      <c r="X1160">
        <v>48.39</v>
      </c>
      <c r="Y1160">
        <v>499.7</v>
      </c>
      <c r="Z1160">
        <v>49</v>
      </c>
      <c r="AA1160">
        <v>2</v>
      </c>
      <c r="AB1160">
        <v>92.76</v>
      </c>
      <c r="AC1160">
        <v>0</v>
      </c>
      <c r="AD1160">
        <v>0</v>
      </c>
      <c r="AF1160">
        <v>111105</v>
      </c>
    </row>
    <row r="1161" spans="1:32" x14ac:dyDescent="0.25">
      <c r="A1161" t="s">
        <v>329</v>
      </c>
      <c r="B1161" t="s">
        <v>327</v>
      </c>
      <c r="C1161" t="s">
        <v>321</v>
      </c>
      <c r="D1161" t="s">
        <v>328</v>
      </c>
      <c r="E1161">
        <f>IF(RIGHT(G1157,4)="1200",1200,50)</f>
        <v>50</v>
      </c>
      <c r="F1161">
        <f>VALUE(MID(G1157,10,1))</f>
        <v>5</v>
      </c>
      <c r="G1161" t="s">
        <v>323</v>
      </c>
      <c r="I1161">
        <f>AVERAGE(I1158:I1160)</f>
        <v>16.45</v>
      </c>
      <c r="J1161">
        <f t="shared" ref="J1161" si="181">AVERAGE(J1158:J1160)</f>
        <v>0.35399999999999998</v>
      </c>
      <c r="K1161">
        <f t="shared" ref="K1161" si="182">AVERAGE(K1158:K1160)</f>
        <v>3.8899999999999997</v>
      </c>
    </row>
    <row r="1162" spans="1:32" x14ac:dyDescent="0.25">
      <c r="A1162" t="s">
        <v>329</v>
      </c>
      <c r="B1162" t="s">
        <v>327</v>
      </c>
      <c r="C1162" t="s">
        <v>321</v>
      </c>
      <c r="D1162" t="s">
        <v>328</v>
      </c>
      <c r="G1162" t="s">
        <v>4</v>
      </c>
    </row>
    <row r="1163" spans="1:32" x14ac:dyDescent="0.25">
      <c r="A1163" t="s">
        <v>329</v>
      </c>
      <c r="B1163" t="s">
        <v>327</v>
      </c>
      <c r="C1163" t="s">
        <v>321</v>
      </c>
      <c r="D1163" t="s">
        <v>328</v>
      </c>
      <c r="G1163" t="s">
        <v>275</v>
      </c>
    </row>
    <row r="1164" spans="1:32" x14ac:dyDescent="0.25">
      <c r="A1164" t="s">
        <v>329</v>
      </c>
      <c r="B1164" t="s">
        <v>327</v>
      </c>
      <c r="C1164" t="s">
        <v>321</v>
      </c>
      <c r="D1164" t="s">
        <v>328</v>
      </c>
      <c r="G1164" t="s">
        <v>6</v>
      </c>
      <c r="H1164" t="s">
        <v>7</v>
      </c>
    </row>
    <row r="1165" spans="1:32" x14ac:dyDescent="0.25">
      <c r="A1165" t="s">
        <v>329</v>
      </c>
      <c r="B1165" t="s">
        <v>327</v>
      </c>
      <c r="C1165" t="s">
        <v>321</v>
      </c>
      <c r="D1165" t="s">
        <v>328</v>
      </c>
      <c r="G1165" t="s">
        <v>8</v>
      </c>
      <c r="H1165" t="s">
        <v>9</v>
      </c>
    </row>
    <row r="1166" spans="1:32" x14ac:dyDescent="0.25">
      <c r="A1166" t="s">
        <v>329</v>
      </c>
      <c r="B1166" t="s">
        <v>327</v>
      </c>
      <c r="C1166" t="s">
        <v>321</v>
      </c>
      <c r="D1166" t="s">
        <v>328</v>
      </c>
      <c r="G1166" t="s">
        <v>10</v>
      </c>
      <c r="H1166" t="s">
        <v>11</v>
      </c>
      <c r="I1166">
        <v>1</v>
      </c>
      <c r="J1166">
        <v>0.16</v>
      </c>
    </row>
    <row r="1167" spans="1:32" x14ac:dyDescent="0.25">
      <c r="A1167" t="s">
        <v>329</v>
      </c>
      <c r="B1167" t="s">
        <v>327</v>
      </c>
      <c r="C1167" t="s">
        <v>321</v>
      </c>
      <c r="D1167" t="s">
        <v>328</v>
      </c>
      <c r="G1167" t="s">
        <v>12</v>
      </c>
      <c r="H1167" t="s">
        <v>13</v>
      </c>
    </row>
    <row r="1168" spans="1:32" x14ac:dyDescent="0.25">
      <c r="A1168" t="s">
        <v>329</v>
      </c>
      <c r="B1168" t="s">
        <v>327</v>
      </c>
      <c r="C1168" t="s">
        <v>321</v>
      </c>
      <c r="D1168" t="s">
        <v>328</v>
      </c>
      <c r="G1168" t="s">
        <v>14</v>
      </c>
      <c r="H1168" t="s">
        <v>15</v>
      </c>
    </row>
    <row r="1169" spans="1:32" x14ac:dyDescent="0.25">
      <c r="A1169" t="s">
        <v>329</v>
      </c>
      <c r="B1169" t="s">
        <v>327</v>
      </c>
      <c r="C1169" t="s">
        <v>321</v>
      </c>
      <c r="D1169" t="s">
        <v>328</v>
      </c>
      <c r="G1169" t="s">
        <v>276</v>
      </c>
    </row>
    <row r="1170" spans="1:32" x14ac:dyDescent="0.25">
      <c r="A1170" t="s">
        <v>329</v>
      </c>
      <c r="B1170" t="s">
        <v>327</v>
      </c>
      <c r="C1170" t="s">
        <v>321</v>
      </c>
      <c r="D1170" t="s">
        <v>328</v>
      </c>
      <c r="G1170" t="s">
        <v>17</v>
      </c>
      <c r="H1170" t="s">
        <v>18</v>
      </c>
      <c r="I1170" t="s">
        <v>19</v>
      </c>
      <c r="J1170" t="s">
        <v>20</v>
      </c>
      <c r="K1170" t="s">
        <v>22</v>
      </c>
      <c r="L1170" t="s">
        <v>23</v>
      </c>
      <c r="M1170" t="s">
        <v>24</v>
      </c>
      <c r="N1170" t="s">
        <v>25</v>
      </c>
      <c r="O1170" t="s">
        <v>26</v>
      </c>
      <c r="P1170" t="s">
        <v>27</v>
      </c>
      <c r="Q1170" t="s">
        <v>28</v>
      </c>
      <c r="R1170" t="s">
        <v>29</v>
      </c>
      <c r="S1170" t="s">
        <v>30</v>
      </c>
      <c r="T1170" t="s">
        <v>31</v>
      </c>
      <c r="U1170" t="s">
        <v>32</v>
      </c>
      <c r="V1170" t="s">
        <v>33</v>
      </c>
      <c r="W1170" t="s">
        <v>34</v>
      </c>
      <c r="X1170" t="s">
        <v>35</v>
      </c>
      <c r="Y1170" t="s">
        <v>36</v>
      </c>
      <c r="Z1170" t="s">
        <v>37</v>
      </c>
      <c r="AA1170" t="s">
        <v>38</v>
      </c>
      <c r="AB1170" t="s">
        <v>39</v>
      </c>
      <c r="AC1170" t="s">
        <v>40</v>
      </c>
      <c r="AD1170" t="s">
        <v>41</v>
      </c>
      <c r="AE1170" t="s">
        <v>42</v>
      </c>
    </row>
    <row r="1171" spans="1:32" x14ac:dyDescent="0.25">
      <c r="A1171" t="s">
        <v>329</v>
      </c>
      <c r="B1171" t="s">
        <v>327</v>
      </c>
      <c r="C1171" t="s">
        <v>321</v>
      </c>
      <c r="D1171" t="s">
        <v>328</v>
      </c>
      <c r="G1171">
        <v>1</v>
      </c>
      <c r="H1171">
        <v>64.900000000000006</v>
      </c>
      <c r="I1171">
        <v>28.5</v>
      </c>
      <c r="J1171">
        <v>0.317</v>
      </c>
      <c r="K1171">
        <v>3.75</v>
      </c>
      <c r="L1171">
        <v>1.1499999999999999</v>
      </c>
      <c r="M1171">
        <v>1</v>
      </c>
      <c r="N1171">
        <v>1</v>
      </c>
      <c r="O1171">
        <v>4.8600000000000003</v>
      </c>
      <c r="P1171">
        <v>18.64</v>
      </c>
      <c r="Q1171">
        <v>19.03</v>
      </c>
      <c r="R1171">
        <v>18.079999999999998</v>
      </c>
      <c r="S1171">
        <v>357.6</v>
      </c>
      <c r="T1171">
        <v>351.7</v>
      </c>
      <c r="U1171">
        <v>10.699</v>
      </c>
      <c r="V1171">
        <v>11.441000000000001</v>
      </c>
      <c r="W1171">
        <v>46.02</v>
      </c>
      <c r="X1171">
        <v>49.21</v>
      </c>
      <c r="Y1171">
        <v>500.2</v>
      </c>
      <c r="Z1171">
        <v>1200</v>
      </c>
      <c r="AA1171">
        <v>2</v>
      </c>
      <c r="AB1171">
        <v>92.76</v>
      </c>
      <c r="AC1171">
        <v>0</v>
      </c>
      <c r="AD1171">
        <v>0</v>
      </c>
      <c r="AF1171">
        <v>111105</v>
      </c>
    </row>
    <row r="1172" spans="1:32" x14ac:dyDescent="0.25">
      <c r="A1172" t="s">
        <v>329</v>
      </c>
      <c r="B1172" t="s">
        <v>327</v>
      </c>
      <c r="C1172" t="s">
        <v>321</v>
      </c>
      <c r="D1172" t="s">
        <v>328</v>
      </c>
      <c r="G1172">
        <v>2</v>
      </c>
      <c r="H1172">
        <v>75.400000000000006</v>
      </c>
      <c r="I1172">
        <v>33.200000000000003</v>
      </c>
      <c r="J1172">
        <v>0.34100000000000003</v>
      </c>
      <c r="K1172">
        <v>4.09</v>
      </c>
      <c r="L1172">
        <v>1.17</v>
      </c>
      <c r="M1172">
        <v>1</v>
      </c>
      <c r="N1172">
        <v>1</v>
      </c>
      <c r="O1172">
        <v>4.8600000000000003</v>
      </c>
      <c r="P1172">
        <v>18.64</v>
      </c>
      <c r="Q1172">
        <v>19.059999999999999</v>
      </c>
      <c r="R1172">
        <v>18.07</v>
      </c>
      <c r="S1172">
        <v>359.4</v>
      </c>
      <c r="T1172">
        <v>352.5</v>
      </c>
      <c r="U1172">
        <v>10.436</v>
      </c>
      <c r="V1172">
        <v>11.246</v>
      </c>
      <c r="W1172">
        <v>44.89</v>
      </c>
      <c r="X1172">
        <v>48.37</v>
      </c>
      <c r="Y1172">
        <v>500</v>
      </c>
      <c r="Z1172">
        <v>1199</v>
      </c>
      <c r="AA1172">
        <v>2</v>
      </c>
      <c r="AB1172">
        <v>92.76</v>
      </c>
      <c r="AC1172">
        <v>0</v>
      </c>
      <c r="AD1172">
        <v>0</v>
      </c>
      <c r="AF1172">
        <v>111105</v>
      </c>
    </row>
    <row r="1173" spans="1:32" x14ac:dyDescent="0.25">
      <c r="A1173" t="s">
        <v>329</v>
      </c>
      <c r="B1173" t="s">
        <v>327</v>
      </c>
      <c r="C1173" t="s">
        <v>321</v>
      </c>
      <c r="D1173" t="s">
        <v>328</v>
      </c>
      <c r="E1173">
        <f>IF(RIGHT(G1169,4)="1200",1200,50)</f>
        <v>1200</v>
      </c>
      <c r="F1173">
        <f>VALUE(MID(G1169,10,1))</f>
        <v>5</v>
      </c>
      <c r="G1173" t="s">
        <v>323</v>
      </c>
      <c r="I1173">
        <f>AVERAGE(I1170:I1172)</f>
        <v>30.85</v>
      </c>
      <c r="J1173">
        <f t="shared" ref="J1173" si="183">AVERAGE(J1170:J1172)</f>
        <v>0.32900000000000001</v>
      </c>
      <c r="K1173">
        <f t="shared" ref="K1173" si="184">AVERAGE(K1170:K1172)</f>
        <v>3.92</v>
      </c>
    </row>
    <row r="1174" spans="1:32" x14ac:dyDescent="0.25">
      <c r="A1174" t="s">
        <v>329</v>
      </c>
      <c r="B1174" t="s">
        <v>327</v>
      </c>
      <c r="C1174" t="s">
        <v>321</v>
      </c>
      <c r="D1174" t="s">
        <v>328</v>
      </c>
      <c r="G1174" t="s">
        <v>4</v>
      </c>
    </row>
    <row r="1175" spans="1:32" x14ac:dyDescent="0.25">
      <c r="A1175" t="s">
        <v>329</v>
      </c>
      <c r="B1175" t="s">
        <v>327</v>
      </c>
      <c r="C1175" t="s">
        <v>321</v>
      </c>
      <c r="D1175" t="s">
        <v>328</v>
      </c>
      <c r="G1175" t="s">
        <v>277</v>
      </c>
    </row>
    <row r="1176" spans="1:32" x14ac:dyDescent="0.25">
      <c r="A1176" t="s">
        <v>329</v>
      </c>
      <c r="B1176" t="s">
        <v>327</v>
      </c>
      <c r="C1176" t="s">
        <v>321</v>
      </c>
      <c r="D1176" t="s">
        <v>328</v>
      </c>
      <c r="G1176" t="s">
        <v>6</v>
      </c>
      <c r="H1176" t="s">
        <v>7</v>
      </c>
    </row>
    <row r="1177" spans="1:32" x14ac:dyDescent="0.25">
      <c r="A1177" t="s">
        <v>329</v>
      </c>
      <c r="B1177" t="s">
        <v>327</v>
      </c>
      <c r="C1177" t="s">
        <v>321</v>
      </c>
      <c r="D1177" t="s">
        <v>328</v>
      </c>
      <c r="G1177" t="s">
        <v>8</v>
      </c>
      <c r="H1177" t="s">
        <v>9</v>
      </c>
    </row>
    <row r="1178" spans="1:32" x14ac:dyDescent="0.25">
      <c r="A1178" t="s">
        <v>329</v>
      </c>
      <c r="B1178" t="s">
        <v>327</v>
      </c>
      <c r="C1178" t="s">
        <v>321</v>
      </c>
      <c r="D1178" t="s">
        <v>328</v>
      </c>
      <c r="G1178" t="s">
        <v>10</v>
      </c>
      <c r="H1178" t="s">
        <v>11</v>
      </c>
      <c r="I1178">
        <v>1</v>
      </c>
      <c r="J1178">
        <v>0.16</v>
      </c>
    </row>
    <row r="1179" spans="1:32" x14ac:dyDescent="0.25">
      <c r="A1179" t="s">
        <v>329</v>
      </c>
      <c r="B1179" t="s">
        <v>327</v>
      </c>
      <c r="C1179" t="s">
        <v>321</v>
      </c>
      <c r="D1179" t="s">
        <v>328</v>
      </c>
      <c r="G1179" t="s">
        <v>12</v>
      </c>
      <c r="H1179" t="s">
        <v>13</v>
      </c>
    </row>
    <row r="1180" spans="1:32" x14ac:dyDescent="0.25">
      <c r="A1180" t="s">
        <v>329</v>
      </c>
      <c r="B1180" t="s">
        <v>327</v>
      </c>
      <c r="C1180" t="s">
        <v>321</v>
      </c>
      <c r="D1180" t="s">
        <v>328</v>
      </c>
      <c r="G1180" t="s">
        <v>14</v>
      </c>
      <c r="H1180" t="s">
        <v>15</v>
      </c>
    </row>
    <row r="1181" spans="1:32" x14ac:dyDescent="0.25">
      <c r="A1181" t="s">
        <v>329</v>
      </c>
      <c r="B1181" t="s">
        <v>327</v>
      </c>
      <c r="C1181" t="s">
        <v>321</v>
      </c>
      <c r="D1181" t="s">
        <v>328</v>
      </c>
      <c r="G1181" t="s">
        <v>278</v>
      </c>
    </row>
    <row r="1182" spans="1:32" x14ac:dyDescent="0.25">
      <c r="A1182" t="s">
        <v>329</v>
      </c>
      <c r="B1182" t="s">
        <v>327</v>
      </c>
      <c r="C1182" t="s">
        <v>321</v>
      </c>
      <c r="D1182" t="s">
        <v>328</v>
      </c>
      <c r="G1182" t="s">
        <v>17</v>
      </c>
      <c r="H1182" t="s">
        <v>18</v>
      </c>
      <c r="I1182" t="s">
        <v>19</v>
      </c>
      <c r="J1182" t="s">
        <v>20</v>
      </c>
      <c r="K1182" t="s">
        <v>22</v>
      </c>
      <c r="L1182" t="s">
        <v>23</v>
      </c>
      <c r="M1182" t="s">
        <v>24</v>
      </c>
      <c r="N1182" t="s">
        <v>25</v>
      </c>
      <c r="O1182" t="s">
        <v>26</v>
      </c>
      <c r="P1182" t="s">
        <v>27</v>
      </c>
      <c r="Q1182" t="s">
        <v>28</v>
      </c>
      <c r="R1182" t="s">
        <v>29</v>
      </c>
      <c r="S1182" t="s">
        <v>30</v>
      </c>
      <c r="T1182" t="s">
        <v>31</v>
      </c>
      <c r="U1182" t="s">
        <v>32</v>
      </c>
      <c r="V1182" t="s">
        <v>33</v>
      </c>
      <c r="W1182" t="s">
        <v>34</v>
      </c>
      <c r="X1182" t="s">
        <v>35</v>
      </c>
      <c r="Y1182" t="s">
        <v>36</v>
      </c>
      <c r="Z1182" t="s">
        <v>37</v>
      </c>
      <c r="AA1182" t="s">
        <v>38</v>
      </c>
      <c r="AB1182" t="s">
        <v>39</v>
      </c>
      <c r="AC1182" t="s">
        <v>40</v>
      </c>
      <c r="AD1182" t="s">
        <v>41</v>
      </c>
      <c r="AE1182" t="s">
        <v>42</v>
      </c>
    </row>
    <row r="1183" spans="1:32" x14ac:dyDescent="0.25">
      <c r="A1183" t="s">
        <v>329</v>
      </c>
      <c r="B1183" t="s">
        <v>327</v>
      </c>
      <c r="C1183" t="s">
        <v>321</v>
      </c>
      <c r="D1183" t="s">
        <v>328</v>
      </c>
      <c r="G1183">
        <v>1</v>
      </c>
      <c r="H1183">
        <v>49.9</v>
      </c>
      <c r="I1183">
        <v>31.5</v>
      </c>
      <c r="J1183">
        <v>0.308</v>
      </c>
      <c r="K1183">
        <v>3.72</v>
      </c>
      <c r="L1183">
        <v>1.17</v>
      </c>
      <c r="M1183">
        <v>1</v>
      </c>
      <c r="N1183">
        <v>1</v>
      </c>
      <c r="O1183">
        <v>4.8600000000000003</v>
      </c>
      <c r="P1183">
        <v>18.739999999999998</v>
      </c>
      <c r="Q1183">
        <v>19.48</v>
      </c>
      <c r="R1183">
        <v>18.079999999999998</v>
      </c>
      <c r="S1183">
        <v>358.2</v>
      </c>
      <c r="T1183">
        <v>351.6</v>
      </c>
      <c r="U1183">
        <v>11.138</v>
      </c>
      <c r="V1183">
        <v>11.874000000000001</v>
      </c>
      <c r="W1183">
        <v>47.62</v>
      </c>
      <c r="X1183">
        <v>50.77</v>
      </c>
      <c r="Y1183">
        <v>499.9</v>
      </c>
      <c r="Z1183">
        <v>1199</v>
      </c>
      <c r="AA1183">
        <v>2</v>
      </c>
      <c r="AB1183">
        <v>92.76</v>
      </c>
      <c r="AC1183">
        <v>0</v>
      </c>
      <c r="AD1183">
        <v>0</v>
      </c>
      <c r="AF1183">
        <v>111105</v>
      </c>
    </row>
    <row r="1184" spans="1:32" x14ac:dyDescent="0.25">
      <c r="A1184" t="s">
        <v>329</v>
      </c>
      <c r="B1184" t="s">
        <v>327</v>
      </c>
      <c r="C1184" t="s">
        <v>321</v>
      </c>
      <c r="D1184" t="s">
        <v>328</v>
      </c>
      <c r="G1184">
        <v>2</v>
      </c>
      <c r="H1184">
        <v>58.9</v>
      </c>
      <c r="I1184">
        <v>33.9</v>
      </c>
      <c r="J1184">
        <v>0.317</v>
      </c>
      <c r="K1184">
        <v>3.71</v>
      </c>
      <c r="L1184">
        <v>1.1299999999999999</v>
      </c>
      <c r="M1184">
        <v>1</v>
      </c>
      <c r="N1184">
        <v>1</v>
      </c>
      <c r="O1184">
        <v>4.8600000000000003</v>
      </c>
      <c r="P1184">
        <v>18.760000000000002</v>
      </c>
      <c r="Q1184">
        <v>19.399999999999999</v>
      </c>
      <c r="R1184">
        <v>18.07</v>
      </c>
      <c r="S1184">
        <v>358.4</v>
      </c>
      <c r="T1184">
        <v>351.4</v>
      </c>
      <c r="U1184">
        <v>11.41</v>
      </c>
      <c r="V1184">
        <v>12.141999999999999</v>
      </c>
      <c r="W1184">
        <v>48.72</v>
      </c>
      <c r="X1184">
        <v>51.84</v>
      </c>
      <c r="Y1184">
        <v>500.1</v>
      </c>
      <c r="Z1184">
        <v>1199</v>
      </c>
      <c r="AA1184">
        <v>1</v>
      </c>
      <c r="AB1184">
        <v>92.76</v>
      </c>
      <c r="AC1184">
        <v>0</v>
      </c>
      <c r="AD1184">
        <v>0</v>
      </c>
      <c r="AF1184">
        <v>111105</v>
      </c>
    </row>
    <row r="1185" spans="1:32" x14ac:dyDescent="0.25">
      <c r="A1185" t="s">
        <v>329</v>
      </c>
      <c r="B1185" t="s">
        <v>327</v>
      </c>
      <c r="C1185" t="s">
        <v>321</v>
      </c>
      <c r="D1185" t="s">
        <v>328</v>
      </c>
      <c r="E1185">
        <f>IF(RIGHT(G1181,4)="1200",1200,50)</f>
        <v>1200</v>
      </c>
      <c r="F1185">
        <f>VALUE(MID(G1181,10,1))</f>
        <v>6</v>
      </c>
      <c r="G1185" t="s">
        <v>323</v>
      </c>
      <c r="I1185">
        <f>AVERAGE(I1182:I1184)</f>
        <v>32.700000000000003</v>
      </c>
      <c r="J1185">
        <f t="shared" ref="J1185" si="185">AVERAGE(J1182:J1184)</f>
        <v>0.3125</v>
      </c>
      <c r="K1185">
        <f t="shared" ref="K1185" si="186">AVERAGE(K1182:K1184)</f>
        <v>3.7149999999999999</v>
      </c>
    </row>
    <row r="1186" spans="1:32" x14ac:dyDescent="0.25">
      <c r="A1186" t="s">
        <v>329</v>
      </c>
      <c r="B1186" t="s">
        <v>327</v>
      </c>
      <c r="C1186" t="s">
        <v>321</v>
      </c>
      <c r="D1186" t="s">
        <v>328</v>
      </c>
      <c r="G1186" t="s">
        <v>4</v>
      </c>
    </row>
    <row r="1187" spans="1:32" x14ac:dyDescent="0.25">
      <c r="A1187" t="s">
        <v>329</v>
      </c>
      <c r="B1187" t="s">
        <v>327</v>
      </c>
      <c r="C1187" t="s">
        <v>321</v>
      </c>
      <c r="D1187" t="s">
        <v>328</v>
      </c>
      <c r="G1187" t="s">
        <v>279</v>
      </c>
    </row>
    <row r="1188" spans="1:32" x14ac:dyDescent="0.25">
      <c r="A1188" t="s">
        <v>329</v>
      </c>
      <c r="B1188" t="s">
        <v>327</v>
      </c>
      <c r="C1188" t="s">
        <v>321</v>
      </c>
      <c r="D1188" t="s">
        <v>328</v>
      </c>
      <c r="G1188" t="s">
        <v>6</v>
      </c>
      <c r="H1188" t="s">
        <v>7</v>
      </c>
    </row>
    <row r="1189" spans="1:32" x14ac:dyDescent="0.25">
      <c r="A1189" t="s">
        <v>329</v>
      </c>
      <c r="B1189" t="s">
        <v>327</v>
      </c>
      <c r="C1189" t="s">
        <v>321</v>
      </c>
      <c r="D1189" t="s">
        <v>328</v>
      </c>
      <c r="G1189" t="s">
        <v>8</v>
      </c>
      <c r="H1189" t="s">
        <v>9</v>
      </c>
    </row>
    <row r="1190" spans="1:32" x14ac:dyDescent="0.25">
      <c r="A1190" t="s">
        <v>329</v>
      </c>
      <c r="B1190" t="s">
        <v>327</v>
      </c>
      <c r="C1190" t="s">
        <v>321</v>
      </c>
      <c r="D1190" t="s">
        <v>328</v>
      </c>
      <c r="G1190" t="s">
        <v>10</v>
      </c>
      <c r="H1190" t="s">
        <v>11</v>
      </c>
      <c r="I1190">
        <v>1</v>
      </c>
      <c r="J1190">
        <v>0.16</v>
      </c>
    </row>
    <row r="1191" spans="1:32" x14ac:dyDescent="0.25">
      <c r="A1191" t="s">
        <v>329</v>
      </c>
      <c r="B1191" t="s">
        <v>327</v>
      </c>
      <c r="C1191" t="s">
        <v>321</v>
      </c>
      <c r="D1191" t="s">
        <v>328</v>
      </c>
      <c r="G1191" t="s">
        <v>12</v>
      </c>
      <c r="H1191" t="s">
        <v>13</v>
      </c>
    </row>
    <row r="1192" spans="1:32" x14ac:dyDescent="0.25">
      <c r="A1192" t="s">
        <v>329</v>
      </c>
      <c r="B1192" t="s">
        <v>327</v>
      </c>
      <c r="C1192" t="s">
        <v>321</v>
      </c>
      <c r="D1192" t="s">
        <v>328</v>
      </c>
      <c r="G1192" t="s">
        <v>14</v>
      </c>
      <c r="H1192" t="s">
        <v>15</v>
      </c>
    </row>
    <row r="1193" spans="1:32" x14ac:dyDescent="0.25">
      <c r="A1193" t="s">
        <v>329</v>
      </c>
      <c r="B1193" t="s">
        <v>327</v>
      </c>
      <c r="C1193" t="s">
        <v>321</v>
      </c>
      <c r="D1193" t="s">
        <v>328</v>
      </c>
      <c r="G1193" t="s">
        <v>280</v>
      </c>
    </row>
    <row r="1194" spans="1:32" x14ac:dyDescent="0.25">
      <c r="A1194" t="s">
        <v>329</v>
      </c>
      <c r="B1194" t="s">
        <v>327</v>
      </c>
      <c r="C1194" t="s">
        <v>321</v>
      </c>
      <c r="D1194" t="s">
        <v>328</v>
      </c>
      <c r="G1194" t="s">
        <v>17</v>
      </c>
      <c r="H1194" t="s">
        <v>18</v>
      </c>
      <c r="I1194" t="s">
        <v>19</v>
      </c>
      <c r="J1194" t="s">
        <v>20</v>
      </c>
      <c r="K1194" t="s">
        <v>22</v>
      </c>
      <c r="L1194" t="s">
        <v>23</v>
      </c>
      <c r="M1194" t="s">
        <v>24</v>
      </c>
      <c r="N1194" t="s">
        <v>25</v>
      </c>
      <c r="O1194" t="s">
        <v>26</v>
      </c>
      <c r="P1194" t="s">
        <v>27</v>
      </c>
      <c r="Q1194" t="s">
        <v>28</v>
      </c>
      <c r="R1194" t="s">
        <v>29</v>
      </c>
      <c r="S1194" t="s">
        <v>30</v>
      </c>
      <c r="T1194" t="s">
        <v>31</v>
      </c>
      <c r="U1194" t="s">
        <v>32</v>
      </c>
      <c r="V1194" t="s">
        <v>33</v>
      </c>
      <c r="W1194" t="s">
        <v>34</v>
      </c>
      <c r="X1194" t="s">
        <v>35</v>
      </c>
      <c r="Y1194" t="s">
        <v>36</v>
      </c>
      <c r="Z1194" t="s">
        <v>37</v>
      </c>
      <c r="AA1194" t="s">
        <v>38</v>
      </c>
      <c r="AB1194" t="s">
        <v>39</v>
      </c>
      <c r="AC1194" t="s">
        <v>40</v>
      </c>
      <c r="AD1194" t="s">
        <v>41</v>
      </c>
      <c r="AE1194" t="s">
        <v>42</v>
      </c>
    </row>
    <row r="1195" spans="1:32" x14ac:dyDescent="0.25">
      <c r="A1195" t="s">
        <v>329</v>
      </c>
      <c r="B1195" t="s">
        <v>327</v>
      </c>
      <c r="C1195" t="s">
        <v>321</v>
      </c>
      <c r="D1195" t="s">
        <v>328</v>
      </c>
      <c r="G1195">
        <v>1</v>
      </c>
      <c r="H1195">
        <v>85.4</v>
      </c>
      <c r="I1195">
        <v>13.6</v>
      </c>
      <c r="J1195">
        <v>0.4</v>
      </c>
      <c r="K1195">
        <v>4.41</v>
      </c>
      <c r="L1195">
        <v>1.0900000000000001</v>
      </c>
      <c r="M1195">
        <v>1</v>
      </c>
      <c r="N1195">
        <v>1</v>
      </c>
      <c r="O1195">
        <v>4.8600000000000003</v>
      </c>
      <c r="P1195">
        <v>18.7</v>
      </c>
      <c r="Q1195">
        <v>18.71</v>
      </c>
      <c r="R1195">
        <v>18.100000000000001</v>
      </c>
      <c r="S1195">
        <v>357.9</v>
      </c>
      <c r="T1195">
        <v>354.9</v>
      </c>
      <c r="U1195">
        <v>10.753</v>
      </c>
      <c r="V1195">
        <v>11.625999999999999</v>
      </c>
      <c r="W1195">
        <v>46.09</v>
      </c>
      <c r="X1195">
        <v>49.84</v>
      </c>
      <c r="Y1195">
        <v>499.8</v>
      </c>
      <c r="Z1195">
        <v>49</v>
      </c>
      <c r="AA1195">
        <v>1</v>
      </c>
      <c r="AB1195">
        <v>92.75</v>
      </c>
      <c r="AC1195">
        <v>0</v>
      </c>
      <c r="AD1195">
        <v>0</v>
      </c>
      <c r="AF1195">
        <v>111105</v>
      </c>
    </row>
    <row r="1196" spans="1:32" x14ac:dyDescent="0.25">
      <c r="A1196" t="s">
        <v>329</v>
      </c>
      <c r="B1196" t="s">
        <v>327</v>
      </c>
      <c r="C1196" t="s">
        <v>321</v>
      </c>
      <c r="D1196" t="s">
        <v>328</v>
      </c>
      <c r="G1196">
        <v>2</v>
      </c>
      <c r="H1196">
        <v>98.2</v>
      </c>
      <c r="I1196">
        <v>14.3</v>
      </c>
      <c r="J1196">
        <v>0.372</v>
      </c>
      <c r="K1196">
        <v>4.1399999999999997</v>
      </c>
      <c r="L1196">
        <v>1.0900000000000001</v>
      </c>
      <c r="M1196">
        <v>1</v>
      </c>
      <c r="N1196">
        <v>1</v>
      </c>
      <c r="O1196">
        <v>4.8600000000000003</v>
      </c>
      <c r="P1196">
        <v>18.690000000000001</v>
      </c>
      <c r="Q1196">
        <v>18.670000000000002</v>
      </c>
      <c r="R1196">
        <v>18.07</v>
      </c>
      <c r="S1196">
        <v>357.2</v>
      </c>
      <c r="T1196">
        <v>354</v>
      </c>
      <c r="U1196">
        <v>10.679</v>
      </c>
      <c r="V1196">
        <v>11.499000000000001</v>
      </c>
      <c r="W1196">
        <v>45.8</v>
      </c>
      <c r="X1196">
        <v>49.31</v>
      </c>
      <c r="Y1196">
        <v>499.9</v>
      </c>
      <c r="Z1196">
        <v>49</v>
      </c>
      <c r="AA1196">
        <v>1</v>
      </c>
      <c r="AB1196">
        <v>92.75</v>
      </c>
      <c r="AC1196">
        <v>0</v>
      </c>
      <c r="AD1196">
        <v>0</v>
      </c>
      <c r="AF1196">
        <v>111105</v>
      </c>
    </row>
    <row r="1197" spans="1:32" x14ac:dyDescent="0.25">
      <c r="A1197" t="s">
        <v>329</v>
      </c>
      <c r="B1197" t="s">
        <v>327</v>
      </c>
      <c r="C1197" t="s">
        <v>321</v>
      </c>
      <c r="D1197" t="s">
        <v>328</v>
      </c>
      <c r="E1197">
        <f>IF(RIGHT(G1193,4)="1200",1200,50)</f>
        <v>50</v>
      </c>
      <c r="F1197">
        <f>VALUE(MID(G1193,10,1))</f>
        <v>6</v>
      </c>
      <c r="G1197" t="s">
        <v>323</v>
      </c>
      <c r="I1197">
        <f>AVERAGE(I1194:I1196)</f>
        <v>13.95</v>
      </c>
      <c r="J1197">
        <f t="shared" ref="J1197" si="187">AVERAGE(J1194:J1196)</f>
        <v>0.38600000000000001</v>
      </c>
      <c r="K1197">
        <f t="shared" ref="K1197" si="188">AVERAGE(K1194:K1196)</f>
        <v>4.2750000000000004</v>
      </c>
    </row>
    <row r="1198" spans="1:32" x14ac:dyDescent="0.25">
      <c r="G1198" t="s">
        <v>281</v>
      </c>
    </row>
    <row r="1199" spans="1:32" x14ac:dyDescent="0.25">
      <c r="G1199" t="s">
        <v>282</v>
      </c>
    </row>
    <row r="1200" spans="1:32" x14ac:dyDescent="0.25">
      <c r="G1200" t="s">
        <v>283</v>
      </c>
    </row>
    <row r="1201" spans="1:31" x14ac:dyDescent="0.25">
      <c r="G1201" t="s">
        <v>3</v>
      </c>
    </row>
    <row r="1203" spans="1:31" x14ac:dyDescent="0.25">
      <c r="G1203" t="s">
        <v>284</v>
      </c>
    </row>
    <row r="1204" spans="1:31" x14ac:dyDescent="0.25">
      <c r="G1204" t="s">
        <v>285</v>
      </c>
    </row>
    <row r="1205" spans="1:31" x14ac:dyDescent="0.25">
      <c r="G1205" t="s">
        <v>6</v>
      </c>
      <c r="H1205" t="s">
        <v>7</v>
      </c>
    </row>
    <row r="1206" spans="1:31" x14ac:dyDescent="0.25">
      <c r="G1206" t="s">
        <v>8</v>
      </c>
      <c r="H1206" t="s">
        <v>9</v>
      </c>
    </row>
    <row r="1207" spans="1:31" x14ac:dyDescent="0.25">
      <c r="G1207" t="s">
        <v>10</v>
      </c>
      <c r="H1207" t="s">
        <v>286</v>
      </c>
      <c r="I1207">
        <v>1</v>
      </c>
      <c r="J1207">
        <v>0.16</v>
      </c>
    </row>
    <row r="1208" spans="1:31" x14ac:dyDescent="0.25">
      <c r="G1208" t="s">
        <v>12</v>
      </c>
      <c r="H1208" t="s">
        <v>13</v>
      </c>
    </row>
    <row r="1209" spans="1:31" x14ac:dyDescent="0.25">
      <c r="G1209" t="s">
        <v>287</v>
      </c>
    </row>
    <row r="1210" spans="1:31" x14ac:dyDescent="0.25">
      <c r="A1210" t="s">
        <v>319</v>
      </c>
      <c r="B1210" t="s">
        <v>320</v>
      </c>
      <c r="C1210" t="s">
        <v>321</v>
      </c>
      <c r="D1210" t="s">
        <v>328</v>
      </c>
      <c r="G1210" t="s">
        <v>17</v>
      </c>
      <c r="H1210" t="s">
        <v>18</v>
      </c>
      <c r="I1210" t="s">
        <v>19</v>
      </c>
      <c r="J1210" t="s">
        <v>20</v>
      </c>
      <c r="K1210" t="s">
        <v>22</v>
      </c>
      <c r="L1210" t="s">
        <v>23</v>
      </c>
      <c r="M1210" t="s">
        <v>24</v>
      </c>
      <c r="N1210" t="s">
        <v>25</v>
      </c>
      <c r="O1210" t="s">
        <v>26</v>
      </c>
      <c r="P1210" t="s">
        <v>27</v>
      </c>
      <c r="Q1210" t="s">
        <v>28</v>
      </c>
      <c r="R1210" t="s">
        <v>29</v>
      </c>
      <c r="S1210" t="s">
        <v>30</v>
      </c>
      <c r="T1210" t="s">
        <v>31</v>
      </c>
      <c r="U1210" t="s">
        <v>32</v>
      </c>
      <c r="V1210" t="s">
        <v>33</v>
      </c>
      <c r="W1210" t="s">
        <v>34</v>
      </c>
      <c r="X1210" t="s">
        <v>35</v>
      </c>
      <c r="Y1210" t="s">
        <v>36</v>
      </c>
      <c r="Z1210" t="s">
        <v>37</v>
      </c>
      <c r="AA1210" t="s">
        <v>38</v>
      </c>
      <c r="AB1210" t="s">
        <v>39</v>
      </c>
      <c r="AC1210" t="s">
        <v>288</v>
      </c>
      <c r="AD1210" t="s">
        <v>289</v>
      </c>
      <c r="AE1210" t="s">
        <v>42</v>
      </c>
    </row>
    <row r="1211" spans="1:31" x14ac:dyDescent="0.25">
      <c r="A1211" t="s">
        <v>319</v>
      </c>
      <c r="B1211" t="s">
        <v>320</v>
      </c>
      <c r="C1211" t="s">
        <v>321</v>
      </c>
      <c r="D1211" t="s">
        <v>328</v>
      </c>
      <c r="G1211">
        <v>1</v>
      </c>
      <c r="H1211">
        <v>47.16</v>
      </c>
      <c r="I1211">
        <v>2.1</v>
      </c>
      <c r="J1211">
        <v>0.56299999999999994</v>
      </c>
      <c r="K1211">
        <v>5.0999999999999996</v>
      </c>
      <c r="L1211">
        <v>1.03</v>
      </c>
      <c r="M1211">
        <v>1</v>
      </c>
      <c r="N1211">
        <v>0</v>
      </c>
      <c r="O1211">
        <v>2.4300000000000002</v>
      </c>
      <c r="P1211">
        <v>18.7</v>
      </c>
      <c r="Q1211">
        <v>16.350000000000001</v>
      </c>
      <c r="R1211">
        <v>20.07</v>
      </c>
      <c r="S1211">
        <v>358.6</v>
      </c>
      <c r="T1211">
        <v>357.8</v>
      </c>
      <c r="U1211">
        <v>7.99</v>
      </c>
      <c r="V1211">
        <v>9</v>
      </c>
      <c r="W1211">
        <v>34.450000000000003</v>
      </c>
      <c r="X1211">
        <v>38.81</v>
      </c>
      <c r="Y1211">
        <v>500.4</v>
      </c>
      <c r="Z1211">
        <v>51.13</v>
      </c>
      <c r="AA1211">
        <v>0.27550000000000002</v>
      </c>
      <c r="AB1211">
        <v>93.28</v>
      </c>
      <c r="AC1211">
        <v>-0.3</v>
      </c>
      <c r="AD1211">
        <v>0.72</v>
      </c>
      <c r="AE1211">
        <v>111105</v>
      </c>
    </row>
    <row r="1212" spans="1:31" x14ac:dyDescent="0.25">
      <c r="A1212" t="s">
        <v>319</v>
      </c>
      <c r="B1212" t="s">
        <v>320</v>
      </c>
      <c r="C1212" t="s">
        <v>321</v>
      </c>
      <c r="D1212" t="s">
        <v>328</v>
      </c>
      <c r="G1212">
        <v>2</v>
      </c>
      <c r="H1212">
        <v>58.41</v>
      </c>
      <c r="I1212">
        <v>2.46</v>
      </c>
      <c r="J1212">
        <v>0.55600000000000005</v>
      </c>
      <c r="K1212">
        <v>5.03</v>
      </c>
      <c r="L1212">
        <v>1.02</v>
      </c>
      <c r="M1212">
        <v>1</v>
      </c>
      <c r="N1212">
        <v>0</v>
      </c>
      <c r="O1212">
        <v>2.4300000000000002</v>
      </c>
      <c r="P1212">
        <v>18.7</v>
      </c>
      <c r="Q1212">
        <v>16.36</v>
      </c>
      <c r="R1212">
        <v>20.079999999999998</v>
      </c>
      <c r="S1212">
        <v>358.6</v>
      </c>
      <c r="T1212">
        <v>357.8</v>
      </c>
      <c r="U1212">
        <v>8.06</v>
      </c>
      <c r="V1212">
        <v>9.0500000000000007</v>
      </c>
      <c r="W1212">
        <v>34.72</v>
      </c>
      <c r="X1212">
        <v>39.020000000000003</v>
      </c>
      <c r="Y1212">
        <v>500.5</v>
      </c>
      <c r="Z1212">
        <v>51</v>
      </c>
      <c r="AA1212">
        <v>0.27550000000000002</v>
      </c>
      <c r="AB1212">
        <v>93.29</v>
      </c>
      <c r="AC1212">
        <v>-0.3</v>
      </c>
      <c r="AD1212">
        <v>0.72</v>
      </c>
      <c r="AE1212">
        <v>111105</v>
      </c>
    </row>
    <row r="1213" spans="1:31" x14ac:dyDescent="0.25">
      <c r="A1213" t="s">
        <v>319</v>
      </c>
      <c r="B1213" t="s">
        <v>320</v>
      </c>
      <c r="C1213" t="s">
        <v>321</v>
      </c>
      <c r="D1213" t="s">
        <v>328</v>
      </c>
      <c r="E1213">
        <f>IF(RIGHT(G1209,4)="1200",1200,50)</f>
        <v>50</v>
      </c>
      <c r="F1213">
        <f>VALUE(MID(G1209,10,1))</f>
        <v>1</v>
      </c>
      <c r="G1213" t="s">
        <v>323</v>
      </c>
      <c r="I1213">
        <f>AVERAGE(I1210:I1212)</f>
        <v>2.2800000000000002</v>
      </c>
      <c r="J1213">
        <f t="shared" ref="J1213" si="189">AVERAGE(J1210:J1212)</f>
        <v>0.5595</v>
      </c>
      <c r="K1213">
        <f t="shared" ref="K1213" si="190">AVERAGE(K1210:K1212)</f>
        <v>5.0649999999999995</v>
      </c>
    </row>
    <row r="1214" spans="1:31" x14ac:dyDescent="0.25">
      <c r="A1214" t="s">
        <v>319</v>
      </c>
      <c r="B1214" t="s">
        <v>320</v>
      </c>
      <c r="C1214" t="s">
        <v>321</v>
      </c>
      <c r="D1214" t="s">
        <v>328</v>
      </c>
      <c r="G1214" t="s">
        <v>284</v>
      </c>
    </row>
    <row r="1215" spans="1:31" x14ac:dyDescent="0.25">
      <c r="A1215" t="s">
        <v>319</v>
      </c>
      <c r="B1215" t="s">
        <v>320</v>
      </c>
      <c r="C1215" t="s">
        <v>321</v>
      </c>
      <c r="D1215" t="s">
        <v>328</v>
      </c>
      <c r="G1215" t="s">
        <v>290</v>
      </c>
    </row>
    <row r="1216" spans="1:31" x14ac:dyDescent="0.25">
      <c r="A1216" t="s">
        <v>319</v>
      </c>
      <c r="B1216" t="s">
        <v>320</v>
      </c>
      <c r="C1216" t="s">
        <v>321</v>
      </c>
      <c r="D1216" t="s">
        <v>328</v>
      </c>
      <c r="G1216" t="s">
        <v>6</v>
      </c>
      <c r="H1216" t="s">
        <v>7</v>
      </c>
    </row>
    <row r="1217" spans="1:31" x14ac:dyDescent="0.25">
      <c r="A1217" t="s">
        <v>319</v>
      </c>
      <c r="B1217" t="s">
        <v>320</v>
      </c>
      <c r="C1217" t="s">
        <v>321</v>
      </c>
      <c r="D1217" t="s">
        <v>328</v>
      </c>
      <c r="G1217" t="s">
        <v>8</v>
      </c>
      <c r="H1217" t="s">
        <v>9</v>
      </c>
    </row>
    <row r="1218" spans="1:31" x14ac:dyDescent="0.25">
      <c r="A1218" t="s">
        <v>319</v>
      </c>
      <c r="B1218" t="s">
        <v>320</v>
      </c>
      <c r="C1218" t="s">
        <v>321</v>
      </c>
      <c r="D1218" t="s">
        <v>328</v>
      </c>
      <c r="G1218" t="s">
        <v>10</v>
      </c>
      <c r="H1218" t="s">
        <v>286</v>
      </c>
      <c r="I1218">
        <v>1</v>
      </c>
      <c r="J1218">
        <v>0.16</v>
      </c>
    </row>
    <row r="1219" spans="1:31" x14ac:dyDescent="0.25">
      <c r="A1219" t="s">
        <v>319</v>
      </c>
      <c r="B1219" t="s">
        <v>320</v>
      </c>
      <c r="C1219" t="s">
        <v>321</v>
      </c>
      <c r="D1219" t="s">
        <v>328</v>
      </c>
      <c r="G1219" t="s">
        <v>12</v>
      </c>
      <c r="H1219" t="s">
        <v>13</v>
      </c>
    </row>
    <row r="1220" spans="1:31" x14ac:dyDescent="0.25">
      <c r="A1220" t="s">
        <v>319</v>
      </c>
      <c r="B1220" t="s">
        <v>320</v>
      </c>
      <c r="C1220" t="s">
        <v>321</v>
      </c>
      <c r="D1220" t="s">
        <v>328</v>
      </c>
      <c r="G1220" t="s">
        <v>291</v>
      </c>
    </row>
    <row r="1221" spans="1:31" x14ac:dyDescent="0.25">
      <c r="A1221" t="s">
        <v>319</v>
      </c>
      <c r="B1221" t="s">
        <v>320</v>
      </c>
      <c r="C1221" t="s">
        <v>321</v>
      </c>
      <c r="D1221" t="s">
        <v>328</v>
      </c>
      <c r="G1221" t="s">
        <v>17</v>
      </c>
      <c r="H1221" t="s">
        <v>18</v>
      </c>
      <c r="I1221" t="s">
        <v>19</v>
      </c>
      <c r="J1221" t="s">
        <v>20</v>
      </c>
      <c r="K1221" t="s">
        <v>22</v>
      </c>
      <c r="L1221" t="s">
        <v>23</v>
      </c>
      <c r="M1221" t="s">
        <v>24</v>
      </c>
      <c r="N1221" t="s">
        <v>25</v>
      </c>
      <c r="O1221" t="s">
        <v>26</v>
      </c>
      <c r="P1221" t="s">
        <v>27</v>
      </c>
      <c r="Q1221" t="s">
        <v>28</v>
      </c>
      <c r="R1221" t="s">
        <v>29</v>
      </c>
      <c r="S1221" t="s">
        <v>30</v>
      </c>
      <c r="T1221" t="s">
        <v>31</v>
      </c>
      <c r="U1221" t="s">
        <v>32</v>
      </c>
      <c r="V1221" t="s">
        <v>33</v>
      </c>
      <c r="W1221" t="s">
        <v>34</v>
      </c>
      <c r="X1221" t="s">
        <v>35</v>
      </c>
      <c r="Y1221" t="s">
        <v>36</v>
      </c>
      <c r="Z1221" t="s">
        <v>37</v>
      </c>
      <c r="AA1221" t="s">
        <v>38</v>
      </c>
      <c r="AB1221" t="s">
        <v>39</v>
      </c>
      <c r="AC1221" t="s">
        <v>288</v>
      </c>
      <c r="AD1221" t="s">
        <v>289</v>
      </c>
      <c r="AE1221" t="s">
        <v>42</v>
      </c>
    </row>
    <row r="1222" spans="1:31" x14ac:dyDescent="0.25">
      <c r="A1222" t="s">
        <v>319</v>
      </c>
      <c r="B1222" t="s">
        <v>320</v>
      </c>
      <c r="C1222" t="s">
        <v>321</v>
      </c>
      <c r="D1222" t="s">
        <v>328</v>
      </c>
      <c r="G1222">
        <v>1</v>
      </c>
      <c r="H1222">
        <v>57.16</v>
      </c>
      <c r="I1222">
        <v>8.4700000000000006</v>
      </c>
      <c r="J1222">
        <v>0.82799999999999996</v>
      </c>
      <c r="K1222">
        <v>6.37</v>
      </c>
      <c r="L1222">
        <v>0.94799999999999995</v>
      </c>
      <c r="M1222">
        <v>1</v>
      </c>
      <c r="N1222">
        <v>0</v>
      </c>
      <c r="O1222">
        <v>2.4300000000000002</v>
      </c>
      <c r="P1222">
        <v>18.63</v>
      </c>
      <c r="Q1222">
        <v>15.92</v>
      </c>
      <c r="R1222">
        <v>20.07</v>
      </c>
      <c r="S1222">
        <v>359.4</v>
      </c>
      <c r="T1222">
        <v>357.3</v>
      </c>
      <c r="U1222">
        <v>8.0399999999999991</v>
      </c>
      <c r="V1222">
        <v>9.3000000000000007</v>
      </c>
      <c r="W1222">
        <v>34.799999999999997</v>
      </c>
      <c r="X1222">
        <v>40.26</v>
      </c>
      <c r="Y1222">
        <v>500.5</v>
      </c>
      <c r="Z1222">
        <v>49.2</v>
      </c>
      <c r="AA1222">
        <v>0.63370000000000004</v>
      </c>
      <c r="AB1222">
        <v>93.28</v>
      </c>
      <c r="AC1222">
        <v>-0.3</v>
      </c>
      <c r="AD1222">
        <v>0.72</v>
      </c>
      <c r="AE1222">
        <v>111105</v>
      </c>
    </row>
    <row r="1223" spans="1:31" x14ac:dyDescent="0.25">
      <c r="A1223" t="s">
        <v>319</v>
      </c>
      <c r="B1223" t="s">
        <v>320</v>
      </c>
      <c r="C1223" t="s">
        <v>321</v>
      </c>
      <c r="D1223" t="s">
        <v>328</v>
      </c>
      <c r="G1223">
        <v>2</v>
      </c>
      <c r="H1223">
        <v>71.41</v>
      </c>
      <c r="I1223">
        <v>5.5</v>
      </c>
      <c r="J1223">
        <v>0.78700000000000003</v>
      </c>
      <c r="K1223">
        <v>6.03</v>
      </c>
      <c r="L1223">
        <v>0.93200000000000005</v>
      </c>
      <c r="M1223">
        <v>1</v>
      </c>
      <c r="N1223">
        <v>0</v>
      </c>
      <c r="O1223">
        <v>2.4300000000000002</v>
      </c>
      <c r="P1223">
        <v>18.64</v>
      </c>
      <c r="Q1223">
        <v>15.89</v>
      </c>
      <c r="R1223">
        <v>20.07</v>
      </c>
      <c r="S1223">
        <v>359.3</v>
      </c>
      <c r="T1223">
        <v>357.8</v>
      </c>
      <c r="U1223">
        <v>8.24</v>
      </c>
      <c r="V1223">
        <v>9.43</v>
      </c>
      <c r="W1223">
        <v>35.65</v>
      </c>
      <c r="X1223">
        <v>40.81</v>
      </c>
      <c r="Y1223">
        <v>500.5</v>
      </c>
      <c r="Z1223">
        <v>49.35</v>
      </c>
      <c r="AA1223">
        <v>0.8679</v>
      </c>
      <c r="AB1223">
        <v>93.28</v>
      </c>
      <c r="AC1223">
        <v>-0.3</v>
      </c>
      <c r="AD1223">
        <v>0.72</v>
      </c>
      <c r="AE1223">
        <v>111105</v>
      </c>
    </row>
    <row r="1224" spans="1:31" x14ac:dyDescent="0.25">
      <c r="A1224" t="s">
        <v>319</v>
      </c>
      <c r="B1224" t="s">
        <v>320</v>
      </c>
      <c r="C1224" t="s">
        <v>321</v>
      </c>
      <c r="D1224" t="s">
        <v>328</v>
      </c>
      <c r="E1224">
        <f>IF(RIGHT(G1220,4)="1200",1200,50)</f>
        <v>50</v>
      </c>
      <c r="F1224">
        <f>VALUE(MID(G1220,10,1))</f>
        <v>2</v>
      </c>
      <c r="G1224" t="s">
        <v>323</v>
      </c>
      <c r="I1224">
        <f>AVERAGE(I1221:I1223)</f>
        <v>6.9850000000000003</v>
      </c>
      <c r="J1224">
        <f t="shared" ref="J1224" si="191">AVERAGE(J1221:J1223)</f>
        <v>0.8075</v>
      </c>
      <c r="K1224">
        <f t="shared" ref="K1224" si="192">AVERAGE(K1221:K1223)</f>
        <v>6.2</v>
      </c>
    </row>
    <row r="1225" spans="1:31" x14ac:dyDescent="0.25">
      <c r="A1225" t="s">
        <v>319</v>
      </c>
      <c r="B1225" t="s">
        <v>320</v>
      </c>
      <c r="C1225" t="s">
        <v>321</v>
      </c>
      <c r="D1225" t="s">
        <v>328</v>
      </c>
      <c r="G1225" t="s">
        <v>284</v>
      </c>
    </row>
    <row r="1226" spans="1:31" x14ac:dyDescent="0.25">
      <c r="A1226" t="s">
        <v>319</v>
      </c>
      <c r="B1226" t="s">
        <v>320</v>
      </c>
      <c r="C1226" t="s">
        <v>321</v>
      </c>
      <c r="D1226" t="s">
        <v>328</v>
      </c>
      <c r="G1226" t="s">
        <v>292</v>
      </c>
    </row>
    <row r="1227" spans="1:31" x14ac:dyDescent="0.25">
      <c r="A1227" t="s">
        <v>319</v>
      </c>
      <c r="B1227" t="s">
        <v>320</v>
      </c>
      <c r="C1227" t="s">
        <v>321</v>
      </c>
      <c r="D1227" t="s">
        <v>328</v>
      </c>
      <c r="G1227" t="s">
        <v>6</v>
      </c>
      <c r="H1227" t="s">
        <v>7</v>
      </c>
    </row>
    <row r="1228" spans="1:31" x14ac:dyDescent="0.25">
      <c r="A1228" t="s">
        <v>319</v>
      </c>
      <c r="B1228" t="s">
        <v>320</v>
      </c>
      <c r="C1228" t="s">
        <v>321</v>
      </c>
      <c r="D1228" t="s">
        <v>328</v>
      </c>
      <c r="G1228" t="s">
        <v>8</v>
      </c>
      <c r="H1228" t="s">
        <v>9</v>
      </c>
    </row>
    <row r="1229" spans="1:31" x14ac:dyDescent="0.25">
      <c r="A1229" t="s">
        <v>319</v>
      </c>
      <c r="B1229" t="s">
        <v>320</v>
      </c>
      <c r="C1229" t="s">
        <v>321</v>
      </c>
      <c r="D1229" t="s">
        <v>328</v>
      </c>
      <c r="G1229" t="s">
        <v>10</v>
      </c>
      <c r="H1229" t="s">
        <v>286</v>
      </c>
      <c r="I1229">
        <v>1</v>
      </c>
      <c r="J1229">
        <v>0.16</v>
      </c>
    </row>
    <row r="1230" spans="1:31" x14ac:dyDescent="0.25">
      <c r="A1230" t="s">
        <v>319</v>
      </c>
      <c r="B1230" t="s">
        <v>320</v>
      </c>
      <c r="C1230" t="s">
        <v>321</v>
      </c>
      <c r="D1230" t="s">
        <v>328</v>
      </c>
      <c r="G1230" t="s">
        <v>12</v>
      </c>
      <c r="H1230" t="s">
        <v>13</v>
      </c>
    </row>
    <row r="1231" spans="1:31" x14ac:dyDescent="0.25">
      <c r="A1231" t="s">
        <v>319</v>
      </c>
      <c r="B1231" t="s">
        <v>320</v>
      </c>
      <c r="C1231" t="s">
        <v>321</v>
      </c>
      <c r="D1231" t="s">
        <v>328</v>
      </c>
      <c r="G1231" t="s">
        <v>293</v>
      </c>
    </row>
    <row r="1232" spans="1:31" x14ac:dyDescent="0.25">
      <c r="A1232" t="s">
        <v>319</v>
      </c>
      <c r="B1232" t="s">
        <v>320</v>
      </c>
      <c r="C1232" t="s">
        <v>321</v>
      </c>
      <c r="D1232" t="s">
        <v>328</v>
      </c>
      <c r="G1232" t="s">
        <v>17</v>
      </c>
      <c r="H1232" t="s">
        <v>18</v>
      </c>
      <c r="I1232" t="s">
        <v>19</v>
      </c>
      <c r="J1232" t="s">
        <v>20</v>
      </c>
      <c r="K1232" t="s">
        <v>22</v>
      </c>
      <c r="L1232" t="s">
        <v>23</v>
      </c>
      <c r="M1232" t="s">
        <v>24</v>
      </c>
      <c r="N1232" t="s">
        <v>25</v>
      </c>
      <c r="O1232" t="s">
        <v>26</v>
      </c>
      <c r="P1232" t="s">
        <v>27</v>
      </c>
      <c r="Q1232" t="s">
        <v>28</v>
      </c>
      <c r="R1232" t="s">
        <v>29</v>
      </c>
      <c r="S1232" t="s">
        <v>30</v>
      </c>
      <c r="T1232" t="s">
        <v>31</v>
      </c>
      <c r="U1232" t="s">
        <v>32</v>
      </c>
      <c r="V1232" t="s">
        <v>33</v>
      </c>
      <c r="W1232" t="s">
        <v>34</v>
      </c>
      <c r="X1232" t="s">
        <v>35</v>
      </c>
      <c r="Y1232" t="s">
        <v>36</v>
      </c>
      <c r="Z1232" t="s">
        <v>37</v>
      </c>
      <c r="AA1232" t="s">
        <v>38</v>
      </c>
      <c r="AB1232" t="s">
        <v>39</v>
      </c>
      <c r="AC1232" t="s">
        <v>288</v>
      </c>
      <c r="AD1232" t="s">
        <v>289</v>
      </c>
      <c r="AE1232" t="s">
        <v>42</v>
      </c>
    </row>
    <row r="1233" spans="1:31" x14ac:dyDescent="0.25">
      <c r="A1233" t="s">
        <v>319</v>
      </c>
      <c r="B1233" t="s">
        <v>320</v>
      </c>
      <c r="C1233" t="s">
        <v>321</v>
      </c>
      <c r="D1233" t="s">
        <v>328</v>
      </c>
      <c r="G1233">
        <v>1</v>
      </c>
      <c r="H1233">
        <v>38.4</v>
      </c>
      <c r="I1233">
        <v>2.91</v>
      </c>
      <c r="J1233">
        <v>0.45</v>
      </c>
      <c r="K1233">
        <v>4.2</v>
      </c>
      <c r="L1233">
        <v>1.02</v>
      </c>
      <c r="M1233">
        <v>1</v>
      </c>
      <c r="N1233">
        <v>0</v>
      </c>
      <c r="O1233">
        <v>2.4300000000000002</v>
      </c>
      <c r="P1233">
        <v>18.59</v>
      </c>
      <c r="Q1233">
        <v>15.98</v>
      </c>
      <c r="R1233">
        <v>20.07</v>
      </c>
      <c r="S1233">
        <v>359.3</v>
      </c>
      <c r="T1233">
        <v>358.4</v>
      </c>
      <c r="U1233">
        <v>7.8</v>
      </c>
      <c r="V1233">
        <v>8.6300000000000008</v>
      </c>
      <c r="W1233">
        <v>33.840000000000003</v>
      </c>
      <c r="X1233">
        <v>37.450000000000003</v>
      </c>
      <c r="Y1233">
        <v>500.5</v>
      </c>
      <c r="Z1233">
        <v>50.09</v>
      </c>
      <c r="AA1233">
        <v>0.26169999999999999</v>
      </c>
      <c r="AB1233">
        <v>93.28</v>
      </c>
      <c r="AC1233">
        <v>-0.3</v>
      </c>
      <c r="AD1233">
        <v>0.72</v>
      </c>
      <c r="AE1233">
        <v>111105</v>
      </c>
    </row>
    <row r="1234" spans="1:31" x14ac:dyDescent="0.25">
      <c r="A1234" t="s">
        <v>319</v>
      </c>
      <c r="B1234" t="s">
        <v>320</v>
      </c>
      <c r="C1234" t="s">
        <v>321</v>
      </c>
      <c r="D1234" t="s">
        <v>328</v>
      </c>
      <c r="G1234">
        <v>2</v>
      </c>
      <c r="H1234">
        <v>47.4</v>
      </c>
      <c r="I1234">
        <v>3.69</v>
      </c>
      <c r="J1234">
        <v>0.441</v>
      </c>
      <c r="K1234">
        <v>4.1399999999999997</v>
      </c>
      <c r="L1234">
        <v>1.02</v>
      </c>
      <c r="M1234">
        <v>1</v>
      </c>
      <c r="N1234">
        <v>0</v>
      </c>
      <c r="O1234">
        <v>2.4300000000000002</v>
      </c>
      <c r="P1234">
        <v>18.59</v>
      </c>
      <c r="Q1234">
        <v>15.99</v>
      </c>
      <c r="R1234">
        <v>20.079999999999998</v>
      </c>
      <c r="S1234">
        <v>359.1</v>
      </c>
      <c r="T1234">
        <v>358.1</v>
      </c>
      <c r="U1234">
        <v>7.8</v>
      </c>
      <c r="V1234">
        <v>8.6199999999999992</v>
      </c>
      <c r="W1234">
        <v>33.86</v>
      </c>
      <c r="X1234">
        <v>37.42</v>
      </c>
      <c r="Y1234">
        <v>500.6</v>
      </c>
      <c r="Z1234">
        <v>50.23</v>
      </c>
      <c r="AA1234">
        <v>0.4546</v>
      </c>
      <c r="AB1234">
        <v>93.29</v>
      </c>
      <c r="AC1234">
        <v>-0.3</v>
      </c>
      <c r="AD1234">
        <v>0.72</v>
      </c>
      <c r="AE1234">
        <v>111105</v>
      </c>
    </row>
    <row r="1235" spans="1:31" x14ac:dyDescent="0.25">
      <c r="A1235" t="s">
        <v>319</v>
      </c>
      <c r="B1235" t="s">
        <v>320</v>
      </c>
      <c r="C1235" t="s">
        <v>321</v>
      </c>
      <c r="D1235" t="s">
        <v>328</v>
      </c>
      <c r="E1235">
        <f>IF(RIGHT(G1231,4)="1200",1200,50)</f>
        <v>50</v>
      </c>
      <c r="F1235">
        <f>VALUE(MID(G1231,10,1))</f>
        <v>3</v>
      </c>
      <c r="G1235" t="s">
        <v>323</v>
      </c>
      <c r="I1235">
        <f>AVERAGE(I1232:I1234)</f>
        <v>3.3</v>
      </c>
      <c r="J1235">
        <f t="shared" ref="J1235" si="193">AVERAGE(J1232:J1234)</f>
        <v>0.44550000000000001</v>
      </c>
      <c r="K1235">
        <f t="shared" ref="K1235" si="194">AVERAGE(K1232:K1234)</f>
        <v>4.17</v>
      </c>
    </row>
    <row r="1236" spans="1:31" x14ac:dyDescent="0.25">
      <c r="A1236" t="s">
        <v>319</v>
      </c>
      <c r="B1236" t="s">
        <v>320</v>
      </c>
      <c r="C1236" t="s">
        <v>321</v>
      </c>
      <c r="D1236" t="s">
        <v>328</v>
      </c>
      <c r="G1236" t="s">
        <v>284</v>
      </c>
    </row>
    <row r="1237" spans="1:31" x14ac:dyDescent="0.25">
      <c r="A1237" t="s">
        <v>319</v>
      </c>
      <c r="B1237" t="s">
        <v>320</v>
      </c>
      <c r="C1237" t="s">
        <v>321</v>
      </c>
      <c r="D1237" t="s">
        <v>328</v>
      </c>
      <c r="G1237" t="s">
        <v>294</v>
      </c>
    </row>
    <row r="1238" spans="1:31" x14ac:dyDescent="0.25">
      <c r="A1238" t="s">
        <v>319</v>
      </c>
      <c r="B1238" t="s">
        <v>320</v>
      </c>
      <c r="C1238" t="s">
        <v>321</v>
      </c>
      <c r="D1238" t="s">
        <v>328</v>
      </c>
      <c r="G1238" t="s">
        <v>6</v>
      </c>
      <c r="H1238" t="s">
        <v>7</v>
      </c>
    </row>
    <row r="1239" spans="1:31" x14ac:dyDescent="0.25">
      <c r="A1239" t="s">
        <v>319</v>
      </c>
      <c r="B1239" t="s">
        <v>320</v>
      </c>
      <c r="C1239" t="s">
        <v>321</v>
      </c>
      <c r="D1239" t="s">
        <v>328</v>
      </c>
      <c r="G1239" t="s">
        <v>8</v>
      </c>
      <c r="H1239" t="s">
        <v>9</v>
      </c>
    </row>
    <row r="1240" spans="1:31" x14ac:dyDescent="0.25">
      <c r="A1240" t="s">
        <v>319</v>
      </c>
      <c r="B1240" t="s">
        <v>320</v>
      </c>
      <c r="C1240" t="s">
        <v>321</v>
      </c>
      <c r="D1240" t="s">
        <v>328</v>
      </c>
      <c r="G1240" t="s">
        <v>10</v>
      </c>
      <c r="H1240" t="s">
        <v>286</v>
      </c>
      <c r="I1240">
        <v>1</v>
      </c>
      <c r="J1240">
        <v>0.16</v>
      </c>
    </row>
    <row r="1241" spans="1:31" x14ac:dyDescent="0.25">
      <c r="A1241" t="s">
        <v>319</v>
      </c>
      <c r="B1241" t="s">
        <v>320</v>
      </c>
      <c r="C1241" t="s">
        <v>321</v>
      </c>
      <c r="D1241" t="s">
        <v>328</v>
      </c>
      <c r="G1241" t="s">
        <v>12</v>
      </c>
      <c r="H1241" t="s">
        <v>13</v>
      </c>
    </row>
    <row r="1242" spans="1:31" x14ac:dyDescent="0.25">
      <c r="A1242" t="s">
        <v>319</v>
      </c>
      <c r="B1242" t="s">
        <v>320</v>
      </c>
      <c r="C1242" t="s">
        <v>321</v>
      </c>
      <c r="D1242" t="s">
        <v>328</v>
      </c>
      <c r="G1242" t="s">
        <v>295</v>
      </c>
    </row>
    <row r="1243" spans="1:31" x14ac:dyDescent="0.25">
      <c r="A1243" t="s">
        <v>319</v>
      </c>
      <c r="B1243" t="s">
        <v>320</v>
      </c>
      <c r="C1243" t="s">
        <v>321</v>
      </c>
      <c r="D1243" t="s">
        <v>328</v>
      </c>
      <c r="G1243" t="s">
        <v>17</v>
      </c>
      <c r="H1243" t="s">
        <v>18</v>
      </c>
      <c r="I1243" t="s">
        <v>19</v>
      </c>
      <c r="J1243" t="s">
        <v>20</v>
      </c>
      <c r="K1243" t="s">
        <v>22</v>
      </c>
      <c r="L1243" t="s">
        <v>23</v>
      </c>
      <c r="M1243" t="s">
        <v>24</v>
      </c>
      <c r="N1243" t="s">
        <v>25</v>
      </c>
      <c r="O1243" t="s">
        <v>26</v>
      </c>
      <c r="P1243" t="s">
        <v>27</v>
      </c>
      <c r="Q1243" t="s">
        <v>28</v>
      </c>
      <c r="R1243" t="s">
        <v>29</v>
      </c>
      <c r="S1243" t="s">
        <v>30</v>
      </c>
      <c r="T1243" t="s">
        <v>31</v>
      </c>
      <c r="U1243" t="s">
        <v>32</v>
      </c>
      <c r="V1243" t="s">
        <v>33</v>
      </c>
      <c r="W1243" t="s">
        <v>34</v>
      </c>
      <c r="X1243" t="s">
        <v>35</v>
      </c>
      <c r="Y1243" t="s">
        <v>36</v>
      </c>
      <c r="Z1243" t="s">
        <v>37</v>
      </c>
      <c r="AA1243" t="s">
        <v>38</v>
      </c>
      <c r="AB1243" t="s">
        <v>39</v>
      </c>
      <c r="AC1243" t="s">
        <v>288</v>
      </c>
      <c r="AD1243" t="s">
        <v>289</v>
      </c>
      <c r="AE1243" t="s">
        <v>42</v>
      </c>
    </row>
    <row r="1244" spans="1:31" x14ac:dyDescent="0.25">
      <c r="A1244" t="s">
        <v>319</v>
      </c>
      <c r="B1244" t="s">
        <v>320</v>
      </c>
      <c r="C1244" t="s">
        <v>321</v>
      </c>
      <c r="D1244" t="s">
        <v>328</v>
      </c>
      <c r="G1244">
        <v>1</v>
      </c>
      <c r="H1244">
        <v>105.9</v>
      </c>
      <c r="I1244">
        <v>0.56699999999999995</v>
      </c>
      <c r="J1244">
        <v>0.23699999999999999</v>
      </c>
      <c r="K1244">
        <v>2.42</v>
      </c>
      <c r="L1244">
        <v>1.03</v>
      </c>
      <c r="M1244">
        <v>1</v>
      </c>
      <c r="N1244">
        <v>0</v>
      </c>
      <c r="O1244">
        <v>2.4300000000000002</v>
      </c>
      <c r="P1244">
        <v>18.54</v>
      </c>
      <c r="Q1244">
        <v>15.96</v>
      </c>
      <c r="R1244">
        <v>20.07</v>
      </c>
      <c r="S1244">
        <v>360.2</v>
      </c>
      <c r="T1244">
        <v>359.9</v>
      </c>
      <c r="U1244">
        <v>7.98</v>
      </c>
      <c r="V1244">
        <v>8.4600000000000009</v>
      </c>
      <c r="W1244">
        <v>34.74</v>
      </c>
      <c r="X1244">
        <v>36.82</v>
      </c>
      <c r="Y1244">
        <v>500.5</v>
      </c>
      <c r="Z1244">
        <v>49.62</v>
      </c>
      <c r="AA1244">
        <v>0.2893</v>
      </c>
      <c r="AB1244">
        <v>93.29</v>
      </c>
      <c r="AC1244">
        <v>-0.3</v>
      </c>
      <c r="AD1244">
        <v>0.72</v>
      </c>
      <c r="AE1244">
        <v>111105</v>
      </c>
    </row>
    <row r="1245" spans="1:31" x14ac:dyDescent="0.25">
      <c r="A1245" t="s">
        <v>319</v>
      </c>
      <c r="B1245" t="s">
        <v>320</v>
      </c>
      <c r="C1245" t="s">
        <v>321</v>
      </c>
      <c r="D1245" t="s">
        <v>328</v>
      </c>
      <c r="G1245">
        <v>2</v>
      </c>
      <c r="H1245">
        <v>140.4</v>
      </c>
      <c r="I1245">
        <v>4.1900000000000004</v>
      </c>
      <c r="J1245">
        <v>0.219</v>
      </c>
      <c r="K1245">
        <v>2.2200000000000002</v>
      </c>
      <c r="L1245">
        <v>1.01</v>
      </c>
      <c r="M1245">
        <v>1</v>
      </c>
      <c r="N1245">
        <v>0</v>
      </c>
      <c r="O1245">
        <v>2.4300000000000002</v>
      </c>
      <c r="P1245">
        <v>18.559999999999999</v>
      </c>
      <c r="Q1245">
        <v>16.010000000000002</v>
      </c>
      <c r="R1245">
        <v>20.07</v>
      </c>
      <c r="S1245">
        <v>361.2</v>
      </c>
      <c r="T1245">
        <v>360.2</v>
      </c>
      <c r="U1245">
        <v>8.26</v>
      </c>
      <c r="V1245">
        <v>8.6999999999999993</v>
      </c>
      <c r="W1245">
        <v>35.93</v>
      </c>
      <c r="X1245">
        <v>37.840000000000003</v>
      </c>
      <c r="Y1245">
        <v>500.5</v>
      </c>
      <c r="Z1245">
        <v>49.66</v>
      </c>
      <c r="AA1245">
        <v>9.6430000000000002E-2</v>
      </c>
      <c r="AB1245">
        <v>93.29</v>
      </c>
      <c r="AC1245">
        <v>-0.3</v>
      </c>
      <c r="AD1245">
        <v>0.72</v>
      </c>
      <c r="AE1245">
        <v>111105</v>
      </c>
    </row>
    <row r="1246" spans="1:31" x14ac:dyDescent="0.25">
      <c r="A1246" t="s">
        <v>319</v>
      </c>
      <c r="B1246" t="s">
        <v>320</v>
      </c>
      <c r="C1246" t="s">
        <v>321</v>
      </c>
      <c r="D1246" t="s">
        <v>328</v>
      </c>
      <c r="E1246">
        <f>IF(RIGHT(G1242,4)="1200",1200,50)</f>
        <v>50</v>
      </c>
      <c r="F1246">
        <f>VALUE(MID(G1242,10,1))</f>
        <v>4</v>
      </c>
      <c r="G1246" t="s">
        <v>323</v>
      </c>
      <c r="I1246">
        <f>AVERAGE(I1243:I1245)</f>
        <v>2.3785000000000003</v>
      </c>
      <c r="J1246">
        <f t="shared" ref="J1246" si="195">AVERAGE(J1243:J1245)</f>
        <v>0.22799999999999998</v>
      </c>
      <c r="K1246">
        <f t="shared" ref="K1246" si="196">AVERAGE(K1243:K1245)</f>
        <v>2.3200000000000003</v>
      </c>
    </row>
    <row r="1247" spans="1:31" x14ac:dyDescent="0.25">
      <c r="A1247" t="s">
        <v>319</v>
      </c>
      <c r="B1247" t="s">
        <v>320</v>
      </c>
      <c r="C1247" t="s">
        <v>321</v>
      </c>
      <c r="D1247" t="s">
        <v>328</v>
      </c>
      <c r="G1247" t="s">
        <v>284</v>
      </c>
    </row>
    <row r="1248" spans="1:31" x14ac:dyDescent="0.25">
      <c r="A1248" t="s">
        <v>319</v>
      </c>
      <c r="B1248" t="s">
        <v>320</v>
      </c>
      <c r="C1248" t="s">
        <v>321</v>
      </c>
      <c r="D1248" t="s">
        <v>328</v>
      </c>
      <c r="G1248" t="s">
        <v>296</v>
      </c>
    </row>
    <row r="1249" spans="1:31" x14ac:dyDescent="0.25">
      <c r="A1249" t="s">
        <v>319</v>
      </c>
      <c r="B1249" t="s">
        <v>320</v>
      </c>
      <c r="C1249" t="s">
        <v>321</v>
      </c>
      <c r="D1249" t="s">
        <v>328</v>
      </c>
      <c r="G1249" t="s">
        <v>6</v>
      </c>
      <c r="H1249" t="s">
        <v>7</v>
      </c>
    </row>
    <row r="1250" spans="1:31" x14ac:dyDescent="0.25">
      <c r="A1250" t="s">
        <v>319</v>
      </c>
      <c r="B1250" t="s">
        <v>320</v>
      </c>
      <c r="C1250" t="s">
        <v>321</v>
      </c>
      <c r="D1250" t="s">
        <v>328</v>
      </c>
      <c r="G1250" t="s">
        <v>8</v>
      </c>
      <c r="H1250" t="s">
        <v>9</v>
      </c>
    </row>
    <row r="1251" spans="1:31" x14ac:dyDescent="0.25">
      <c r="A1251" t="s">
        <v>319</v>
      </c>
      <c r="B1251" t="s">
        <v>320</v>
      </c>
      <c r="C1251" t="s">
        <v>321</v>
      </c>
      <c r="D1251" t="s">
        <v>328</v>
      </c>
      <c r="G1251" t="s">
        <v>10</v>
      </c>
      <c r="H1251" t="s">
        <v>286</v>
      </c>
      <c r="I1251">
        <v>1</v>
      </c>
      <c r="J1251">
        <v>0.16</v>
      </c>
    </row>
    <row r="1252" spans="1:31" x14ac:dyDescent="0.25">
      <c r="A1252" t="s">
        <v>319</v>
      </c>
      <c r="B1252" t="s">
        <v>320</v>
      </c>
      <c r="C1252" t="s">
        <v>321</v>
      </c>
      <c r="D1252" t="s">
        <v>328</v>
      </c>
      <c r="G1252" t="s">
        <v>12</v>
      </c>
      <c r="H1252" t="s">
        <v>13</v>
      </c>
    </row>
    <row r="1253" spans="1:31" x14ac:dyDescent="0.25">
      <c r="A1253" t="s">
        <v>319</v>
      </c>
      <c r="B1253" t="s">
        <v>320</v>
      </c>
      <c r="C1253" t="s">
        <v>321</v>
      </c>
      <c r="D1253" t="s">
        <v>328</v>
      </c>
      <c r="G1253" t="s">
        <v>297</v>
      </c>
    </row>
    <row r="1254" spans="1:31" x14ac:dyDescent="0.25">
      <c r="A1254" t="s">
        <v>319</v>
      </c>
      <c r="B1254" t="s">
        <v>320</v>
      </c>
      <c r="C1254" t="s">
        <v>321</v>
      </c>
      <c r="D1254" t="s">
        <v>328</v>
      </c>
      <c r="G1254" t="s">
        <v>17</v>
      </c>
      <c r="H1254" t="s">
        <v>18</v>
      </c>
      <c r="I1254" t="s">
        <v>19</v>
      </c>
      <c r="J1254" t="s">
        <v>20</v>
      </c>
      <c r="K1254" t="s">
        <v>22</v>
      </c>
      <c r="L1254" t="s">
        <v>23</v>
      </c>
      <c r="M1254" t="s">
        <v>24</v>
      </c>
      <c r="N1254" t="s">
        <v>25</v>
      </c>
      <c r="O1254" t="s">
        <v>26</v>
      </c>
      <c r="P1254" t="s">
        <v>27</v>
      </c>
      <c r="Q1254" t="s">
        <v>28</v>
      </c>
      <c r="R1254" t="s">
        <v>29</v>
      </c>
      <c r="S1254" t="s">
        <v>30</v>
      </c>
      <c r="T1254" t="s">
        <v>31</v>
      </c>
      <c r="U1254" t="s">
        <v>32</v>
      </c>
      <c r="V1254" t="s">
        <v>33</v>
      </c>
      <c r="W1254" t="s">
        <v>34</v>
      </c>
      <c r="X1254" t="s">
        <v>35</v>
      </c>
      <c r="Y1254" t="s">
        <v>36</v>
      </c>
      <c r="Z1254" t="s">
        <v>37</v>
      </c>
      <c r="AA1254" t="s">
        <v>38</v>
      </c>
      <c r="AB1254" t="s">
        <v>39</v>
      </c>
      <c r="AC1254" t="s">
        <v>288</v>
      </c>
      <c r="AD1254" t="s">
        <v>289</v>
      </c>
      <c r="AE1254" t="s">
        <v>42</v>
      </c>
    </row>
    <row r="1255" spans="1:31" x14ac:dyDescent="0.25">
      <c r="A1255" t="s">
        <v>319</v>
      </c>
      <c r="B1255" t="s">
        <v>320</v>
      </c>
      <c r="C1255" t="s">
        <v>321</v>
      </c>
      <c r="D1255" t="s">
        <v>328</v>
      </c>
      <c r="G1255">
        <v>1</v>
      </c>
      <c r="H1255">
        <v>29.4</v>
      </c>
      <c r="I1255">
        <v>55.1</v>
      </c>
      <c r="J1255">
        <v>0.502</v>
      </c>
      <c r="K1255">
        <v>4.41</v>
      </c>
      <c r="L1255">
        <v>0.97599999999999998</v>
      </c>
      <c r="M1255">
        <v>1</v>
      </c>
      <c r="N1255">
        <v>0</v>
      </c>
      <c r="O1255">
        <v>2.4300000000000002</v>
      </c>
      <c r="P1255">
        <v>18.54</v>
      </c>
      <c r="Q1255">
        <v>15.69</v>
      </c>
      <c r="R1255">
        <v>20.07</v>
      </c>
      <c r="S1255">
        <v>370.6</v>
      </c>
      <c r="T1255">
        <v>359.2</v>
      </c>
      <c r="U1255">
        <v>7.84</v>
      </c>
      <c r="V1255">
        <v>8.7100000000000009</v>
      </c>
      <c r="W1255">
        <v>34.119999999999997</v>
      </c>
      <c r="X1255">
        <v>37.93</v>
      </c>
      <c r="Y1255">
        <v>500.3</v>
      </c>
      <c r="Z1255">
        <v>48.58</v>
      </c>
      <c r="AA1255">
        <v>0.4546</v>
      </c>
      <c r="AB1255">
        <v>93.29</v>
      </c>
      <c r="AC1255">
        <v>-0.3</v>
      </c>
      <c r="AD1255">
        <v>0.72</v>
      </c>
      <c r="AE1255">
        <v>111105</v>
      </c>
    </row>
    <row r="1256" spans="1:31" x14ac:dyDescent="0.25">
      <c r="A1256" t="s">
        <v>319</v>
      </c>
      <c r="B1256" t="s">
        <v>320</v>
      </c>
      <c r="C1256" t="s">
        <v>321</v>
      </c>
      <c r="D1256" t="s">
        <v>328</v>
      </c>
      <c r="G1256">
        <v>2</v>
      </c>
      <c r="H1256">
        <v>73.650000000000006</v>
      </c>
      <c r="I1256">
        <v>4.05</v>
      </c>
      <c r="J1256">
        <v>0.41299999999999998</v>
      </c>
      <c r="K1256">
        <v>3.8</v>
      </c>
      <c r="L1256">
        <v>0.98799999999999999</v>
      </c>
      <c r="M1256">
        <v>1</v>
      </c>
      <c r="N1256">
        <v>0</v>
      </c>
      <c r="O1256">
        <v>2.4300000000000002</v>
      </c>
      <c r="P1256">
        <v>18.579999999999998</v>
      </c>
      <c r="Q1256">
        <v>15.99</v>
      </c>
      <c r="R1256">
        <v>20.079999999999998</v>
      </c>
      <c r="S1256">
        <v>357.8</v>
      </c>
      <c r="T1256">
        <v>356.8</v>
      </c>
      <c r="U1256">
        <v>8.2100000000000009</v>
      </c>
      <c r="V1256">
        <v>8.9600000000000009</v>
      </c>
      <c r="W1256">
        <v>35.64</v>
      </c>
      <c r="X1256">
        <v>38.909999999999997</v>
      </c>
      <c r="Y1256">
        <v>500.6</v>
      </c>
      <c r="Z1256">
        <v>51.05</v>
      </c>
      <c r="AA1256">
        <v>4.1329999999999999E-2</v>
      </c>
      <c r="AB1256">
        <v>93.29</v>
      </c>
      <c r="AC1256">
        <v>-0.3</v>
      </c>
      <c r="AD1256">
        <v>0.72</v>
      </c>
      <c r="AE1256">
        <v>111105</v>
      </c>
    </row>
    <row r="1257" spans="1:31" x14ac:dyDescent="0.25">
      <c r="A1257" t="s">
        <v>319</v>
      </c>
      <c r="B1257" t="s">
        <v>320</v>
      </c>
      <c r="C1257" t="s">
        <v>321</v>
      </c>
      <c r="D1257" t="s">
        <v>328</v>
      </c>
      <c r="E1257">
        <f>IF(RIGHT(G1253,4)="1200",1200,50)</f>
        <v>50</v>
      </c>
      <c r="F1257">
        <f>VALUE(MID(G1253,10,1))</f>
        <v>5</v>
      </c>
      <c r="G1257" t="s">
        <v>323</v>
      </c>
      <c r="I1257">
        <f>AVERAGE(I1254:I1256)</f>
        <v>29.574999999999999</v>
      </c>
      <c r="J1257">
        <f t="shared" ref="J1257" si="197">AVERAGE(J1254:J1256)</f>
        <v>0.45750000000000002</v>
      </c>
      <c r="K1257">
        <f t="shared" ref="K1257" si="198">AVERAGE(K1254:K1256)</f>
        <v>4.1050000000000004</v>
      </c>
    </row>
    <row r="1258" spans="1:31" x14ac:dyDescent="0.25">
      <c r="A1258" t="s">
        <v>319</v>
      </c>
      <c r="B1258" t="s">
        <v>320</v>
      </c>
      <c r="C1258" t="s">
        <v>321</v>
      </c>
      <c r="D1258" t="s">
        <v>328</v>
      </c>
      <c r="G1258" t="s">
        <v>284</v>
      </c>
    </row>
    <row r="1259" spans="1:31" x14ac:dyDescent="0.25">
      <c r="A1259" t="s">
        <v>319</v>
      </c>
      <c r="B1259" t="s">
        <v>320</v>
      </c>
      <c r="C1259" t="s">
        <v>321</v>
      </c>
      <c r="D1259" t="s">
        <v>328</v>
      </c>
      <c r="G1259" t="s">
        <v>298</v>
      </c>
    </row>
    <row r="1260" spans="1:31" x14ac:dyDescent="0.25">
      <c r="A1260" t="s">
        <v>319</v>
      </c>
      <c r="B1260" t="s">
        <v>320</v>
      </c>
      <c r="C1260" t="s">
        <v>321</v>
      </c>
      <c r="D1260" t="s">
        <v>328</v>
      </c>
      <c r="G1260" t="s">
        <v>6</v>
      </c>
      <c r="H1260" t="s">
        <v>7</v>
      </c>
    </row>
    <row r="1261" spans="1:31" x14ac:dyDescent="0.25">
      <c r="A1261" t="s">
        <v>319</v>
      </c>
      <c r="B1261" t="s">
        <v>320</v>
      </c>
      <c r="C1261" t="s">
        <v>321</v>
      </c>
      <c r="D1261" t="s">
        <v>328</v>
      </c>
      <c r="G1261" t="s">
        <v>8</v>
      </c>
      <c r="H1261" t="s">
        <v>9</v>
      </c>
    </row>
    <row r="1262" spans="1:31" x14ac:dyDescent="0.25">
      <c r="A1262" t="s">
        <v>319</v>
      </c>
      <c r="B1262" t="s">
        <v>320</v>
      </c>
      <c r="C1262" t="s">
        <v>321</v>
      </c>
      <c r="D1262" t="s">
        <v>328</v>
      </c>
      <c r="G1262" t="s">
        <v>10</v>
      </c>
      <c r="H1262" t="s">
        <v>286</v>
      </c>
      <c r="I1262">
        <v>1</v>
      </c>
      <c r="J1262">
        <v>0.16</v>
      </c>
    </row>
    <row r="1263" spans="1:31" x14ac:dyDescent="0.25">
      <c r="A1263" t="s">
        <v>319</v>
      </c>
      <c r="B1263" t="s">
        <v>320</v>
      </c>
      <c r="C1263" t="s">
        <v>321</v>
      </c>
      <c r="D1263" t="s">
        <v>328</v>
      </c>
      <c r="G1263" t="s">
        <v>12</v>
      </c>
      <c r="H1263" t="s">
        <v>13</v>
      </c>
    </row>
    <row r="1264" spans="1:31" x14ac:dyDescent="0.25">
      <c r="A1264" t="s">
        <v>319</v>
      </c>
      <c r="B1264" t="s">
        <v>320</v>
      </c>
      <c r="C1264" t="s">
        <v>321</v>
      </c>
      <c r="D1264" t="s">
        <v>328</v>
      </c>
      <c r="G1264" t="s">
        <v>299</v>
      </c>
    </row>
    <row r="1265" spans="1:31" x14ac:dyDescent="0.25">
      <c r="A1265" t="s">
        <v>319</v>
      </c>
      <c r="B1265" t="s">
        <v>320</v>
      </c>
      <c r="C1265" t="s">
        <v>321</v>
      </c>
      <c r="D1265" t="s">
        <v>328</v>
      </c>
      <c r="G1265" t="s">
        <v>17</v>
      </c>
      <c r="H1265" t="s">
        <v>18</v>
      </c>
      <c r="I1265" t="s">
        <v>19</v>
      </c>
      <c r="J1265" t="s">
        <v>20</v>
      </c>
      <c r="K1265" t="s">
        <v>22</v>
      </c>
      <c r="L1265" t="s">
        <v>23</v>
      </c>
      <c r="M1265" t="s">
        <v>24</v>
      </c>
      <c r="N1265" t="s">
        <v>25</v>
      </c>
      <c r="O1265" t="s">
        <v>26</v>
      </c>
      <c r="P1265" t="s">
        <v>27</v>
      </c>
      <c r="Q1265" t="s">
        <v>28</v>
      </c>
      <c r="R1265" t="s">
        <v>29</v>
      </c>
      <c r="S1265" t="s">
        <v>30</v>
      </c>
      <c r="T1265" t="s">
        <v>31</v>
      </c>
      <c r="U1265" t="s">
        <v>32</v>
      </c>
      <c r="V1265" t="s">
        <v>33</v>
      </c>
      <c r="W1265" t="s">
        <v>34</v>
      </c>
      <c r="X1265" t="s">
        <v>35</v>
      </c>
      <c r="Y1265" t="s">
        <v>36</v>
      </c>
      <c r="Z1265" t="s">
        <v>37</v>
      </c>
      <c r="AA1265" t="s">
        <v>38</v>
      </c>
      <c r="AB1265" t="s">
        <v>39</v>
      </c>
      <c r="AC1265" t="s">
        <v>288</v>
      </c>
      <c r="AD1265" t="s">
        <v>289</v>
      </c>
      <c r="AE1265" t="s">
        <v>42</v>
      </c>
    </row>
    <row r="1266" spans="1:31" x14ac:dyDescent="0.25">
      <c r="A1266" t="s">
        <v>319</v>
      </c>
      <c r="B1266" t="s">
        <v>320</v>
      </c>
      <c r="C1266" t="s">
        <v>321</v>
      </c>
      <c r="D1266" t="s">
        <v>328</v>
      </c>
      <c r="G1266">
        <v>1</v>
      </c>
      <c r="H1266">
        <v>68.64</v>
      </c>
      <c r="I1266">
        <v>2.97</v>
      </c>
      <c r="J1266">
        <v>0.23300000000000001</v>
      </c>
      <c r="K1266">
        <v>2.2400000000000002</v>
      </c>
      <c r="L1266">
        <v>0.96899999999999997</v>
      </c>
      <c r="M1266">
        <v>1</v>
      </c>
      <c r="N1266">
        <v>0</v>
      </c>
      <c r="O1266">
        <v>2.4300000000000002</v>
      </c>
      <c r="P1266">
        <v>18.579999999999998</v>
      </c>
      <c r="Q1266">
        <v>15.79</v>
      </c>
      <c r="R1266">
        <v>20.07</v>
      </c>
      <c r="S1266">
        <v>361.2</v>
      </c>
      <c r="T1266">
        <v>360.5</v>
      </c>
      <c r="U1266">
        <v>8.4700000000000006</v>
      </c>
      <c r="V1266">
        <v>8.92</v>
      </c>
      <c r="W1266">
        <v>36.79</v>
      </c>
      <c r="X1266">
        <v>38.72</v>
      </c>
      <c r="Y1266">
        <v>500.5</v>
      </c>
      <c r="Z1266">
        <v>51.1</v>
      </c>
      <c r="AA1266">
        <v>0.35820000000000002</v>
      </c>
      <c r="AB1266">
        <v>93.29</v>
      </c>
      <c r="AC1266">
        <v>-0.3</v>
      </c>
      <c r="AD1266">
        <v>0.72</v>
      </c>
      <c r="AE1266">
        <v>111105</v>
      </c>
    </row>
    <row r="1267" spans="1:31" x14ac:dyDescent="0.25">
      <c r="A1267" t="s">
        <v>319</v>
      </c>
      <c r="B1267" t="s">
        <v>320</v>
      </c>
      <c r="C1267" t="s">
        <v>321</v>
      </c>
      <c r="D1267" t="s">
        <v>328</v>
      </c>
      <c r="G1267">
        <v>2</v>
      </c>
      <c r="H1267">
        <v>82.14</v>
      </c>
      <c r="I1267">
        <v>5.17</v>
      </c>
      <c r="J1267">
        <v>0.19</v>
      </c>
      <c r="K1267">
        <v>1.85</v>
      </c>
      <c r="L1267">
        <v>0.96599999999999997</v>
      </c>
      <c r="M1267">
        <v>1</v>
      </c>
      <c r="N1267">
        <v>0</v>
      </c>
      <c r="O1267">
        <v>2.4300000000000002</v>
      </c>
      <c r="P1267">
        <v>18.59</v>
      </c>
      <c r="Q1267">
        <v>15.81</v>
      </c>
      <c r="R1267">
        <v>20.079999999999998</v>
      </c>
      <c r="S1267">
        <v>361.6</v>
      </c>
      <c r="T1267">
        <v>360.4</v>
      </c>
      <c r="U1267">
        <v>8.61</v>
      </c>
      <c r="V1267">
        <v>8.98</v>
      </c>
      <c r="W1267">
        <v>37.36</v>
      </c>
      <c r="X1267">
        <v>38.950000000000003</v>
      </c>
      <c r="Y1267">
        <v>500.5</v>
      </c>
      <c r="Z1267">
        <v>51.18</v>
      </c>
      <c r="AA1267">
        <v>1.2809999999999999</v>
      </c>
      <c r="AB1267">
        <v>93.29</v>
      </c>
      <c r="AC1267">
        <v>-0.3</v>
      </c>
      <c r="AD1267">
        <v>0.72</v>
      </c>
      <c r="AE1267">
        <v>111105</v>
      </c>
    </row>
    <row r="1268" spans="1:31" x14ac:dyDescent="0.25">
      <c r="A1268" t="s">
        <v>319</v>
      </c>
      <c r="B1268" t="s">
        <v>320</v>
      </c>
      <c r="C1268" t="s">
        <v>321</v>
      </c>
      <c r="D1268" t="s">
        <v>328</v>
      </c>
      <c r="E1268">
        <f>IF(RIGHT(G1264,4)="1200",1200,50)</f>
        <v>50</v>
      </c>
      <c r="F1268">
        <f>VALUE(MID(G1264,10,1))</f>
        <v>6</v>
      </c>
      <c r="G1268" t="s">
        <v>323</v>
      </c>
      <c r="I1268">
        <f>AVERAGE(I1265:I1267)</f>
        <v>4.07</v>
      </c>
      <c r="J1268">
        <f t="shared" ref="J1268" si="199">AVERAGE(J1265:J1267)</f>
        <v>0.21150000000000002</v>
      </c>
      <c r="K1268">
        <f t="shared" ref="K1268" si="200">AVERAGE(K1265:K1267)</f>
        <v>2.0449999999999999</v>
      </c>
    </row>
    <row r="1269" spans="1:31" x14ac:dyDescent="0.25">
      <c r="A1269" t="s">
        <v>319</v>
      </c>
      <c r="B1269" t="s">
        <v>320</v>
      </c>
      <c r="C1269" t="s">
        <v>321</v>
      </c>
      <c r="D1269" t="s">
        <v>328</v>
      </c>
      <c r="G1269" t="s">
        <v>284</v>
      </c>
    </row>
    <row r="1270" spans="1:31" x14ac:dyDescent="0.25">
      <c r="A1270" t="s">
        <v>319</v>
      </c>
      <c r="B1270" t="s">
        <v>320</v>
      </c>
      <c r="C1270" t="s">
        <v>321</v>
      </c>
      <c r="D1270" t="s">
        <v>328</v>
      </c>
      <c r="G1270" t="s">
        <v>300</v>
      </c>
    </row>
    <row r="1271" spans="1:31" x14ac:dyDescent="0.25">
      <c r="A1271" t="s">
        <v>319</v>
      </c>
      <c r="B1271" t="s">
        <v>320</v>
      </c>
      <c r="C1271" t="s">
        <v>321</v>
      </c>
      <c r="D1271" t="s">
        <v>328</v>
      </c>
      <c r="G1271" t="s">
        <v>6</v>
      </c>
      <c r="H1271" t="s">
        <v>7</v>
      </c>
    </row>
    <row r="1272" spans="1:31" x14ac:dyDescent="0.25">
      <c r="A1272" t="s">
        <v>319</v>
      </c>
      <c r="B1272" t="s">
        <v>320</v>
      </c>
      <c r="C1272" t="s">
        <v>321</v>
      </c>
      <c r="D1272" t="s">
        <v>328</v>
      </c>
      <c r="G1272" t="s">
        <v>8</v>
      </c>
      <c r="H1272" t="s">
        <v>9</v>
      </c>
    </row>
    <row r="1273" spans="1:31" x14ac:dyDescent="0.25">
      <c r="A1273" t="s">
        <v>319</v>
      </c>
      <c r="B1273" t="s">
        <v>320</v>
      </c>
      <c r="C1273" t="s">
        <v>321</v>
      </c>
      <c r="D1273" t="s">
        <v>328</v>
      </c>
      <c r="G1273" t="s">
        <v>10</v>
      </c>
      <c r="H1273" t="s">
        <v>286</v>
      </c>
      <c r="I1273">
        <v>1</v>
      </c>
      <c r="J1273">
        <v>0.16</v>
      </c>
    </row>
    <row r="1274" spans="1:31" x14ac:dyDescent="0.25">
      <c r="A1274" t="s">
        <v>319</v>
      </c>
      <c r="B1274" t="s">
        <v>320</v>
      </c>
      <c r="C1274" t="s">
        <v>321</v>
      </c>
      <c r="D1274" t="s">
        <v>328</v>
      </c>
      <c r="G1274" t="s">
        <v>12</v>
      </c>
      <c r="H1274" t="s">
        <v>13</v>
      </c>
    </row>
    <row r="1275" spans="1:31" x14ac:dyDescent="0.25">
      <c r="A1275" t="s">
        <v>319</v>
      </c>
      <c r="B1275" t="s">
        <v>320</v>
      </c>
      <c r="C1275" t="s">
        <v>321</v>
      </c>
      <c r="D1275" t="s">
        <v>328</v>
      </c>
      <c r="G1275" t="s">
        <v>301</v>
      </c>
    </row>
    <row r="1276" spans="1:31" x14ac:dyDescent="0.25">
      <c r="A1276" t="s">
        <v>319</v>
      </c>
      <c r="B1276" t="s">
        <v>320</v>
      </c>
      <c r="C1276" t="s">
        <v>321</v>
      </c>
      <c r="D1276" t="s">
        <v>328</v>
      </c>
      <c r="G1276" t="s">
        <v>17</v>
      </c>
      <c r="H1276" t="s">
        <v>18</v>
      </c>
      <c r="I1276" t="s">
        <v>19</v>
      </c>
      <c r="J1276" t="s">
        <v>20</v>
      </c>
      <c r="K1276" t="s">
        <v>22</v>
      </c>
      <c r="L1276" t="s">
        <v>23</v>
      </c>
      <c r="M1276" t="s">
        <v>24</v>
      </c>
      <c r="N1276" t="s">
        <v>25</v>
      </c>
      <c r="O1276" t="s">
        <v>26</v>
      </c>
      <c r="P1276" t="s">
        <v>27</v>
      </c>
      <c r="Q1276" t="s">
        <v>28</v>
      </c>
      <c r="R1276" t="s">
        <v>29</v>
      </c>
      <c r="S1276" t="s">
        <v>30</v>
      </c>
      <c r="T1276" t="s">
        <v>31</v>
      </c>
      <c r="U1276" t="s">
        <v>32</v>
      </c>
      <c r="V1276" t="s">
        <v>33</v>
      </c>
      <c r="W1276" t="s">
        <v>34</v>
      </c>
      <c r="X1276" t="s">
        <v>35</v>
      </c>
      <c r="Y1276" t="s">
        <v>36</v>
      </c>
      <c r="Z1276" t="s">
        <v>37</v>
      </c>
      <c r="AA1276" t="s">
        <v>38</v>
      </c>
      <c r="AB1276" t="s">
        <v>39</v>
      </c>
      <c r="AC1276" t="s">
        <v>288</v>
      </c>
      <c r="AD1276" t="s">
        <v>289</v>
      </c>
      <c r="AE1276" t="s">
        <v>42</v>
      </c>
    </row>
    <row r="1277" spans="1:31" x14ac:dyDescent="0.25">
      <c r="A1277" t="s">
        <v>319</v>
      </c>
      <c r="B1277" t="s">
        <v>320</v>
      </c>
      <c r="C1277" t="s">
        <v>321</v>
      </c>
      <c r="D1277" t="s">
        <v>328</v>
      </c>
      <c r="G1277">
        <v>1</v>
      </c>
      <c r="H1277">
        <v>60.64</v>
      </c>
      <c r="I1277">
        <v>13.3</v>
      </c>
      <c r="J1277">
        <v>0.26300000000000001</v>
      </c>
      <c r="K1277">
        <v>2.83</v>
      </c>
      <c r="L1277">
        <v>1.1000000000000001</v>
      </c>
      <c r="M1277">
        <v>1</v>
      </c>
      <c r="N1277">
        <v>0</v>
      </c>
      <c r="O1277">
        <v>2.4300000000000002</v>
      </c>
      <c r="P1277">
        <v>18.690000000000001</v>
      </c>
      <c r="Q1277">
        <v>16.63</v>
      </c>
      <c r="R1277">
        <v>20.07</v>
      </c>
      <c r="S1277">
        <v>359.2</v>
      </c>
      <c r="T1277">
        <v>356.4</v>
      </c>
      <c r="U1277">
        <v>8.0500000000000007</v>
      </c>
      <c r="V1277">
        <v>8.61</v>
      </c>
      <c r="W1277">
        <v>34.729999999999997</v>
      </c>
      <c r="X1277">
        <v>37.15</v>
      </c>
      <c r="Y1277">
        <v>500.4</v>
      </c>
      <c r="Z1277">
        <v>1200</v>
      </c>
      <c r="AA1277">
        <v>0.48220000000000002</v>
      </c>
      <c r="AB1277">
        <v>93.29</v>
      </c>
      <c r="AC1277">
        <v>-0.3</v>
      </c>
      <c r="AD1277">
        <v>0.72</v>
      </c>
      <c r="AE1277">
        <v>111105</v>
      </c>
    </row>
    <row r="1278" spans="1:31" x14ac:dyDescent="0.25">
      <c r="A1278" t="s">
        <v>319</v>
      </c>
      <c r="B1278" t="s">
        <v>320</v>
      </c>
      <c r="C1278" t="s">
        <v>321</v>
      </c>
      <c r="D1278" t="s">
        <v>328</v>
      </c>
      <c r="G1278">
        <v>2</v>
      </c>
      <c r="H1278">
        <v>90.64</v>
      </c>
      <c r="I1278">
        <v>9.5500000000000007</v>
      </c>
      <c r="J1278">
        <v>0.27500000000000002</v>
      </c>
      <c r="K1278">
        <v>2.97</v>
      </c>
      <c r="L1278">
        <v>1.1000000000000001</v>
      </c>
      <c r="M1278">
        <v>1</v>
      </c>
      <c r="N1278">
        <v>0</v>
      </c>
      <c r="O1278">
        <v>2.4300000000000002</v>
      </c>
      <c r="P1278">
        <v>18.72</v>
      </c>
      <c r="Q1278">
        <v>16.72</v>
      </c>
      <c r="R1278">
        <v>20.079999999999998</v>
      </c>
      <c r="S1278">
        <v>358.3</v>
      </c>
      <c r="T1278">
        <v>356.1</v>
      </c>
      <c r="U1278">
        <v>8.0500000000000007</v>
      </c>
      <c r="V1278">
        <v>8.64</v>
      </c>
      <c r="W1278">
        <v>34.659999999999997</v>
      </c>
      <c r="X1278">
        <v>37.19</v>
      </c>
      <c r="Y1278">
        <v>500.5</v>
      </c>
      <c r="Z1278">
        <v>1199</v>
      </c>
      <c r="AA1278">
        <v>1.75</v>
      </c>
      <c r="AB1278">
        <v>93.29</v>
      </c>
      <c r="AC1278">
        <v>-0.3</v>
      </c>
      <c r="AD1278">
        <v>0.72</v>
      </c>
      <c r="AE1278">
        <v>111105</v>
      </c>
    </row>
    <row r="1279" spans="1:31" x14ac:dyDescent="0.25">
      <c r="A1279" t="s">
        <v>319</v>
      </c>
      <c r="B1279" t="s">
        <v>320</v>
      </c>
      <c r="C1279" t="s">
        <v>321</v>
      </c>
      <c r="D1279" t="s">
        <v>328</v>
      </c>
      <c r="E1279">
        <v>1200</v>
      </c>
      <c r="F1279">
        <v>6</v>
      </c>
      <c r="G1279" t="s">
        <v>323</v>
      </c>
      <c r="I1279">
        <f>AVERAGE(I1276:I1278)</f>
        <v>11.425000000000001</v>
      </c>
      <c r="J1279">
        <f t="shared" ref="J1279" si="201">AVERAGE(J1276:J1278)</f>
        <v>0.26900000000000002</v>
      </c>
      <c r="K1279">
        <f t="shared" ref="K1279" si="202">AVERAGE(K1276:K1278)</f>
        <v>2.9000000000000004</v>
      </c>
    </row>
    <row r="1280" spans="1:31" x14ac:dyDescent="0.25">
      <c r="A1280" t="s">
        <v>319</v>
      </c>
      <c r="B1280" t="s">
        <v>320</v>
      </c>
      <c r="C1280" t="s">
        <v>321</v>
      </c>
      <c r="D1280" t="s">
        <v>328</v>
      </c>
      <c r="G1280" t="s">
        <v>284</v>
      </c>
    </row>
    <row r="1281" spans="1:31" x14ac:dyDescent="0.25">
      <c r="A1281" t="s">
        <v>319</v>
      </c>
      <c r="B1281" t="s">
        <v>320</v>
      </c>
      <c r="C1281" t="s">
        <v>321</v>
      </c>
      <c r="D1281" t="s">
        <v>328</v>
      </c>
      <c r="G1281" t="s">
        <v>302</v>
      </c>
    </row>
    <row r="1282" spans="1:31" x14ac:dyDescent="0.25">
      <c r="A1282" t="s">
        <v>319</v>
      </c>
      <c r="B1282" t="s">
        <v>320</v>
      </c>
      <c r="C1282" t="s">
        <v>321</v>
      </c>
      <c r="D1282" t="s">
        <v>328</v>
      </c>
      <c r="G1282" t="s">
        <v>6</v>
      </c>
      <c r="H1282" t="s">
        <v>7</v>
      </c>
    </row>
    <row r="1283" spans="1:31" x14ac:dyDescent="0.25">
      <c r="A1283" t="s">
        <v>319</v>
      </c>
      <c r="B1283" t="s">
        <v>320</v>
      </c>
      <c r="C1283" t="s">
        <v>321</v>
      </c>
      <c r="D1283" t="s">
        <v>328</v>
      </c>
      <c r="G1283" t="s">
        <v>8</v>
      </c>
      <c r="H1283" t="s">
        <v>9</v>
      </c>
    </row>
    <row r="1284" spans="1:31" x14ac:dyDescent="0.25">
      <c r="A1284" t="s">
        <v>319</v>
      </c>
      <c r="B1284" t="s">
        <v>320</v>
      </c>
      <c r="C1284" t="s">
        <v>321</v>
      </c>
      <c r="D1284" t="s">
        <v>328</v>
      </c>
      <c r="G1284" t="s">
        <v>10</v>
      </c>
      <c r="H1284" t="s">
        <v>286</v>
      </c>
      <c r="I1284">
        <v>1</v>
      </c>
      <c r="J1284">
        <v>0.16</v>
      </c>
    </row>
    <row r="1285" spans="1:31" x14ac:dyDescent="0.25">
      <c r="A1285" t="s">
        <v>319</v>
      </c>
      <c r="B1285" t="s">
        <v>320</v>
      </c>
      <c r="C1285" t="s">
        <v>321</v>
      </c>
      <c r="D1285" t="s">
        <v>328</v>
      </c>
      <c r="G1285" t="s">
        <v>12</v>
      </c>
      <c r="H1285" t="s">
        <v>13</v>
      </c>
    </row>
    <row r="1286" spans="1:31" x14ac:dyDescent="0.25">
      <c r="A1286" t="s">
        <v>319</v>
      </c>
      <c r="B1286" t="s">
        <v>320</v>
      </c>
      <c r="C1286" t="s">
        <v>321</v>
      </c>
      <c r="D1286" t="s">
        <v>328</v>
      </c>
      <c r="G1286" t="s">
        <v>303</v>
      </c>
    </row>
    <row r="1287" spans="1:31" x14ac:dyDescent="0.25">
      <c r="A1287" t="s">
        <v>319</v>
      </c>
      <c r="B1287" t="s">
        <v>320</v>
      </c>
      <c r="C1287" t="s">
        <v>321</v>
      </c>
      <c r="D1287" t="s">
        <v>328</v>
      </c>
      <c r="G1287" t="s">
        <v>17</v>
      </c>
      <c r="H1287" t="s">
        <v>18</v>
      </c>
      <c r="I1287" t="s">
        <v>19</v>
      </c>
      <c r="J1287" t="s">
        <v>20</v>
      </c>
      <c r="K1287" t="s">
        <v>22</v>
      </c>
      <c r="L1287" t="s">
        <v>23</v>
      </c>
      <c r="M1287" t="s">
        <v>24</v>
      </c>
      <c r="N1287" t="s">
        <v>25</v>
      </c>
      <c r="O1287" t="s">
        <v>26</v>
      </c>
      <c r="P1287" t="s">
        <v>27</v>
      </c>
      <c r="Q1287" t="s">
        <v>28</v>
      </c>
      <c r="R1287" t="s">
        <v>29</v>
      </c>
      <c r="S1287" t="s">
        <v>30</v>
      </c>
      <c r="T1287" t="s">
        <v>31</v>
      </c>
      <c r="U1287" t="s">
        <v>32</v>
      </c>
      <c r="V1287" t="s">
        <v>33</v>
      </c>
      <c r="W1287" t="s">
        <v>34</v>
      </c>
      <c r="X1287" t="s">
        <v>35</v>
      </c>
      <c r="Y1287" t="s">
        <v>36</v>
      </c>
      <c r="Z1287" t="s">
        <v>37</v>
      </c>
      <c r="AA1287" t="s">
        <v>38</v>
      </c>
      <c r="AB1287" t="s">
        <v>39</v>
      </c>
      <c r="AC1287" t="s">
        <v>288</v>
      </c>
      <c r="AD1287" t="s">
        <v>289</v>
      </c>
      <c r="AE1287" t="s">
        <v>42</v>
      </c>
    </row>
    <row r="1288" spans="1:31" x14ac:dyDescent="0.25">
      <c r="A1288" t="s">
        <v>319</v>
      </c>
      <c r="B1288" t="s">
        <v>320</v>
      </c>
      <c r="C1288" t="s">
        <v>321</v>
      </c>
      <c r="D1288" t="s">
        <v>328</v>
      </c>
      <c r="G1288">
        <v>1</v>
      </c>
      <c r="H1288">
        <v>86.14</v>
      </c>
      <c r="I1288">
        <v>20.5</v>
      </c>
      <c r="J1288">
        <v>0.43</v>
      </c>
      <c r="K1288">
        <v>4.5199999999999996</v>
      </c>
      <c r="L1288">
        <v>1.1399999999999999</v>
      </c>
      <c r="M1288">
        <v>1</v>
      </c>
      <c r="N1288">
        <v>0</v>
      </c>
      <c r="O1288">
        <v>2.4300000000000002</v>
      </c>
      <c r="P1288">
        <v>18.77</v>
      </c>
      <c r="Q1288">
        <v>17.29</v>
      </c>
      <c r="R1288">
        <v>20.079999999999998</v>
      </c>
      <c r="S1288">
        <v>359.3</v>
      </c>
      <c r="T1288">
        <v>354.9</v>
      </c>
      <c r="U1288">
        <v>8.17</v>
      </c>
      <c r="V1288">
        <v>9.06</v>
      </c>
      <c r="W1288">
        <v>35.049999999999997</v>
      </c>
      <c r="X1288">
        <v>38.89</v>
      </c>
      <c r="Y1288">
        <v>500.2</v>
      </c>
      <c r="Z1288">
        <v>1199</v>
      </c>
      <c r="AA1288">
        <v>0.42699999999999999</v>
      </c>
      <c r="AB1288">
        <v>93.29</v>
      </c>
      <c r="AC1288">
        <v>-0.3</v>
      </c>
      <c r="AD1288">
        <v>0.72</v>
      </c>
      <c r="AE1288">
        <v>111105</v>
      </c>
    </row>
    <row r="1289" spans="1:31" x14ac:dyDescent="0.25">
      <c r="A1289" t="s">
        <v>319</v>
      </c>
      <c r="B1289" t="s">
        <v>320</v>
      </c>
      <c r="C1289" t="s">
        <v>321</v>
      </c>
      <c r="D1289" t="s">
        <v>328</v>
      </c>
      <c r="G1289">
        <v>2</v>
      </c>
      <c r="H1289">
        <v>95.89</v>
      </c>
      <c r="I1289">
        <v>21.3</v>
      </c>
      <c r="J1289">
        <v>0.40300000000000002</v>
      </c>
      <c r="K1289">
        <v>4.25</v>
      </c>
      <c r="L1289">
        <v>1.1299999999999999</v>
      </c>
      <c r="M1289">
        <v>1</v>
      </c>
      <c r="N1289">
        <v>0</v>
      </c>
      <c r="O1289">
        <v>2.4300000000000002</v>
      </c>
      <c r="P1289">
        <v>18.77</v>
      </c>
      <c r="Q1289">
        <v>17.28</v>
      </c>
      <c r="R1289">
        <v>20.07</v>
      </c>
      <c r="S1289">
        <v>360.3</v>
      </c>
      <c r="T1289">
        <v>355.8</v>
      </c>
      <c r="U1289">
        <v>8.2799999999999994</v>
      </c>
      <c r="V1289">
        <v>9.1199999999999992</v>
      </c>
      <c r="W1289">
        <v>35.51</v>
      </c>
      <c r="X1289">
        <v>39.119999999999997</v>
      </c>
      <c r="Y1289">
        <v>500.4</v>
      </c>
      <c r="Z1289">
        <v>1199</v>
      </c>
      <c r="AA1289">
        <v>0.20660000000000001</v>
      </c>
      <c r="AB1289">
        <v>93.29</v>
      </c>
      <c r="AC1289">
        <v>-0.3</v>
      </c>
      <c r="AD1289">
        <v>0.72</v>
      </c>
      <c r="AE1289">
        <v>111105</v>
      </c>
    </row>
    <row r="1290" spans="1:31" x14ac:dyDescent="0.25">
      <c r="A1290" t="s">
        <v>319</v>
      </c>
      <c r="B1290" t="s">
        <v>320</v>
      </c>
      <c r="C1290" t="s">
        <v>321</v>
      </c>
      <c r="D1290" t="s">
        <v>328</v>
      </c>
      <c r="E1290">
        <v>1200</v>
      </c>
      <c r="F1290">
        <v>5</v>
      </c>
      <c r="G1290" t="s">
        <v>323</v>
      </c>
      <c r="I1290">
        <f>AVERAGE(I1287:I1289)</f>
        <v>20.9</v>
      </c>
      <c r="J1290">
        <f t="shared" ref="J1290" si="203">AVERAGE(J1287:J1289)</f>
        <v>0.41649999999999998</v>
      </c>
      <c r="K1290">
        <f t="shared" ref="K1290" si="204">AVERAGE(K1287:K1289)</f>
        <v>4.3849999999999998</v>
      </c>
    </row>
    <row r="1291" spans="1:31" x14ac:dyDescent="0.25">
      <c r="A1291" t="s">
        <v>319</v>
      </c>
      <c r="B1291" t="s">
        <v>320</v>
      </c>
      <c r="C1291" t="s">
        <v>321</v>
      </c>
      <c r="D1291" t="s">
        <v>328</v>
      </c>
      <c r="G1291" t="s">
        <v>284</v>
      </c>
    </row>
    <row r="1292" spans="1:31" x14ac:dyDescent="0.25">
      <c r="A1292" t="s">
        <v>319</v>
      </c>
      <c r="B1292" t="s">
        <v>320</v>
      </c>
      <c r="C1292" t="s">
        <v>321</v>
      </c>
      <c r="D1292" t="s">
        <v>328</v>
      </c>
      <c r="G1292" t="s">
        <v>304</v>
      </c>
    </row>
    <row r="1293" spans="1:31" x14ac:dyDescent="0.25">
      <c r="A1293" t="s">
        <v>319</v>
      </c>
      <c r="B1293" t="s">
        <v>320</v>
      </c>
      <c r="C1293" t="s">
        <v>321</v>
      </c>
      <c r="D1293" t="s">
        <v>328</v>
      </c>
      <c r="G1293" t="s">
        <v>6</v>
      </c>
      <c r="H1293" t="s">
        <v>7</v>
      </c>
    </row>
    <row r="1294" spans="1:31" x14ac:dyDescent="0.25">
      <c r="A1294" t="s">
        <v>319</v>
      </c>
      <c r="B1294" t="s">
        <v>320</v>
      </c>
      <c r="C1294" t="s">
        <v>321</v>
      </c>
      <c r="D1294" t="s">
        <v>328</v>
      </c>
      <c r="G1294" t="s">
        <v>8</v>
      </c>
      <c r="H1294" t="s">
        <v>9</v>
      </c>
    </row>
    <row r="1295" spans="1:31" x14ac:dyDescent="0.25">
      <c r="A1295" t="s">
        <v>319</v>
      </c>
      <c r="B1295" t="s">
        <v>320</v>
      </c>
      <c r="C1295" t="s">
        <v>321</v>
      </c>
      <c r="D1295" t="s">
        <v>328</v>
      </c>
      <c r="G1295" t="s">
        <v>10</v>
      </c>
      <c r="H1295" t="s">
        <v>286</v>
      </c>
      <c r="I1295">
        <v>1</v>
      </c>
      <c r="J1295">
        <v>0.16</v>
      </c>
    </row>
    <row r="1296" spans="1:31" x14ac:dyDescent="0.25">
      <c r="A1296" t="s">
        <v>319</v>
      </c>
      <c r="B1296" t="s">
        <v>320</v>
      </c>
      <c r="C1296" t="s">
        <v>321</v>
      </c>
      <c r="D1296" t="s">
        <v>328</v>
      </c>
      <c r="G1296" t="s">
        <v>12</v>
      </c>
      <c r="H1296" t="s">
        <v>13</v>
      </c>
    </row>
    <row r="1297" spans="1:31" x14ac:dyDescent="0.25">
      <c r="A1297" t="s">
        <v>319</v>
      </c>
      <c r="B1297" t="s">
        <v>320</v>
      </c>
      <c r="C1297" t="s">
        <v>321</v>
      </c>
      <c r="D1297" t="s">
        <v>328</v>
      </c>
      <c r="G1297" t="s">
        <v>305</v>
      </c>
    </row>
    <row r="1298" spans="1:31" x14ac:dyDescent="0.25">
      <c r="A1298" t="s">
        <v>319</v>
      </c>
      <c r="B1298" t="s">
        <v>320</v>
      </c>
      <c r="C1298" t="s">
        <v>321</v>
      </c>
      <c r="D1298" t="s">
        <v>328</v>
      </c>
      <c r="G1298" t="s">
        <v>17</v>
      </c>
      <c r="H1298" t="s">
        <v>18</v>
      </c>
      <c r="I1298" t="s">
        <v>19</v>
      </c>
      <c r="J1298" t="s">
        <v>20</v>
      </c>
      <c r="K1298" t="s">
        <v>22</v>
      </c>
      <c r="L1298" t="s">
        <v>23</v>
      </c>
      <c r="M1298" t="s">
        <v>24</v>
      </c>
      <c r="N1298" t="s">
        <v>25</v>
      </c>
      <c r="O1298" t="s">
        <v>26</v>
      </c>
      <c r="P1298" t="s">
        <v>27</v>
      </c>
      <c r="Q1298" t="s">
        <v>28</v>
      </c>
      <c r="R1298" t="s">
        <v>29</v>
      </c>
      <c r="S1298" t="s">
        <v>30</v>
      </c>
      <c r="T1298" t="s">
        <v>31</v>
      </c>
      <c r="U1298" t="s">
        <v>32</v>
      </c>
      <c r="V1298" t="s">
        <v>33</v>
      </c>
      <c r="W1298" t="s">
        <v>34</v>
      </c>
      <c r="X1298" t="s">
        <v>35</v>
      </c>
      <c r="Y1298" t="s">
        <v>36</v>
      </c>
      <c r="Z1298" t="s">
        <v>37</v>
      </c>
      <c r="AA1298" t="s">
        <v>38</v>
      </c>
      <c r="AB1298" t="s">
        <v>39</v>
      </c>
      <c r="AC1298" t="s">
        <v>288</v>
      </c>
      <c r="AD1298" t="s">
        <v>289</v>
      </c>
      <c r="AE1298" t="s">
        <v>42</v>
      </c>
    </row>
    <row r="1299" spans="1:31" x14ac:dyDescent="0.25">
      <c r="A1299" t="s">
        <v>319</v>
      </c>
      <c r="B1299" t="s">
        <v>320</v>
      </c>
      <c r="C1299" t="s">
        <v>321</v>
      </c>
      <c r="D1299" t="s">
        <v>328</v>
      </c>
      <c r="G1299">
        <v>1</v>
      </c>
      <c r="H1299">
        <v>56.39</v>
      </c>
      <c r="I1299">
        <v>15.3</v>
      </c>
      <c r="J1299">
        <v>0.17199999999999999</v>
      </c>
      <c r="K1299">
        <v>2.13</v>
      </c>
      <c r="L1299">
        <v>1.22</v>
      </c>
      <c r="M1299">
        <v>1</v>
      </c>
      <c r="N1299">
        <v>0</v>
      </c>
      <c r="O1299">
        <v>2.4300000000000002</v>
      </c>
      <c r="P1299">
        <v>18.77</v>
      </c>
      <c r="Q1299">
        <v>17.61</v>
      </c>
      <c r="R1299">
        <v>20.07</v>
      </c>
      <c r="S1299">
        <v>360.6</v>
      </c>
      <c r="T1299">
        <v>357.4</v>
      </c>
      <c r="U1299">
        <v>8.2100000000000009</v>
      </c>
      <c r="V1299">
        <v>8.6300000000000008</v>
      </c>
      <c r="W1299">
        <v>35.229999999999997</v>
      </c>
      <c r="X1299">
        <v>37.04</v>
      </c>
      <c r="Y1299">
        <v>500.4</v>
      </c>
      <c r="Z1299">
        <v>1201</v>
      </c>
      <c r="AA1299">
        <v>0.20660000000000001</v>
      </c>
      <c r="AB1299">
        <v>93.29</v>
      </c>
      <c r="AC1299">
        <v>-0.3</v>
      </c>
      <c r="AD1299">
        <v>0.72</v>
      </c>
      <c r="AE1299">
        <v>111105</v>
      </c>
    </row>
    <row r="1300" spans="1:31" x14ac:dyDescent="0.25">
      <c r="A1300" t="s">
        <v>319</v>
      </c>
      <c r="B1300" t="s">
        <v>320</v>
      </c>
      <c r="C1300" t="s">
        <v>321</v>
      </c>
      <c r="D1300" t="s">
        <v>328</v>
      </c>
      <c r="G1300">
        <v>2</v>
      </c>
      <c r="H1300">
        <v>93.14</v>
      </c>
      <c r="I1300">
        <v>15.4</v>
      </c>
      <c r="J1300">
        <v>0.193</v>
      </c>
      <c r="K1300">
        <v>2.4</v>
      </c>
      <c r="L1300">
        <v>1.23</v>
      </c>
      <c r="M1300">
        <v>1</v>
      </c>
      <c r="N1300">
        <v>0</v>
      </c>
      <c r="O1300">
        <v>2.4300000000000002</v>
      </c>
      <c r="P1300">
        <v>18.77</v>
      </c>
      <c r="Q1300">
        <v>17.66</v>
      </c>
      <c r="R1300">
        <v>20.07</v>
      </c>
      <c r="S1300">
        <v>360.3</v>
      </c>
      <c r="T1300">
        <v>357.1</v>
      </c>
      <c r="U1300">
        <v>8.07</v>
      </c>
      <c r="V1300">
        <v>8.5399999999999991</v>
      </c>
      <c r="W1300">
        <v>34.630000000000003</v>
      </c>
      <c r="X1300">
        <v>36.67</v>
      </c>
      <c r="Y1300">
        <v>500.5</v>
      </c>
      <c r="Z1300">
        <v>1202</v>
      </c>
      <c r="AA1300">
        <v>0.23419999999999999</v>
      </c>
      <c r="AB1300">
        <v>93.28</v>
      </c>
      <c r="AC1300">
        <v>-0.3</v>
      </c>
      <c r="AD1300">
        <v>0.72</v>
      </c>
      <c r="AE1300">
        <v>111105</v>
      </c>
    </row>
    <row r="1301" spans="1:31" x14ac:dyDescent="0.25">
      <c r="A1301" t="s">
        <v>319</v>
      </c>
      <c r="B1301" t="s">
        <v>320</v>
      </c>
      <c r="C1301" t="s">
        <v>321</v>
      </c>
      <c r="D1301" t="s">
        <v>328</v>
      </c>
      <c r="E1301">
        <v>1200</v>
      </c>
      <c r="F1301">
        <v>4</v>
      </c>
      <c r="G1301" t="s">
        <v>323</v>
      </c>
      <c r="I1301">
        <f>AVERAGE(I1298:I1300)</f>
        <v>15.350000000000001</v>
      </c>
      <c r="J1301">
        <f t="shared" ref="J1301" si="205">AVERAGE(J1298:J1300)</f>
        <v>0.1825</v>
      </c>
      <c r="K1301">
        <f t="shared" ref="K1301" si="206">AVERAGE(K1298:K1300)</f>
        <v>2.2649999999999997</v>
      </c>
    </row>
    <row r="1302" spans="1:31" x14ac:dyDescent="0.25">
      <c r="A1302" t="s">
        <v>319</v>
      </c>
      <c r="B1302" t="s">
        <v>320</v>
      </c>
      <c r="C1302" t="s">
        <v>321</v>
      </c>
      <c r="D1302" t="s">
        <v>328</v>
      </c>
      <c r="G1302" t="s">
        <v>284</v>
      </c>
    </row>
    <row r="1303" spans="1:31" x14ac:dyDescent="0.25">
      <c r="A1303" t="s">
        <v>319</v>
      </c>
      <c r="B1303" t="s">
        <v>320</v>
      </c>
      <c r="C1303" t="s">
        <v>321</v>
      </c>
      <c r="D1303" t="s">
        <v>328</v>
      </c>
      <c r="G1303" t="s">
        <v>306</v>
      </c>
    </row>
    <row r="1304" spans="1:31" x14ac:dyDescent="0.25">
      <c r="A1304" t="s">
        <v>319</v>
      </c>
      <c r="B1304" t="s">
        <v>320</v>
      </c>
      <c r="C1304" t="s">
        <v>321</v>
      </c>
      <c r="D1304" t="s">
        <v>328</v>
      </c>
      <c r="G1304" t="s">
        <v>6</v>
      </c>
      <c r="H1304" t="s">
        <v>7</v>
      </c>
    </row>
    <row r="1305" spans="1:31" x14ac:dyDescent="0.25">
      <c r="A1305" t="s">
        <v>319</v>
      </c>
      <c r="B1305" t="s">
        <v>320</v>
      </c>
      <c r="C1305" t="s">
        <v>321</v>
      </c>
      <c r="D1305" t="s">
        <v>328</v>
      </c>
      <c r="G1305" t="s">
        <v>8</v>
      </c>
      <c r="H1305" t="s">
        <v>9</v>
      </c>
    </row>
    <row r="1306" spans="1:31" x14ac:dyDescent="0.25">
      <c r="A1306" t="s">
        <v>319</v>
      </c>
      <c r="B1306" t="s">
        <v>320</v>
      </c>
      <c r="C1306" t="s">
        <v>321</v>
      </c>
      <c r="D1306" t="s">
        <v>328</v>
      </c>
      <c r="G1306" t="s">
        <v>10</v>
      </c>
      <c r="H1306" t="s">
        <v>286</v>
      </c>
      <c r="I1306">
        <v>1</v>
      </c>
      <c r="J1306">
        <v>0.16</v>
      </c>
    </row>
    <row r="1307" spans="1:31" x14ac:dyDescent="0.25">
      <c r="A1307" t="s">
        <v>319</v>
      </c>
      <c r="B1307" t="s">
        <v>320</v>
      </c>
      <c r="C1307" t="s">
        <v>321</v>
      </c>
      <c r="D1307" t="s">
        <v>328</v>
      </c>
      <c r="G1307" t="s">
        <v>12</v>
      </c>
      <c r="H1307" t="s">
        <v>13</v>
      </c>
    </row>
    <row r="1308" spans="1:31" x14ac:dyDescent="0.25">
      <c r="A1308" t="s">
        <v>319</v>
      </c>
      <c r="B1308" t="s">
        <v>320</v>
      </c>
      <c r="C1308" t="s">
        <v>321</v>
      </c>
      <c r="D1308" t="s">
        <v>328</v>
      </c>
      <c r="G1308" t="s">
        <v>307</v>
      </c>
    </row>
    <row r="1309" spans="1:31" x14ac:dyDescent="0.25">
      <c r="A1309" t="s">
        <v>319</v>
      </c>
      <c r="B1309" t="s">
        <v>320</v>
      </c>
      <c r="C1309" t="s">
        <v>321</v>
      </c>
      <c r="D1309" t="s">
        <v>328</v>
      </c>
      <c r="G1309" t="s">
        <v>17</v>
      </c>
      <c r="H1309" t="s">
        <v>18</v>
      </c>
      <c r="I1309" t="s">
        <v>19</v>
      </c>
      <c r="J1309" t="s">
        <v>20</v>
      </c>
      <c r="K1309" t="s">
        <v>22</v>
      </c>
      <c r="L1309" t="s">
        <v>23</v>
      </c>
      <c r="M1309" t="s">
        <v>24</v>
      </c>
      <c r="N1309" t="s">
        <v>25</v>
      </c>
      <c r="O1309" t="s">
        <v>26</v>
      </c>
      <c r="P1309" t="s">
        <v>27</v>
      </c>
      <c r="Q1309" t="s">
        <v>28</v>
      </c>
      <c r="R1309" t="s">
        <v>29</v>
      </c>
      <c r="S1309" t="s">
        <v>30</v>
      </c>
      <c r="T1309" t="s">
        <v>31</v>
      </c>
      <c r="U1309" t="s">
        <v>32</v>
      </c>
      <c r="V1309" t="s">
        <v>33</v>
      </c>
      <c r="W1309" t="s">
        <v>34</v>
      </c>
      <c r="X1309" t="s">
        <v>35</v>
      </c>
      <c r="Y1309" t="s">
        <v>36</v>
      </c>
      <c r="Z1309" t="s">
        <v>37</v>
      </c>
      <c r="AA1309" t="s">
        <v>38</v>
      </c>
      <c r="AB1309" t="s">
        <v>39</v>
      </c>
      <c r="AC1309" t="s">
        <v>288</v>
      </c>
      <c r="AD1309" t="s">
        <v>289</v>
      </c>
      <c r="AE1309" t="s">
        <v>42</v>
      </c>
    </row>
    <row r="1310" spans="1:31" x14ac:dyDescent="0.25">
      <c r="A1310" t="s">
        <v>319</v>
      </c>
      <c r="B1310" t="s">
        <v>320</v>
      </c>
      <c r="C1310" t="s">
        <v>321</v>
      </c>
      <c r="D1310" t="s">
        <v>328</v>
      </c>
      <c r="G1310">
        <v>1</v>
      </c>
      <c r="H1310">
        <v>62.13</v>
      </c>
      <c r="I1310">
        <v>16.600000000000001</v>
      </c>
      <c r="J1310">
        <v>0.41</v>
      </c>
      <c r="K1310">
        <v>4.3099999999999996</v>
      </c>
      <c r="L1310">
        <v>1.1299999999999999</v>
      </c>
      <c r="M1310">
        <v>1</v>
      </c>
      <c r="N1310">
        <v>0</v>
      </c>
      <c r="O1310">
        <v>2.4300000000000002</v>
      </c>
      <c r="P1310">
        <v>18.739999999999998</v>
      </c>
      <c r="Q1310">
        <v>17.55</v>
      </c>
      <c r="R1310">
        <v>20.059999999999999</v>
      </c>
      <c r="S1310">
        <v>357.9</v>
      </c>
      <c r="T1310">
        <v>354.3</v>
      </c>
      <c r="U1310">
        <v>8.66</v>
      </c>
      <c r="V1310">
        <v>9.51</v>
      </c>
      <c r="W1310">
        <v>37.22</v>
      </c>
      <c r="X1310">
        <v>40.89</v>
      </c>
      <c r="Y1310">
        <v>500.5</v>
      </c>
      <c r="Z1310">
        <v>1200</v>
      </c>
      <c r="AA1310">
        <v>0.19289999999999999</v>
      </c>
      <c r="AB1310">
        <v>93.27</v>
      </c>
      <c r="AC1310">
        <v>-0.3</v>
      </c>
      <c r="AD1310">
        <v>0.72</v>
      </c>
      <c r="AE1310">
        <v>111105</v>
      </c>
    </row>
    <row r="1311" spans="1:31" x14ac:dyDescent="0.25">
      <c r="A1311" t="s">
        <v>319</v>
      </c>
      <c r="B1311" t="s">
        <v>320</v>
      </c>
      <c r="C1311" t="s">
        <v>321</v>
      </c>
      <c r="D1311" t="s">
        <v>328</v>
      </c>
      <c r="G1311">
        <v>2</v>
      </c>
      <c r="H1311">
        <v>79.38</v>
      </c>
      <c r="I1311">
        <v>20.2</v>
      </c>
      <c r="J1311">
        <v>0.47399999999999998</v>
      </c>
      <c r="K1311">
        <v>4.91</v>
      </c>
      <c r="L1311">
        <v>1.1399999999999999</v>
      </c>
      <c r="M1311">
        <v>1</v>
      </c>
      <c r="N1311">
        <v>0</v>
      </c>
      <c r="O1311">
        <v>2.4300000000000002</v>
      </c>
      <c r="P1311">
        <v>18.77</v>
      </c>
      <c r="Q1311">
        <v>17.61</v>
      </c>
      <c r="R1311">
        <v>20.079999999999998</v>
      </c>
      <c r="S1311">
        <v>358</v>
      </c>
      <c r="T1311">
        <v>353.6</v>
      </c>
      <c r="U1311">
        <v>8.49</v>
      </c>
      <c r="V1311">
        <v>9.4600000000000009</v>
      </c>
      <c r="W1311">
        <v>36.44</v>
      </c>
      <c r="X1311">
        <v>40.61</v>
      </c>
      <c r="Y1311">
        <v>500.5</v>
      </c>
      <c r="Z1311">
        <v>1199</v>
      </c>
      <c r="AA1311">
        <v>2.7550000000000002E-2</v>
      </c>
      <c r="AB1311">
        <v>93.28</v>
      </c>
      <c r="AC1311">
        <v>-0.3</v>
      </c>
      <c r="AD1311">
        <v>0.72</v>
      </c>
      <c r="AE1311">
        <v>111105</v>
      </c>
    </row>
    <row r="1312" spans="1:31" x14ac:dyDescent="0.25">
      <c r="A1312" t="s">
        <v>319</v>
      </c>
      <c r="B1312" t="s">
        <v>320</v>
      </c>
      <c r="C1312" t="s">
        <v>321</v>
      </c>
      <c r="D1312" t="s">
        <v>328</v>
      </c>
      <c r="E1312">
        <v>1200</v>
      </c>
      <c r="F1312">
        <v>1</v>
      </c>
      <c r="G1312" t="s">
        <v>323</v>
      </c>
      <c r="I1312">
        <f>AVERAGE(I1309:I1311)</f>
        <v>18.399999999999999</v>
      </c>
      <c r="J1312">
        <f t="shared" ref="J1312" si="207">AVERAGE(J1309:J1311)</f>
        <v>0.44199999999999995</v>
      </c>
      <c r="K1312">
        <f t="shared" ref="K1312" si="208">AVERAGE(K1309:K1311)</f>
        <v>4.6099999999999994</v>
      </c>
    </row>
    <row r="1313" spans="1:31" x14ac:dyDescent="0.25">
      <c r="A1313" t="s">
        <v>319</v>
      </c>
      <c r="B1313" t="s">
        <v>320</v>
      </c>
      <c r="C1313" t="s">
        <v>321</v>
      </c>
      <c r="D1313" t="s">
        <v>328</v>
      </c>
      <c r="G1313" t="s">
        <v>284</v>
      </c>
    </row>
    <row r="1314" spans="1:31" x14ac:dyDescent="0.25">
      <c r="A1314" t="s">
        <v>319</v>
      </c>
      <c r="B1314" t="s">
        <v>320</v>
      </c>
      <c r="C1314" t="s">
        <v>321</v>
      </c>
      <c r="D1314" t="s">
        <v>328</v>
      </c>
      <c r="G1314" t="s">
        <v>308</v>
      </c>
    </row>
    <row r="1315" spans="1:31" x14ac:dyDescent="0.25">
      <c r="A1315" t="s">
        <v>319</v>
      </c>
      <c r="B1315" t="s">
        <v>320</v>
      </c>
      <c r="C1315" t="s">
        <v>321</v>
      </c>
      <c r="D1315" t="s">
        <v>328</v>
      </c>
      <c r="G1315" t="s">
        <v>6</v>
      </c>
      <c r="H1315" t="s">
        <v>7</v>
      </c>
    </row>
    <row r="1316" spans="1:31" x14ac:dyDescent="0.25">
      <c r="A1316" t="s">
        <v>319</v>
      </c>
      <c r="B1316" t="s">
        <v>320</v>
      </c>
      <c r="C1316" t="s">
        <v>321</v>
      </c>
      <c r="D1316" t="s">
        <v>328</v>
      </c>
      <c r="G1316" t="s">
        <v>8</v>
      </c>
      <c r="H1316" t="s">
        <v>9</v>
      </c>
    </row>
    <row r="1317" spans="1:31" x14ac:dyDescent="0.25">
      <c r="A1317" t="s">
        <v>319</v>
      </c>
      <c r="B1317" t="s">
        <v>320</v>
      </c>
      <c r="C1317" t="s">
        <v>321</v>
      </c>
      <c r="D1317" t="s">
        <v>328</v>
      </c>
      <c r="G1317" t="s">
        <v>10</v>
      </c>
      <c r="H1317" t="s">
        <v>286</v>
      </c>
      <c r="I1317">
        <v>1</v>
      </c>
      <c r="J1317">
        <v>0.16</v>
      </c>
    </row>
    <row r="1318" spans="1:31" x14ac:dyDescent="0.25">
      <c r="A1318" t="s">
        <v>319</v>
      </c>
      <c r="B1318" t="s">
        <v>320</v>
      </c>
      <c r="C1318" t="s">
        <v>321</v>
      </c>
      <c r="D1318" t="s">
        <v>328</v>
      </c>
      <c r="G1318" t="s">
        <v>12</v>
      </c>
      <c r="H1318" t="s">
        <v>13</v>
      </c>
    </row>
    <row r="1319" spans="1:31" x14ac:dyDescent="0.25">
      <c r="A1319" t="s">
        <v>319</v>
      </c>
      <c r="B1319" t="s">
        <v>320</v>
      </c>
      <c r="C1319" t="s">
        <v>321</v>
      </c>
      <c r="D1319" t="s">
        <v>328</v>
      </c>
      <c r="G1319" t="s">
        <v>309</v>
      </c>
    </row>
    <row r="1320" spans="1:31" x14ac:dyDescent="0.25">
      <c r="A1320" t="s">
        <v>319</v>
      </c>
      <c r="B1320" t="s">
        <v>320</v>
      </c>
      <c r="C1320" t="s">
        <v>321</v>
      </c>
      <c r="D1320" t="s">
        <v>328</v>
      </c>
      <c r="G1320" t="s">
        <v>17</v>
      </c>
      <c r="H1320" t="s">
        <v>18</v>
      </c>
      <c r="I1320" t="s">
        <v>19</v>
      </c>
      <c r="J1320" t="s">
        <v>20</v>
      </c>
      <c r="K1320" t="s">
        <v>22</v>
      </c>
      <c r="L1320" t="s">
        <v>23</v>
      </c>
      <c r="M1320" t="s">
        <v>24</v>
      </c>
      <c r="N1320" t="s">
        <v>25</v>
      </c>
      <c r="O1320" t="s">
        <v>26</v>
      </c>
      <c r="P1320" t="s">
        <v>27</v>
      </c>
      <c r="Q1320" t="s">
        <v>28</v>
      </c>
      <c r="R1320" t="s">
        <v>29</v>
      </c>
      <c r="S1320" t="s">
        <v>30</v>
      </c>
      <c r="T1320" t="s">
        <v>31</v>
      </c>
      <c r="U1320" t="s">
        <v>32</v>
      </c>
      <c r="V1320" t="s">
        <v>33</v>
      </c>
      <c r="W1320" t="s">
        <v>34</v>
      </c>
      <c r="X1320" t="s">
        <v>35</v>
      </c>
      <c r="Y1320" t="s">
        <v>36</v>
      </c>
      <c r="Z1320" t="s">
        <v>37</v>
      </c>
      <c r="AA1320" t="s">
        <v>38</v>
      </c>
      <c r="AB1320" t="s">
        <v>39</v>
      </c>
      <c r="AC1320" t="s">
        <v>288</v>
      </c>
      <c r="AD1320" t="s">
        <v>289</v>
      </c>
      <c r="AE1320" t="s">
        <v>42</v>
      </c>
    </row>
    <row r="1321" spans="1:31" x14ac:dyDescent="0.25">
      <c r="A1321" t="s">
        <v>319</v>
      </c>
      <c r="B1321" t="s">
        <v>320</v>
      </c>
      <c r="C1321" t="s">
        <v>321</v>
      </c>
      <c r="D1321" t="s">
        <v>328</v>
      </c>
      <c r="G1321">
        <v>1</v>
      </c>
      <c r="H1321">
        <v>83.13</v>
      </c>
      <c r="I1321">
        <v>25.2</v>
      </c>
      <c r="J1321">
        <v>0.59799999999999998</v>
      </c>
      <c r="K1321">
        <v>5.89</v>
      </c>
      <c r="L1321">
        <v>1.1299999999999999</v>
      </c>
      <c r="M1321">
        <v>1</v>
      </c>
      <c r="N1321">
        <v>0</v>
      </c>
      <c r="O1321">
        <v>2.4300000000000002</v>
      </c>
      <c r="P1321">
        <v>18.86</v>
      </c>
      <c r="Q1321">
        <v>17.350000000000001</v>
      </c>
      <c r="R1321">
        <v>20.07</v>
      </c>
      <c r="S1321">
        <v>359.8</v>
      </c>
      <c r="T1321">
        <v>354.3</v>
      </c>
      <c r="U1321">
        <v>8.06</v>
      </c>
      <c r="V1321">
        <v>9.2200000000000006</v>
      </c>
      <c r="W1321">
        <v>34.369999999999997</v>
      </c>
      <c r="X1321">
        <v>39.35</v>
      </c>
      <c r="Y1321">
        <v>500.3</v>
      </c>
      <c r="Z1321">
        <v>1200</v>
      </c>
      <c r="AA1321">
        <v>1.7629999999999999</v>
      </c>
      <c r="AB1321">
        <v>93.27</v>
      </c>
      <c r="AC1321">
        <v>-0.3</v>
      </c>
      <c r="AD1321">
        <v>0.72</v>
      </c>
      <c r="AE1321">
        <v>111105</v>
      </c>
    </row>
    <row r="1322" spans="1:31" x14ac:dyDescent="0.25">
      <c r="A1322" t="s">
        <v>319</v>
      </c>
      <c r="B1322" t="s">
        <v>320</v>
      </c>
      <c r="C1322" t="s">
        <v>321</v>
      </c>
      <c r="D1322" t="s">
        <v>328</v>
      </c>
      <c r="G1322">
        <v>2</v>
      </c>
      <c r="H1322">
        <v>94.38</v>
      </c>
      <c r="I1322">
        <v>21.3</v>
      </c>
      <c r="J1322">
        <v>0.57999999999999996</v>
      </c>
      <c r="K1322">
        <v>5.73</v>
      </c>
      <c r="L1322">
        <v>1.1200000000000001</v>
      </c>
      <c r="M1322">
        <v>1</v>
      </c>
      <c r="N1322">
        <v>0</v>
      </c>
      <c r="O1322">
        <v>2.4300000000000002</v>
      </c>
      <c r="P1322">
        <v>18.87</v>
      </c>
      <c r="Q1322">
        <v>17.329999999999998</v>
      </c>
      <c r="R1322">
        <v>20.07</v>
      </c>
      <c r="S1322">
        <v>358.9</v>
      </c>
      <c r="T1322">
        <v>354.2</v>
      </c>
      <c r="U1322">
        <v>8.1199999999999992</v>
      </c>
      <c r="V1322">
        <v>9.25</v>
      </c>
      <c r="W1322">
        <v>34.61</v>
      </c>
      <c r="X1322">
        <v>39.44</v>
      </c>
      <c r="Y1322">
        <v>500.5</v>
      </c>
      <c r="Z1322">
        <v>1199</v>
      </c>
      <c r="AA1322">
        <v>1.1850000000000001</v>
      </c>
      <c r="AB1322">
        <v>93.27</v>
      </c>
      <c r="AC1322">
        <v>-0.3</v>
      </c>
      <c r="AD1322">
        <v>0.72</v>
      </c>
      <c r="AE1322">
        <v>111105</v>
      </c>
    </row>
    <row r="1323" spans="1:31" x14ac:dyDescent="0.25">
      <c r="A1323" t="s">
        <v>319</v>
      </c>
      <c r="B1323" t="s">
        <v>320</v>
      </c>
      <c r="C1323" t="s">
        <v>321</v>
      </c>
      <c r="D1323" t="s">
        <v>328</v>
      </c>
      <c r="E1323">
        <v>1200</v>
      </c>
      <c r="F1323">
        <v>2</v>
      </c>
      <c r="G1323" t="s">
        <v>323</v>
      </c>
      <c r="I1323">
        <f>AVERAGE(I1320:I1322)</f>
        <v>23.25</v>
      </c>
      <c r="J1323">
        <f t="shared" ref="J1323" si="209">AVERAGE(J1320:J1322)</f>
        <v>0.58899999999999997</v>
      </c>
      <c r="K1323">
        <f t="shared" ref="K1323" si="210">AVERAGE(K1320:K1322)</f>
        <v>5.8100000000000005</v>
      </c>
    </row>
    <row r="1324" spans="1:31" x14ac:dyDescent="0.25">
      <c r="A1324" t="s">
        <v>319</v>
      </c>
      <c r="B1324" t="s">
        <v>320</v>
      </c>
      <c r="C1324" t="s">
        <v>321</v>
      </c>
      <c r="D1324" t="s">
        <v>328</v>
      </c>
      <c r="G1324" t="s">
        <v>284</v>
      </c>
    </row>
    <row r="1325" spans="1:31" x14ac:dyDescent="0.25">
      <c r="A1325" t="s">
        <v>319</v>
      </c>
      <c r="B1325" t="s">
        <v>320</v>
      </c>
      <c r="C1325" t="s">
        <v>321</v>
      </c>
      <c r="D1325" t="s">
        <v>328</v>
      </c>
      <c r="G1325" t="s">
        <v>310</v>
      </c>
    </row>
    <row r="1326" spans="1:31" x14ac:dyDescent="0.25">
      <c r="A1326" t="s">
        <v>319</v>
      </c>
      <c r="B1326" t="s">
        <v>320</v>
      </c>
      <c r="C1326" t="s">
        <v>321</v>
      </c>
      <c r="D1326" t="s">
        <v>328</v>
      </c>
      <c r="G1326" t="s">
        <v>6</v>
      </c>
      <c r="H1326" t="s">
        <v>7</v>
      </c>
    </row>
    <row r="1327" spans="1:31" x14ac:dyDescent="0.25">
      <c r="A1327" t="s">
        <v>319</v>
      </c>
      <c r="B1327" t="s">
        <v>320</v>
      </c>
      <c r="C1327" t="s">
        <v>321</v>
      </c>
      <c r="D1327" t="s">
        <v>328</v>
      </c>
      <c r="G1327" t="s">
        <v>8</v>
      </c>
      <c r="H1327" t="s">
        <v>9</v>
      </c>
    </row>
    <row r="1328" spans="1:31" x14ac:dyDescent="0.25">
      <c r="A1328" t="s">
        <v>319</v>
      </c>
      <c r="B1328" t="s">
        <v>320</v>
      </c>
      <c r="C1328" t="s">
        <v>321</v>
      </c>
      <c r="D1328" t="s">
        <v>328</v>
      </c>
      <c r="G1328" t="s">
        <v>10</v>
      </c>
      <c r="H1328" t="s">
        <v>286</v>
      </c>
      <c r="I1328">
        <v>1</v>
      </c>
      <c r="J1328">
        <v>0.16</v>
      </c>
    </row>
    <row r="1329" spans="1:31" x14ac:dyDescent="0.25">
      <c r="A1329" t="s">
        <v>319</v>
      </c>
      <c r="B1329" t="s">
        <v>320</v>
      </c>
      <c r="C1329" t="s">
        <v>321</v>
      </c>
      <c r="D1329" t="s">
        <v>328</v>
      </c>
      <c r="G1329" t="s">
        <v>12</v>
      </c>
      <c r="H1329" t="s">
        <v>13</v>
      </c>
    </row>
    <row r="1330" spans="1:31" x14ac:dyDescent="0.25">
      <c r="A1330" t="s">
        <v>319</v>
      </c>
      <c r="B1330" t="s">
        <v>320</v>
      </c>
      <c r="C1330" t="s">
        <v>321</v>
      </c>
      <c r="D1330" t="s">
        <v>328</v>
      </c>
      <c r="G1330" t="s">
        <v>311</v>
      </c>
    </row>
    <row r="1331" spans="1:31" x14ac:dyDescent="0.25">
      <c r="A1331" t="s">
        <v>319</v>
      </c>
      <c r="B1331" t="s">
        <v>320</v>
      </c>
      <c r="C1331" t="s">
        <v>321</v>
      </c>
      <c r="D1331" t="s">
        <v>328</v>
      </c>
      <c r="G1331" t="s">
        <v>17</v>
      </c>
      <c r="H1331" t="s">
        <v>18</v>
      </c>
      <c r="I1331" t="s">
        <v>19</v>
      </c>
      <c r="J1331" t="s">
        <v>20</v>
      </c>
      <c r="K1331" t="s">
        <v>22</v>
      </c>
      <c r="L1331" t="s">
        <v>23</v>
      </c>
      <c r="M1331" t="s">
        <v>24</v>
      </c>
      <c r="N1331" t="s">
        <v>25</v>
      </c>
      <c r="O1331" t="s">
        <v>26</v>
      </c>
      <c r="P1331" t="s">
        <v>27</v>
      </c>
      <c r="Q1331" t="s">
        <v>28</v>
      </c>
      <c r="R1331" t="s">
        <v>29</v>
      </c>
      <c r="S1331" t="s">
        <v>30</v>
      </c>
      <c r="T1331" t="s">
        <v>31</v>
      </c>
      <c r="U1331" t="s">
        <v>32</v>
      </c>
      <c r="V1331" t="s">
        <v>33</v>
      </c>
      <c r="W1331" t="s">
        <v>34</v>
      </c>
      <c r="X1331" t="s">
        <v>35</v>
      </c>
      <c r="Y1331" t="s">
        <v>36</v>
      </c>
      <c r="Z1331" t="s">
        <v>37</v>
      </c>
      <c r="AA1331" t="s">
        <v>38</v>
      </c>
      <c r="AB1331" t="s">
        <v>39</v>
      </c>
      <c r="AC1331" t="s">
        <v>288</v>
      </c>
      <c r="AD1331" t="s">
        <v>289</v>
      </c>
      <c r="AE1331" t="s">
        <v>42</v>
      </c>
    </row>
    <row r="1332" spans="1:31" x14ac:dyDescent="0.25">
      <c r="A1332" t="s">
        <v>319</v>
      </c>
      <c r="B1332" t="s">
        <v>320</v>
      </c>
      <c r="C1332" t="s">
        <v>321</v>
      </c>
      <c r="D1332" t="s">
        <v>328</v>
      </c>
      <c r="G1332">
        <v>1</v>
      </c>
      <c r="H1332">
        <v>69.13</v>
      </c>
      <c r="I1332">
        <v>18.8</v>
      </c>
      <c r="J1332">
        <v>0.39600000000000002</v>
      </c>
      <c r="K1332">
        <v>4.3600000000000003</v>
      </c>
      <c r="L1332">
        <v>1.18</v>
      </c>
      <c r="M1332">
        <v>1</v>
      </c>
      <c r="N1332">
        <v>0</v>
      </c>
      <c r="O1332">
        <v>2.4300000000000002</v>
      </c>
      <c r="P1332">
        <v>18.86</v>
      </c>
      <c r="Q1332">
        <v>17.53</v>
      </c>
      <c r="R1332">
        <v>20.07</v>
      </c>
      <c r="S1332">
        <v>358.5</v>
      </c>
      <c r="T1332">
        <v>354.4</v>
      </c>
      <c r="U1332">
        <v>8.09</v>
      </c>
      <c r="V1332">
        <v>8.9600000000000009</v>
      </c>
      <c r="W1332">
        <v>34.53</v>
      </c>
      <c r="X1332">
        <v>38.22</v>
      </c>
      <c r="Y1332">
        <v>500.3</v>
      </c>
      <c r="Z1332">
        <v>1201</v>
      </c>
      <c r="AA1332">
        <v>0.1653</v>
      </c>
      <c r="AB1332">
        <v>93.27</v>
      </c>
      <c r="AC1332">
        <v>-0.3</v>
      </c>
      <c r="AD1332">
        <v>0.72</v>
      </c>
      <c r="AE1332">
        <v>111105</v>
      </c>
    </row>
    <row r="1333" spans="1:31" x14ac:dyDescent="0.25">
      <c r="A1333" t="s">
        <v>319</v>
      </c>
      <c r="B1333" t="s">
        <v>320</v>
      </c>
      <c r="C1333" t="s">
        <v>321</v>
      </c>
      <c r="D1333" t="s">
        <v>328</v>
      </c>
      <c r="G1333">
        <v>2</v>
      </c>
      <c r="H1333">
        <v>78.88</v>
      </c>
      <c r="I1333">
        <v>19.5</v>
      </c>
      <c r="J1333">
        <v>0.39500000000000002</v>
      </c>
      <c r="K1333">
        <v>4.3600000000000003</v>
      </c>
      <c r="L1333">
        <v>1.18</v>
      </c>
      <c r="M1333">
        <v>1</v>
      </c>
      <c r="N1333">
        <v>0</v>
      </c>
      <c r="O1333">
        <v>2.4300000000000002</v>
      </c>
      <c r="P1333">
        <v>18.87</v>
      </c>
      <c r="Q1333">
        <v>17.559999999999999</v>
      </c>
      <c r="R1333">
        <v>20.07</v>
      </c>
      <c r="S1333">
        <v>358.5</v>
      </c>
      <c r="T1333">
        <v>354.3</v>
      </c>
      <c r="U1333">
        <v>8.1</v>
      </c>
      <c r="V1333">
        <v>8.9600000000000009</v>
      </c>
      <c r="W1333">
        <v>34.520000000000003</v>
      </c>
      <c r="X1333">
        <v>38.21</v>
      </c>
      <c r="Y1333">
        <v>500.2</v>
      </c>
      <c r="Z1333">
        <v>1201</v>
      </c>
      <c r="AA1333">
        <v>0.35820000000000002</v>
      </c>
      <c r="AB1333">
        <v>93.27</v>
      </c>
      <c r="AC1333">
        <v>-0.3</v>
      </c>
      <c r="AD1333">
        <v>0.72</v>
      </c>
      <c r="AE1333">
        <v>111105</v>
      </c>
    </row>
    <row r="1334" spans="1:31" x14ac:dyDescent="0.25">
      <c r="A1334" t="s">
        <v>319</v>
      </c>
      <c r="B1334" t="s">
        <v>320</v>
      </c>
      <c r="C1334" t="s">
        <v>321</v>
      </c>
      <c r="D1334" t="s">
        <v>328</v>
      </c>
      <c r="E1334">
        <v>1200</v>
      </c>
      <c r="F1334">
        <v>3</v>
      </c>
      <c r="G1334" t="s">
        <v>323</v>
      </c>
      <c r="I1334">
        <f>AVERAGE(I1331:I1333)</f>
        <v>19.149999999999999</v>
      </c>
      <c r="J1334">
        <f t="shared" ref="J1334" si="211">AVERAGE(J1331:J1333)</f>
        <v>0.39550000000000002</v>
      </c>
      <c r="K1334">
        <f t="shared" ref="K1334" si="212">AVERAGE(K1331:K1333)</f>
        <v>4.3600000000000003</v>
      </c>
    </row>
    <row r="1335" spans="1:31" x14ac:dyDescent="0.25">
      <c r="G1335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sqref="A1:M110"/>
    </sheetView>
  </sheetViews>
  <sheetFormatPr defaultRowHeight="15" x14ac:dyDescent="0.25"/>
  <sheetData>
    <row r="1" spans="1:13" x14ac:dyDescent="0.25">
      <c r="A1" t="s">
        <v>313</v>
      </c>
      <c r="B1" t="s">
        <v>314</v>
      </c>
      <c r="C1" t="s">
        <v>315</v>
      </c>
      <c r="D1" t="s">
        <v>318</v>
      </c>
      <c r="E1" t="s">
        <v>316</v>
      </c>
      <c r="F1" t="s">
        <v>317</v>
      </c>
      <c r="G1" t="s">
        <v>19</v>
      </c>
      <c r="H1" t="s">
        <v>20</v>
      </c>
      <c r="I1" t="s">
        <v>22</v>
      </c>
      <c r="J1" t="s">
        <v>24</v>
      </c>
      <c r="K1" t="s">
        <v>330</v>
      </c>
      <c r="L1" t="s">
        <v>331</v>
      </c>
      <c r="M1" t="s">
        <v>332</v>
      </c>
    </row>
    <row r="2" spans="1:13" x14ac:dyDescent="0.25">
      <c r="A2" t="s">
        <v>319</v>
      </c>
      <c r="B2" t="s">
        <v>320</v>
      </c>
      <c r="C2" t="s">
        <v>321</v>
      </c>
      <c r="D2" t="s">
        <v>322</v>
      </c>
      <c r="E2">
        <v>1200</v>
      </c>
      <c r="F2">
        <v>1</v>
      </c>
      <c r="G2">
        <v>42.7</v>
      </c>
      <c r="H2">
        <v>3.6150000000000002E-2</v>
      </c>
      <c r="I2">
        <v>0.436</v>
      </c>
      <c r="J2">
        <v>1</v>
      </c>
      <c r="K2">
        <f>G2*(J2/6)</f>
        <v>7.1166666666666671</v>
      </c>
      <c r="L2">
        <f>H2*(J2/6)</f>
        <v>6.025E-3</v>
      </c>
      <c r="M2">
        <f>I2*(J2/6)</f>
        <v>7.2666666666666657E-2</v>
      </c>
    </row>
    <row r="3" spans="1:13" x14ac:dyDescent="0.25">
      <c r="A3" t="s">
        <v>319</v>
      </c>
      <c r="B3" t="s">
        <v>320</v>
      </c>
      <c r="C3" t="s">
        <v>321</v>
      </c>
      <c r="D3" t="s">
        <v>322</v>
      </c>
      <c r="E3">
        <v>50</v>
      </c>
      <c r="F3">
        <v>2</v>
      </c>
      <c r="G3">
        <v>8.3150000000000013</v>
      </c>
      <c r="H3">
        <v>0.13500000000000001</v>
      </c>
      <c r="I3">
        <v>1.0569999999999999</v>
      </c>
      <c r="J3">
        <v>1</v>
      </c>
      <c r="K3">
        <f t="shared" ref="K3:K66" si="0">G3*(J3/6)</f>
        <v>1.3858333333333335</v>
      </c>
      <c r="L3">
        <f t="shared" ref="L3:L66" si="1">H3*(J3/6)</f>
        <v>2.2499999999999999E-2</v>
      </c>
      <c r="M3">
        <f t="shared" ref="M3:M66" si="2">I3*(J3/6)</f>
        <v>0.17616666666666664</v>
      </c>
    </row>
    <row r="4" spans="1:13" x14ac:dyDescent="0.25">
      <c r="A4" t="s">
        <v>319</v>
      </c>
      <c r="B4" t="s">
        <v>320</v>
      </c>
      <c r="C4" t="s">
        <v>321</v>
      </c>
      <c r="D4" t="s">
        <v>322</v>
      </c>
      <c r="E4">
        <v>1200</v>
      </c>
      <c r="F4">
        <v>2</v>
      </c>
      <c r="G4">
        <v>51.400000000000006</v>
      </c>
      <c r="H4">
        <v>0.27100000000000002</v>
      </c>
      <c r="I4">
        <v>2.2999999999999998</v>
      </c>
      <c r="J4">
        <v>1</v>
      </c>
      <c r="K4">
        <f t="shared" si="0"/>
        <v>8.5666666666666664</v>
      </c>
      <c r="L4">
        <f t="shared" si="1"/>
        <v>4.5166666666666667E-2</v>
      </c>
      <c r="M4">
        <f t="shared" si="2"/>
        <v>0.3833333333333333</v>
      </c>
    </row>
    <row r="5" spans="1:13" x14ac:dyDescent="0.25">
      <c r="A5" t="s">
        <v>319</v>
      </c>
      <c r="B5" t="s">
        <v>320</v>
      </c>
      <c r="C5" t="s">
        <v>321</v>
      </c>
      <c r="D5" t="s">
        <v>322</v>
      </c>
      <c r="E5">
        <v>1200</v>
      </c>
      <c r="F5">
        <v>3</v>
      </c>
      <c r="G5">
        <v>66.650000000000006</v>
      </c>
      <c r="H5">
        <v>0.3735</v>
      </c>
      <c r="I5">
        <v>3.23</v>
      </c>
      <c r="J5">
        <v>1</v>
      </c>
      <c r="K5">
        <f t="shared" si="0"/>
        <v>11.108333333333334</v>
      </c>
      <c r="L5">
        <f t="shared" si="1"/>
        <v>6.225E-2</v>
      </c>
      <c r="M5">
        <f t="shared" si="2"/>
        <v>0.53833333333333333</v>
      </c>
    </row>
    <row r="6" spans="1:13" x14ac:dyDescent="0.25">
      <c r="A6" t="s">
        <v>319</v>
      </c>
      <c r="B6" t="s">
        <v>320</v>
      </c>
      <c r="C6" t="s">
        <v>321</v>
      </c>
      <c r="D6" t="s">
        <v>322</v>
      </c>
      <c r="E6">
        <v>50</v>
      </c>
      <c r="F6">
        <v>3</v>
      </c>
      <c r="G6">
        <v>7.5299999999999994</v>
      </c>
      <c r="H6">
        <v>0.32250000000000001</v>
      </c>
      <c r="I6">
        <v>2.58</v>
      </c>
      <c r="J6">
        <v>1</v>
      </c>
      <c r="K6">
        <f t="shared" si="0"/>
        <v>1.2549999999999999</v>
      </c>
      <c r="L6">
        <f t="shared" si="1"/>
        <v>5.3749999999999999E-2</v>
      </c>
      <c r="M6">
        <f t="shared" si="2"/>
        <v>0.43</v>
      </c>
    </row>
    <row r="7" spans="1:13" x14ac:dyDescent="0.25">
      <c r="A7" t="s">
        <v>319</v>
      </c>
      <c r="B7" t="s">
        <v>320</v>
      </c>
      <c r="C7" t="s">
        <v>321</v>
      </c>
      <c r="D7" t="s">
        <v>322</v>
      </c>
      <c r="E7">
        <v>50</v>
      </c>
      <c r="F7">
        <v>4</v>
      </c>
      <c r="G7">
        <v>16.55</v>
      </c>
      <c r="H7">
        <v>0.20499999999999999</v>
      </c>
      <c r="I7">
        <v>1.363</v>
      </c>
      <c r="J7">
        <v>1</v>
      </c>
      <c r="K7">
        <f t="shared" si="0"/>
        <v>2.7583333333333333</v>
      </c>
      <c r="L7">
        <f t="shared" si="1"/>
        <v>3.4166666666666665E-2</v>
      </c>
      <c r="M7">
        <f t="shared" si="2"/>
        <v>0.22716666666666666</v>
      </c>
    </row>
    <row r="8" spans="1:13" x14ac:dyDescent="0.25">
      <c r="A8" t="s">
        <v>319</v>
      </c>
      <c r="B8" t="s">
        <v>320</v>
      </c>
      <c r="C8" t="s">
        <v>321</v>
      </c>
      <c r="D8" t="s">
        <v>322</v>
      </c>
      <c r="E8">
        <v>1200</v>
      </c>
      <c r="F8">
        <v>4</v>
      </c>
      <c r="G8">
        <v>66.650000000000006</v>
      </c>
      <c r="H8">
        <v>0.60600000000000009</v>
      </c>
      <c r="I8">
        <v>4.3449999999999998</v>
      </c>
      <c r="J8">
        <v>1</v>
      </c>
      <c r="K8">
        <f t="shared" si="0"/>
        <v>11.108333333333334</v>
      </c>
      <c r="L8">
        <f t="shared" si="1"/>
        <v>0.10100000000000001</v>
      </c>
      <c r="M8">
        <f t="shared" si="2"/>
        <v>0.72416666666666663</v>
      </c>
    </row>
    <row r="9" spans="1:13" x14ac:dyDescent="0.25">
      <c r="A9" t="s">
        <v>319</v>
      </c>
      <c r="B9" t="s">
        <v>320</v>
      </c>
      <c r="C9" t="s">
        <v>321</v>
      </c>
      <c r="D9" t="s">
        <v>322</v>
      </c>
      <c r="E9">
        <v>1200</v>
      </c>
      <c r="F9">
        <v>5</v>
      </c>
      <c r="G9">
        <v>71.349999999999994</v>
      </c>
      <c r="H9">
        <v>0.87149999999999994</v>
      </c>
      <c r="I9">
        <v>5.76</v>
      </c>
      <c r="J9">
        <v>1</v>
      </c>
      <c r="K9">
        <f t="shared" si="0"/>
        <v>11.891666666666666</v>
      </c>
      <c r="L9">
        <f t="shared" si="1"/>
        <v>0.14524999999999999</v>
      </c>
      <c r="M9">
        <f t="shared" si="2"/>
        <v>0.96</v>
      </c>
    </row>
    <row r="10" spans="1:13" x14ac:dyDescent="0.25">
      <c r="A10" t="s">
        <v>319</v>
      </c>
      <c r="B10" t="s">
        <v>320</v>
      </c>
      <c r="C10" t="s">
        <v>321</v>
      </c>
      <c r="D10" t="s">
        <v>322</v>
      </c>
      <c r="E10">
        <v>50</v>
      </c>
      <c r="F10">
        <v>5</v>
      </c>
      <c r="G10">
        <v>8.9633333333333329</v>
      </c>
      <c r="H10">
        <v>0.95199999999999996</v>
      </c>
      <c r="I10">
        <v>6.1233333333333322</v>
      </c>
      <c r="J10">
        <v>1</v>
      </c>
      <c r="K10">
        <f t="shared" si="0"/>
        <v>1.4938888888888888</v>
      </c>
      <c r="L10">
        <f t="shared" si="1"/>
        <v>0.15866666666666665</v>
      </c>
      <c r="M10">
        <f t="shared" si="2"/>
        <v>1.0205555555555552</v>
      </c>
    </row>
    <row r="11" spans="1:13" x14ac:dyDescent="0.25">
      <c r="A11" t="s">
        <v>319</v>
      </c>
      <c r="B11" t="s">
        <v>320</v>
      </c>
      <c r="C11" t="s">
        <v>321</v>
      </c>
      <c r="D11" t="s">
        <v>322</v>
      </c>
      <c r="E11">
        <v>50</v>
      </c>
      <c r="F11">
        <v>6</v>
      </c>
      <c r="G11">
        <v>11.899999999999999</v>
      </c>
      <c r="H11">
        <v>0.33250000000000002</v>
      </c>
      <c r="I11">
        <v>2.2749999999999999</v>
      </c>
      <c r="J11">
        <v>1</v>
      </c>
      <c r="K11">
        <f t="shared" si="0"/>
        <v>1.9833333333333329</v>
      </c>
      <c r="L11">
        <f t="shared" si="1"/>
        <v>5.541666666666667E-2</v>
      </c>
      <c r="M11">
        <f t="shared" si="2"/>
        <v>0.37916666666666665</v>
      </c>
    </row>
    <row r="12" spans="1:13" x14ac:dyDescent="0.25">
      <c r="A12" t="s">
        <v>319</v>
      </c>
      <c r="B12" t="s">
        <v>320</v>
      </c>
      <c r="C12" t="s">
        <v>321</v>
      </c>
      <c r="D12" t="s">
        <v>322</v>
      </c>
      <c r="E12">
        <v>1200</v>
      </c>
      <c r="F12">
        <v>6</v>
      </c>
      <c r="G12">
        <v>33.950000000000003</v>
      </c>
      <c r="H12">
        <v>0.68100000000000005</v>
      </c>
      <c r="I12">
        <v>5.32</v>
      </c>
      <c r="J12">
        <v>1</v>
      </c>
      <c r="K12">
        <f t="shared" si="0"/>
        <v>5.6583333333333332</v>
      </c>
      <c r="L12">
        <f t="shared" si="1"/>
        <v>0.1135</v>
      </c>
      <c r="M12">
        <f t="shared" si="2"/>
        <v>0.88666666666666671</v>
      </c>
    </row>
    <row r="13" spans="1:13" x14ac:dyDescent="0.25">
      <c r="A13" t="s">
        <v>319</v>
      </c>
      <c r="B13" t="s">
        <v>320</v>
      </c>
      <c r="C13" t="s">
        <v>321</v>
      </c>
      <c r="D13" t="s">
        <v>324</v>
      </c>
      <c r="E13">
        <v>1200</v>
      </c>
      <c r="F13">
        <v>4</v>
      </c>
      <c r="G13">
        <v>52.099999999999994</v>
      </c>
      <c r="H13">
        <v>9.0749999999999997E-2</v>
      </c>
      <c r="I13">
        <v>1.1299999999999999</v>
      </c>
      <c r="J13">
        <v>1</v>
      </c>
      <c r="K13">
        <f t="shared" si="0"/>
        <v>8.6833333333333318</v>
      </c>
      <c r="L13">
        <f t="shared" si="1"/>
        <v>1.5125E-2</v>
      </c>
      <c r="M13">
        <f t="shared" si="2"/>
        <v>0.1883333333333333</v>
      </c>
    </row>
    <row r="14" spans="1:13" x14ac:dyDescent="0.25">
      <c r="A14" t="s">
        <v>319</v>
      </c>
      <c r="B14" t="s">
        <v>320</v>
      </c>
      <c r="C14" t="s">
        <v>321</v>
      </c>
      <c r="D14" t="s">
        <v>324</v>
      </c>
      <c r="E14">
        <v>50</v>
      </c>
      <c r="F14">
        <v>5</v>
      </c>
      <c r="G14">
        <v>10.27</v>
      </c>
      <c r="H14">
        <v>5.0334999999999998E-2</v>
      </c>
      <c r="I14">
        <v>0.53025</v>
      </c>
      <c r="J14">
        <v>1</v>
      </c>
      <c r="K14">
        <f t="shared" si="0"/>
        <v>1.7116666666666664</v>
      </c>
      <c r="L14">
        <f t="shared" si="1"/>
        <v>8.3891666666666663E-3</v>
      </c>
      <c r="M14">
        <f t="shared" si="2"/>
        <v>8.8374999999999995E-2</v>
      </c>
    </row>
    <row r="15" spans="1:13" x14ac:dyDescent="0.25">
      <c r="A15" t="s">
        <v>319</v>
      </c>
      <c r="B15" t="s">
        <v>320</v>
      </c>
      <c r="C15" t="s">
        <v>321</v>
      </c>
      <c r="D15" t="s">
        <v>324</v>
      </c>
      <c r="E15">
        <v>1200</v>
      </c>
      <c r="F15">
        <v>5</v>
      </c>
      <c r="G15">
        <v>56.4</v>
      </c>
      <c r="H15">
        <v>0.12</v>
      </c>
      <c r="I15">
        <v>1.33</v>
      </c>
      <c r="J15">
        <v>1</v>
      </c>
      <c r="K15">
        <f t="shared" si="0"/>
        <v>9.3999999999999986</v>
      </c>
      <c r="L15">
        <f t="shared" si="1"/>
        <v>1.9999999999999997E-2</v>
      </c>
      <c r="M15">
        <f t="shared" si="2"/>
        <v>0.22166666666666668</v>
      </c>
    </row>
    <row r="16" spans="1:13" x14ac:dyDescent="0.25">
      <c r="A16" t="s">
        <v>319</v>
      </c>
      <c r="B16" t="s">
        <v>320</v>
      </c>
      <c r="C16" t="s">
        <v>321</v>
      </c>
      <c r="D16" t="s">
        <v>324</v>
      </c>
      <c r="E16">
        <v>1200</v>
      </c>
      <c r="F16">
        <v>6</v>
      </c>
      <c r="G16">
        <v>45.2</v>
      </c>
      <c r="H16">
        <v>0.20100000000000001</v>
      </c>
      <c r="I16">
        <v>2.4300000000000002</v>
      </c>
      <c r="J16">
        <v>1</v>
      </c>
      <c r="K16">
        <f t="shared" si="0"/>
        <v>7.5333333333333332</v>
      </c>
      <c r="L16">
        <f t="shared" si="1"/>
        <v>3.3500000000000002E-2</v>
      </c>
      <c r="M16">
        <f t="shared" si="2"/>
        <v>0.40500000000000003</v>
      </c>
    </row>
    <row r="17" spans="1:13" x14ac:dyDescent="0.25">
      <c r="A17" t="s">
        <v>319</v>
      </c>
      <c r="B17" t="s">
        <v>320</v>
      </c>
      <c r="C17" t="s">
        <v>321</v>
      </c>
      <c r="D17" t="s">
        <v>324</v>
      </c>
      <c r="E17">
        <v>50</v>
      </c>
      <c r="F17">
        <v>6</v>
      </c>
      <c r="G17">
        <v>2.8</v>
      </c>
      <c r="H17">
        <v>5.2600000000000001E-2</v>
      </c>
      <c r="I17">
        <v>0.54600000000000004</v>
      </c>
      <c r="J17">
        <v>1</v>
      </c>
      <c r="K17">
        <f t="shared" si="0"/>
        <v>0.46666666666666662</v>
      </c>
      <c r="L17">
        <f t="shared" si="1"/>
        <v>8.7666666666666657E-3</v>
      </c>
      <c r="M17">
        <f t="shared" si="2"/>
        <v>9.0999999999999998E-2</v>
      </c>
    </row>
    <row r="18" spans="1:13" x14ac:dyDescent="0.25">
      <c r="A18" t="s">
        <v>319</v>
      </c>
      <c r="B18" t="s">
        <v>320</v>
      </c>
      <c r="C18" t="s">
        <v>321</v>
      </c>
      <c r="D18" t="s">
        <v>324</v>
      </c>
      <c r="E18">
        <v>50</v>
      </c>
      <c r="F18">
        <v>2</v>
      </c>
      <c r="G18">
        <v>3.02</v>
      </c>
      <c r="H18">
        <v>0.26100000000000001</v>
      </c>
      <c r="I18">
        <v>2.78</v>
      </c>
      <c r="J18">
        <v>1</v>
      </c>
      <c r="K18">
        <f t="shared" si="0"/>
        <v>0.5033333333333333</v>
      </c>
      <c r="L18">
        <f t="shared" si="1"/>
        <v>4.3499999999999997E-2</v>
      </c>
      <c r="M18">
        <f t="shared" si="2"/>
        <v>0.46333333333333326</v>
      </c>
    </row>
    <row r="19" spans="1:13" x14ac:dyDescent="0.25">
      <c r="A19" t="s">
        <v>319</v>
      </c>
      <c r="B19" t="s">
        <v>320</v>
      </c>
      <c r="C19" t="s">
        <v>321</v>
      </c>
      <c r="D19" t="s">
        <v>324</v>
      </c>
      <c r="E19">
        <v>1200</v>
      </c>
      <c r="F19">
        <v>2</v>
      </c>
      <c r="G19">
        <v>37.15</v>
      </c>
      <c r="H19">
        <v>0.12939000000000001</v>
      </c>
      <c r="I19">
        <v>1.482</v>
      </c>
      <c r="J19">
        <v>1</v>
      </c>
      <c r="K19">
        <f t="shared" si="0"/>
        <v>6.1916666666666664</v>
      </c>
      <c r="L19">
        <f t="shared" si="1"/>
        <v>2.1565000000000001E-2</v>
      </c>
      <c r="M19">
        <f t="shared" si="2"/>
        <v>0.247</v>
      </c>
    </row>
    <row r="20" spans="1:13" x14ac:dyDescent="0.25">
      <c r="A20" t="s">
        <v>319</v>
      </c>
      <c r="B20" t="s">
        <v>320</v>
      </c>
      <c r="C20" t="s">
        <v>321</v>
      </c>
      <c r="D20" t="s">
        <v>324</v>
      </c>
      <c r="E20">
        <v>1200</v>
      </c>
      <c r="F20">
        <v>1</v>
      </c>
      <c r="G20">
        <v>32.700000000000003</v>
      </c>
      <c r="H20">
        <v>0.50600000000000001</v>
      </c>
      <c r="I20">
        <v>4.29</v>
      </c>
      <c r="J20">
        <v>1</v>
      </c>
      <c r="K20">
        <f t="shared" si="0"/>
        <v>5.45</v>
      </c>
      <c r="L20">
        <f t="shared" si="1"/>
        <v>8.433333333333333E-2</v>
      </c>
      <c r="M20">
        <f t="shared" si="2"/>
        <v>0.71499999999999997</v>
      </c>
    </row>
    <row r="21" spans="1:13" x14ac:dyDescent="0.25">
      <c r="A21" t="s">
        <v>319</v>
      </c>
      <c r="B21" t="s">
        <v>320</v>
      </c>
      <c r="C21" t="s">
        <v>321</v>
      </c>
      <c r="D21" t="s">
        <v>324</v>
      </c>
      <c r="E21">
        <v>1200</v>
      </c>
      <c r="F21">
        <v>3</v>
      </c>
      <c r="G21">
        <v>24</v>
      </c>
      <c r="H21">
        <v>0.245</v>
      </c>
      <c r="I21">
        <v>1.63</v>
      </c>
      <c r="J21">
        <v>1</v>
      </c>
      <c r="K21">
        <f t="shared" si="0"/>
        <v>4</v>
      </c>
      <c r="L21">
        <f t="shared" si="1"/>
        <v>4.0833333333333333E-2</v>
      </c>
      <c r="M21">
        <f t="shared" si="2"/>
        <v>0.27166666666666661</v>
      </c>
    </row>
    <row r="22" spans="1:13" x14ac:dyDescent="0.25">
      <c r="A22" t="s">
        <v>319</v>
      </c>
      <c r="B22" t="s">
        <v>320</v>
      </c>
      <c r="C22" t="s">
        <v>321</v>
      </c>
      <c r="D22" t="s">
        <v>325</v>
      </c>
      <c r="E22">
        <v>1200</v>
      </c>
      <c r="F22">
        <v>1</v>
      </c>
      <c r="G22">
        <v>42.6</v>
      </c>
      <c r="H22">
        <v>0.12</v>
      </c>
      <c r="I22">
        <v>1.06</v>
      </c>
      <c r="J22">
        <v>1</v>
      </c>
      <c r="K22">
        <f t="shared" si="0"/>
        <v>7.1</v>
      </c>
      <c r="L22">
        <f t="shared" si="1"/>
        <v>1.9999999999999997E-2</v>
      </c>
      <c r="M22">
        <f t="shared" si="2"/>
        <v>0.17666666666666667</v>
      </c>
    </row>
    <row r="23" spans="1:13" x14ac:dyDescent="0.25">
      <c r="A23" t="s">
        <v>319</v>
      </c>
      <c r="B23" t="s">
        <v>320</v>
      </c>
      <c r="C23" t="s">
        <v>321</v>
      </c>
      <c r="D23" t="s">
        <v>325</v>
      </c>
      <c r="E23">
        <v>50</v>
      </c>
      <c r="F23">
        <v>2</v>
      </c>
      <c r="G23">
        <v>21.15</v>
      </c>
      <c r="H23">
        <v>0.1046</v>
      </c>
      <c r="I23">
        <v>0.77699999999999991</v>
      </c>
      <c r="J23">
        <v>1</v>
      </c>
      <c r="K23">
        <f t="shared" si="0"/>
        <v>3.5249999999999995</v>
      </c>
      <c r="L23">
        <f t="shared" si="1"/>
        <v>1.7433333333333332E-2</v>
      </c>
      <c r="M23">
        <f t="shared" si="2"/>
        <v>0.12949999999999998</v>
      </c>
    </row>
    <row r="24" spans="1:13" x14ac:dyDescent="0.25">
      <c r="A24" t="s">
        <v>319</v>
      </c>
      <c r="B24" t="s">
        <v>320</v>
      </c>
      <c r="C24" t="s">
        <v>321</v>
      </c>
      <c r="D24" t="s">
        <v>325</v>
      </c>
      <c r="E24">
        <v>1200</v>
      </c>
      <c r="F24">
        <v>2</v>
      </c>
      <c r="G24">
        <v>50.133333333333333</v>
      </c>
      <c r="H24">
        <v>0.17200000000000001</v>
      </c>
      <c r="I24">
        <v>1.3233333333333333</v>
      </c>
      <c r="J24">
        <v>1</v>
      </c>
      <c r="K24">
        <f t="shared" si="0"/>
        <v>8.3555555555555543</v>
      </c>
      <c r="L24">
        <f t="shared" si="1"/>
        <v>2.8666666666666667E-2</v>
      </c>
      <c r="M24">
        <f t="shared" si="2"/>
        <v>0.22055555555555553</v>
      </c>
    </row>
    <row r="25" spans="1:13" x14ac:dyDescent="0.25">
      <c r="A25" t="s">
        <v>319</v>
      </c>
      <c r="B25" t="s">
        <v>320</v>
      </c>
      <c r="C25" t="s">
        <v>321</v>
      </c>
      <c r="D25" t="s">
        <v>325</v>
      </c>
      <c r="E25">
        <v>50</v>
      </c>
      <c r="F25">
        <v>4</v>
      </c>
      <c r="G25">
        <v>20.3</v>
      </c>
      <c r="H25">
        <v>0.24199999999999999</v>
      </c>
      <c r="I25">
        <v>1.6</v>
      </c>
      <c r="J25">
        <v>1</v>
      </c>
      <c r="K25">
        <f t="shared" si="0"/>
        <v>3.3833333333333333</v>
      </c>
      <c r="L25">
        <f t="shared" si="1"/>
        <v>4.0333333333333332E-2</v>
      </c>
      <c r="M25">
        <f t="shared" si="2"/>
        <v>0.26666666666666666</v>
      </c>
    </row>
    <row r="26" spans="1:13" x14ac:dyDescent="0.25">
      <c r="A26" t="s">
        <v>319</v>
      </c>
      <c r="B26" t="s">
        <v>320</v>
      </c>
      <c r="C26" t="s">
        <v>321</v>
      </c>
      <c r="D26" t="s">
        <v>325</v>
      </c>
      <c r="E26">
        <v>1200</v>
      </c>
      <c r="F26">
        <v>4</v>
      </c>
      <c r="G26">
        <v>55.4</v>
      </c>
      <c r="H26">
        <v>0.2495</v>
      </c>
      <c r="I26">
        <v>2.1</v>
      </c>
      <c r="J26">
        <v>1</v>
      </c>
      <c r="K26">
        <f t="shared" si="0"/>
        <v>9.2333333333333325</v>
      </c>
      <c r="L26">
        <f t="shared" si="1"/>
        <v>4.1583333333333333E-2</v>
      </c>
      <c r="M26">
        <f t="shared" si="2"/>
        <v>0.35</v>
      </c>
    </row>
    <row r="27" spans="1:13" x14ac:dyDescent="0.25">
      <c r="A27" t="s">
        <v>319</v>
      </c>
      <c r="B27" t="s">
        <v>320</v>
      </c>
      <c r="C27" t="s">
        <v>321</v>
      </c>
      <c r="D27" t="s">
        <v>325</v>
      </c>
      <c r="E27">
        <v>1200</v>
      </c>
      <c r="F27">
        <v>6</v>
      </c>
      <c r="G27">
        <v>39.5</v>
      </c>
      <c r="H27">
        <v>0.13450000000000001</v>
      </c>
      <c r="I27">
        <v>1.2480000000000002</v>
      </c>
      <c r="J27">
        <v>1</v>
      </c>
      <c r="K27">
        <f t="shared" si="0"/>
        <v>6.583333333333333</v>
      </c>
      <c r="L27">
        <f t="shared" si="1"/>
        <v>2.2416666666666668E-2</v>
      </c>
      <c r="M27">
        <f t="shared" si="2"/>
        <v>0.20800000000000002</v>
      </c>
    </row>
    <row r="28" spans="1:13" x14ac:dyDescent="0.25">
      <c r="A28" t="s">
        <v>319</v>
      </c>
      <c r="B28" t="s">
        <v>320</v>
      </c>
      <c r="C28" t="s">
        <v>321</v>
      </c>
      <c r="D28" t="s">
        <v>326</v>
      </c>
      <c r="E28">
        <v>1200</v>
      </c>
      <c r="F28">
        <v>1</v>
      </c>
      <c r="G28">
        <v>36.549999999999997</v>
      </c>
      <c r="H28">
        <v>0.437</v>
      </c>
      <c r="I28">
        <v>6.3849999999999998</v>
      </c>
      <c r="J28">
        <v>1</v>
      </c>
      <c r="K28">
        <f t="shared" si="0"/>
        <v>6.0916666666666659</v>
      </c>
      <c r="L28">
        <f t="shared" si="1"/>
        <v>7.2833333333333333E-2</v>
      </c>
      <c r="M28">
        <f t="shared" si="2"/>
        <v>1.0641666666666665</v>
      </c>
    </row>
    <row r="29" spans="1:13" x14ac:dyDescent="0.25">
      <c r="A29" t="s">
        <v>319</v>
      </c>
      <c r="B29" t="s">
        <v>320</v>
      </c>
      <c r="C29" t="s">
        <v>321</v>
      </c>
      <c r="D29" t="s">
        <v>326</v>
      </c>
      <c r="E29">
        <v>50</v>
      </c>
      <c r="F29">
        <v>1</v>
      </c>
      <c r="G29">
        <v>10.095000000000001</v>
      </c>
      <c r="H29">
        <v>0.19450000000000001</v>
      </c>
      <c r="I29">
        <v>2.6799999999999997</v>
      </c>
      <c r="J29">
        <v>1</v>
      </c>
      <c r="K29">
        <f t="shared" si="0"/>
        <v>1.6825000000000001</v>
      </c>
      <c r="L29">
        <f t="shared" si="1"/>
        <v>3.2416666666666663E-2</v>
      </c>
      <c r="M29">
        <f t="shared" si="2"/>
        <v>0.4466666666666666</v>
      </c>
    </row>
    <row r="30" spans="1:13" x14ac:dyDescent="0.25">
      <c r="A30" t="s">
        <v>319</v>
      </c>
      <c r="B30" t="s">
        <v>320</v>
      </c>
      <c r="C30" t="s">
        <v>321</v>
      </c>
      <c r="D30" t="s">
        <v>326</v>
      </c>
      <c r="E30">
        <v>50</v>
      </c>
      <c r="F30">
        <v>2</v>
      </c>
      <c r="G30">
        <v>10.265000000000001</v>
      </c>
      <c r="H30">
        <v>0.45650000000000002</v>
      </c>
      <c r="I30">
        <v>4.8450000000000006</v>
      </c>
      <c r="J30">
        <v>1</v>
      </c>
      <c r="K30">
        <f t="shared" si="0"/>
        <v>1.7108333333333334</v>
      </c>
      <c r="L30">
        <f t="shared" si="1"/>
        <v>7.6083333333333336E-2</v>
      </c>
      <c r="M30">
        <f t="shared" si="2"/>
        <v>0.80750000000000011</v>
      </c>
    </row>
    <row r="31" spans="1:13" x14ac:dyDescent="0.25">
      <c r="A31" t="s">
        <v>319</v>
      </c>
      <c r="B31" t="s">
        <v>320</v>
      </c>
      <c r="C31" t="s">
        <v>321</v>
      </c>
      <c r="D31" t="s">
        <v>326</v>
      </c>
      <c r="E31">
        <v>1200</v>
      </c>
      <c r="F31">
        <v>2</v>
      </c>
      <c r="G31">
        <v>45.1</v>
      </c>
      <c r="H31">
        <v>0.64949999999999997</v>
      </c>
      <c r="I31">
        <v>8.2749999999999986</v>
      </c>
      <c r="J31">
        <v>1</v>
      </c>
      <c r="K31">
        <f t="shared" si="0"/>
        <v>7.5166666666666666</v>
      </c>
      <c r="L31">
        <f t="shared" si="1"/>
        <v>0.10824999999999999</v>
      </c>
      <c r="M31">
        <f t="shared" si="2"/>
        <v>1.3791666666666664</v>
      </c>
    </row>
    <row r="32" spans="1:13" x14ac:dyDescent="0.25">
      <c r="A32" t="s">
        <v>319</v>
      </c>
      <c r="B32" t="s">
        <v>320</v>
      </c>
      <c r="C32" t="s">
        <v>321</v>
      </c>
      <c r="D32" t="s">
        <v>326</v>
      </c>
      <c r="E32">
        <v>1200</v>
      </c>
      <c r="F32">
        <v>3</v>
      </c>
      <c r="G32">
        <v>48.6</v>
      </c>
      <c r="H32">
        <v>0.57350000000000001</v>
      </c>
      <c r="I32">
        <v>7.68</v>
      </c>
      <c r="J32">
        <v>1</v>
      </c>
      <c r="K32">
        <f t="shared" si="0"/>
        <v>8.1</v>
      </c>
      <c r="L32">
        <f t="shared" si="1"/>
        <v>9.5583333333333326E-2</v>
      </c>
      <c r="M32">
        <f t="shared" si="2"/>
        <v>1.2799999999999998</v>
      </c>
    </row>
    <row r="33" spans="1:13" x14ac:dyDescent="0.25">
      <c r="A33" t="s">
        <v>319</v>
      </c>
      <c r="B33" t="s">
        <v>320</v>
      </c>
      <c r="C33" t="s">
        <v>321</v>
      </c>
      <c r="D33" t="s">
        <v>326</v>
      </c>
      <c r="E33">
        <v>50</v>
      </c>
      <c r="F33">
        <v>3</v>
      </c>
      <c r="G33">
        <v>6.7799999999999994</v>
      </c>
      <c r="H33">
        <v>0.51549999999999996</v>
      </c>
      <c r="I33">
        <v>5.4450000000000003</v>
      </c>
      <c r="J33">
        <v>1</v>
      </c>
      <c r="K33">
        <f t="shared" si="0"/>
        <v>1.1299999999999999</v>
      </c>
      <c r="L33">
        <f t="shared" si="1"/>
        <v>8.5916666666666655E-2</v>
      </c>
      <c r="M33">
        <f t="shared" si="2"/>
        <v>0.90749999999999997</v>
      </c>
    </row>
    <row r="34" spans="1:13" x14ac:dyDescent="0.25">
      <c r="A34" t="s">
        <v>319</v>
      </c>
      <c r="B34" t="s">
        <v>320</v>
      </c>
      <c r="C34" t="s">
        <v>321</v>
      </c>
      <c r="D34" t="s">
        <v>326</v>
      </c>
      <c r="E34">
        <v>50</v>
      </c>
      <c r="F34">
        <v>4</v>
      </c>
      <c r="G34">
        <v>13.8</v>
      </c>
      <c r="H34">
        <v>0.2485</v>
      </c>
      <c r="I34">
        <v>3.2149999999999999</v>
      </c>
      <c r="J34">
        <v>1</v>
      </c>
      <c r="K34">
        <f t="shared" si="0"/>
        <v>2.2999999999999998</v>
      </c>
      <c r="L34">
        <f t="shared" si="1"/>
        <v>4.1416666666666664E-2</v>
      </c>
      <c r="M34">
        <f t="shared" si="2"/>
        <v>0.53583333333333327</v>
      </c>
    </row>
    <row r="35" spans="1:13" x14ac:dyDescent="0.25">
      <c r="A35" t="s">
        <v>319</v>
      </c>
      <c r="B35" t="s">
        <v>320</v>
      </c>
      <c r="C35" t="s">
        <v>321</v>
      </c>
      <c r="D35" t="s">
        <v>326</v>
      </c>
      <c r="E35">
        <v>1200</v>
      </c>
      <c r="F35">
        <v>4</v>
      </c>
      <c r="G35">
        <v>30.5</v>
      </c>
      <c r="H35">
        <v>0.21149999999999999</v>
      </c>
      <c r="I35">
        <v>2.95</v>
      </c>
      <c r="J35">
        <v>1</v>
      </c>
      <c r="K35">
        <f t="shared" si="0"/>
        <v>5.083333333333333</v>
      </c>
      <c r="L35">
        <f t="shared" si="1"/>
        <v>3.5249999999999997E-2</v>
      </c>
      <c r="M35">
        <f t="shared" si="2"/>
        <v>0.4916666666666667</v>
      </c>
    </row>
    <row r="36" spans="1:13" x14ac:dyDescent="0.25">
      <c r="A36" t="s">
        <v>319</v>
      </c>
      <c r="B36" t="s">
        <v>320</v>
      </c>
      <c r="C36" t="s">
        <v>321</v>
      </c>
      <c r="D36" t="s">
        <v>326</v>
      </c>
      <c r="E36">
        <v>1200</v>
      </c>
      <c r="F36">
        <v>5</v>
      </c>
      <c r="G36">
        <v>36.700000000000003</v>
      </c>
      <c r="H36">
        <v>0.34450000000000003</v>
      </c>
      <c r="I36">
        <v>4.66</v>
      </c>
      <c r="J36">
        <v>1</v>
      </c>
      <c r="K36">
        <f t="shared" si="0"/>
        <v>6.1166666666666671</v>
      </c>
      <c r="L36">
        <f t="shared" si="1"/>
        <v>5.7416666666666671E-2</v>
      </c>
      <c r="M36">
        <f t="shared" si="2"/>
        <v>0.77666666666666662</v>
      </c>
    </row>
    <row r="37" spans="1:13" x14ac:dyDescent="0.25">
      <c r="A37" t="s">
        <v>319</v>
      </c>
      <c r="B37" t="s">
        <v>320</v>
      </c>
      <c r="C37" t="s">
        <v>321</v>
      </c>
      <c r="D37" t="s">
        <v>326</v>
      </c>
      <c r="E37">
        <v>50</v>
      </c>
      <c r="F37">
        <v>5</v>
      </c>
      <c r="G37">
        <v>0.84499999999999975</v>
      </c>
      <c r="H37">
        <v>0.34650000000000003</v>
      </c>
      <c r="I37">
        <v>4.2</v>
      </c>
      <c r="J37">
        <v>1</v>
      </c>
      <c r="K37">
        <f t="shared" si="0"/>
        <v>0.14083333333333328</v>
      </c>
      <c r="L37">
        <f t="shared" si="1"/>
        <v>5.7750000000000003E-2</v>
      </c>
      <c r="M37">
        <f t="shared" si="2"/>
        <v>0.7</v>
      </c>
    </row>
    <row r="38" spans="1:13" x14ac:dyDescent="0.25">
      <c r="A38" t="s">
        <v>319</v>
      </c>
      <c r="B38" t="s">
        <v>320</v>
      </c>
      <c r="C38" t="s">
        <v>321</v>
      </c>
      <c r="D38" t="s">
        <v>326</v>
      </c>
      <c r="E38">
        <v>50</v>
      </c>
      <c r="F38">
        <v>6</v>
      </c>
      <c r="G38">
        <v>10.616666666666667</v>
      </c>
      <c r="H38">
        <v>0.28099999999999997</v>
      </c>
      <c r="I38">
        <v>3.6733333333333338</v>
      </c>
      <c r="J38">
        <v>1</v>
      </c>
      <c r="K38">
        <f t="shared" si="0"/>
        <v>1.7694444444444444</v>
      </c>
      <c r="L38">
        <f t="shared" si="1"/>
        <v>4.6833333333333324E-2</v>
      </c>
      <c r="M38">
        <f t="shared" si="2"/>
        <v>0.61222222222222222</v>
      </c>
    </row>
    <row r="39" spans="1:13" x14ac:dyDescent="0.25">
      <c r="A39" t="s">
        <v>319</v>
      </c>
      <c r="B39" t="s">
        <v>320</v>
      </c>
      <c r="C39" t="s">
        <v>321</v>
      </c>
      <c r="D39" t="s">
        <v>326</v>
      </c>
      <c r="E39">
        <v>1200</v>
      </c>
      <c r="F39">
        <v>6</v>
      </c>
      <c r="G39">
        <v>26.85</v>
      </c>
      <c r="H39">
        <v>0.19999999999999998</v>
      </c>
      <c r="I39">
        <v>2.92</v>
      </c>
      <c r="J39">
        <v>1</v>
      </c>
      <c r="K39">
        <f t="shared" si="0"/>
        <v>4.4749999999999996</v>
      </c>
      <c r="L39">
        <f t="shared" si="1"/>
        <v>3.3333333333333326E-2</v>
      </c>
      <c r="M39">
        <f t="shared" si="2"/>
        <v>0.48666666666666664</v>
      </c>
    </row>
    <row r="40" spans="1:13" x14ac:dyDescent="0.25">
      <c r="A40" t="s">
        <v>329</v>
      </c>
      <c r="B40" t="s">
        <v>327</v>
      </c>
      <c r="C40" t="s">
        <v>321</v>
      </c>
      <c r="D40" t="s">
        <v>322</v>
      </c>
      <c r="E40">
        <v>50</v>
      </c>
      <c r="F40">
        <v>1</v>
      </c>
      <c r="G40">
        <v>5.52</v>
      </c>
      <c r="H40">
        <v>0.1845</v>
      </c>
      <c r="I40">
        <v>2.54</v>
      </c>
      <c r="J40">
        <v>1</v>
      </c>
      <c r="K40">
        <f t="shared" si="0"/>
        <v>0.91999999999999993</v>
      </c>
      <c r="L40">
        <f t="shared" si="1"/>
        <v>3.075E-2</v>
      </c>
      <c r="M40">
        <f t="shared" si="2"/>
        <v>0.42333333333333334</v>
      </c>
    </row>
    <row r="41" spans="1:13" x14ac:dyDescent="0.25">
      <c r="A41" t="s">
        <v>329</v>
      </c>
      <c r="B41" t="s">
        <v>327</v>
      </c>
      <c r="C41" t="s">
        <v>321</v>
      </c>
      <c r="D41" t="s">
        <v>322</v>
      </c>
      <c r="E41">
        <v>1200</v>
      </c>
      <c r="F41">
        <v>1</v>
      </c>
      <c r="G41">
        <v>32.299999999999997</v>
      </c>
      <c r="H41">
        <v>0.40849999999999997</v>
      </c>
      <c r="I41">
        <v>5.8849999999999998</v>
      </c>
      <c r="J41">
        <v>1</v>
      </c>
      <c r="K41">
        <f t="shared" si="0"/>
        <v>5.3833333333333329</v>
      </c>
      <c r="L41">
        <f t="shared" si="1"/>
        <v>6.8083333333333329E-2</v>
      </c>
      <c r="M41">
        <f t="shared" si="2"/>
        <v>0.98083333333333322</v>
      </c>
    </row>
    <row r="42" spans="1:13" x14ac:dyDescent="0.25">
      <c r="A42" t="s">
        <v>329</v>
      </c>
      <c r="B42" t="s">
        <v>327</v>
      </c>
      <c r="C42" t="s">
        <v>321</v>
      </c>
      <c r="D42" t="s">
        <v>322</v>
      </c>
      <c r="E42">
        <v>1200</v>
      </c>
      <c r="F42">
        <v>2</v>
      </c>
      <c r="G42">
        <v>42.599999999999994</v>
      </c>
      <c r="H42">
        <v>0.55599999999999994</v>
      </c>
      <c r="I42">
        <v>8.1349999999999998</v>
      </c>
      <c r="J42">
        <v>1</v>
      </c>
      <c r="K42">
        <f t="shared" si="0"/>
        <v>7.0999999999999988</v>
      </c>
      <c r="L42">
        <f t="shared" si="1"/>
        <v>9.2666666666666647E-2</v>
      </c>
      <c r="M42">
        <f t="shared" si="2"/>
        <v>1.3558333333333332</v>
      </c>
    </row>
    <row r="43" spans="1:13" x14ac:dyDescent="0.25">
      <c r="A43" t="s">
        <v>329</v>
      </c>
      <c r="B43" t="s">
        <v>327</v>
      </c>
      <c r="C43" t="s">
        <v>321</v>
      </c>
      <c r="D43" t="s">
        <v>322</v>
      </c>
      <c r="E43">
        <v>50</v>
      </c>
      <c r="F43">
        <v>2</v>
      </c>
      <c r="G43">
        <v>4.5149999999999997</v>
      </c>
      <c r="H43">
        <v>0.4325</v>
      </c>
      <c r="I43">
        <v>5.6449999999999996</v>
      </c>
      <c r="J43">
        <v>1</v>
      </c>
      <c r="K43">
        <f t="shared" si="0"/>
        <v>0.75249999999999995</v>
      </c>
      <c r="L43">
        <f t="shared" si="1"/>
        <v>7.2083333333333333E-2</v>
      </c>
      <c r="M43">
        <f t="shared" si="2"/>
        <v>0.94083333333333319</v>
      </c>
    </row>
    <row r="44" spans="1:13" x14ac:dyDescent="0.25">
      <c r="A44" t="s">
        <v>329</v>
      </c>
      <c r="B44" t="s">
        <v>327</v>
      </c>
      <c r="C44" t="s">
        <v>321</v>
      </c>
      <c r="D44" t="s">
        <v>322</v>
      </c>
      <c r="E44">
        <v>50</v>
      </c>
      <c r="F44">
        <v>3</v>
      </c>
      <c r="G44">
        <v>27.25</v>
      </c>
      <c r="H44">
        <v>0.49099999999999999</v>
      </c>
      <c r="I44">
        <v>8.5599999999999987</v>
      </c>
      <c r="J44">
        <v>1</v>
      </c>
      <c r="K44">
        <f t="shared" si="0"/>
        <v>4.5416666666666661</v>
      </c>
      <c r="L44">
        <f t="shared" si="1"/>
        <v>8.1833333333333327E-2</v>
      </c>
      <c r="M44">
        <f t="shared" si="2"/>
        <v>1.4266666666666663</v>
      </c>
    </row>
    <row r="45" spans="1:13" x14ac:dyDescent="0.25">
      <c r="A45" t="s">
        <v>329</v>
      </c>
      <c r="B45" t="s">
        <v>327</v>
      </c>
      <c r="C45" t="s">
        <v>321</v>
      </c>
      <c r="D45" t="s">
        <v>322</v>
      </c>
      <c r="E45">
        <v>50</v>
      </c>
      <c r="F45">
        <v>3</v>
      </c>
      <c r="G45">
        <v>1.31</v>
      </c>
      <c r="H45">
        <v>0.76500000000000001</v>
      </c>
      <c r="I45">
        <v>11.9</v>
      </c>
      <c r="J45">
        <v>1</v>
      </c>
      <c r="K45">
        <f t="shared" si="0"/>
        <v>0.21833333333333332</v>
      </c>
      <c r="L45">
        <f t="shared" si="1"/>
        <v>0.1275</v>
      </c>
      <c r="M45">
        <f t="shared" si="2"/>
        <v>1.9833333333333334</v>
      </c>
    </row>
    <row r="46" spans="1:13" x14ac:dyDescent="0.25">
      <c r="A46" t="s">
        <v>329</v>
      </c>
      <c r="B46" t="s">
        <v>327</v>
      </c>
      <c r="C46" t="s">
        <v>321</v>
      </c>
      <c r="D46" t="s">
        <v>322</v>
      </c>
      <c r="E46">
        <v>1200</v>
      </c>
      <c r="F46">
        <v>4</v>
      </c>
      <c r="G46">
        <v>32.549999999999997</v>
      </c>
      <c r="H46">
        <v>0.3745</v>
      </c>
      <c r="I46">
        <v>5.3100000000000005</v>
      </c>
      <c r="J46">
        <v>1</v>
      </c>
      <c r="K46">
        <f t="shared" si="0"/>
        <v>5.4249999999999989</v>
      </c>
      <c r="L46">
        <f t="shared" si="1"/>
        <v>6.2416666666666662E-2</v>
      </c>
      <c r="M46">
        <f t="shared" si="2"/>
        <v>0.88500000000000001</v>
      </c>
    </row>
    <row r="47" spans="1:13" x14ac:dyDescent="0.25">
      <c r="A47" t="s">
        <v>329</v>
      </c>
      <c r="B47" t="s">
        <v>327</v>
      </c>
      <c r="C47" t="s">
        <v>321</v>
      </c>
      <c r="D47" t="s">
        <v>322</v>
      </c>
      <c r="E47">
        <v>50</v>
      </c>
      <c r="F47">
        <v>5</v>
      </c>
      <c r="G47">
        <v>-0.625</v>
      </c>
      <c r="H47">
        <v>0.94750000000000001</v>
      </c>
      <c r="I47">
        <v>10.1</v>
      </c>
      <c r="J47">
        <v>1</v>
      </c>
      <c r="K47">
        <f t="shared" si="0"/>
        <v>-0.10416666666666666</v>
      </c>
      <c r="L47">
        <f t="shared" si="1"/>
        <v>0.15791666666666665</v>
      </c>
      <c r="M47">
        <f t="shared" si="2"/>
        <v>1.6833333333333331</v>
      </c>
    </row>
    <row r="48" spans="1:13" x14ac:dyDescent="0.25">
      <c r="A48" t="s">
        <v>329</v>
      </c>
      <c r="B48" t="s">
        <v>327</v>
      </c>
      <c r="C48" t="s">
        <v>321</v>
      </c>
      <c r="D48" t="s">
        <v>322</v>
      </c>
      <c r="E48">
        <v>1200</v>
      </c>
      <c r="F48">
        <v>5</v>
      </c>
      <c r="G48">
        <v>39.35</v>
      </c>
      <c r="H48">
        <v>0.96399999999999997</v>
      </c>
      <c r="I48">
        <v>10.75</v>
      </c>
      <c r="J48">
        <v>1</v>
      </c>
      <c r="K48">
        <f t="shared" si="0"/>
        <v>6.5583333333333336</v>
      </c>
      <c r="L48">
        <f t="shared" si="1"/>
        <v>0.16066666666666665</v>
      </c>
      <c r="M48">
        <f t="shared" si="2"/>
        <v>1.7916666666666665</v>
      </c>
    </row>
    <row r="49" spans="1:13" x14ac:dyDescent="0.25">
      <c r="A49" t="s">
        <v>329</v>
      </c>
      <c r="B49" t="s">
        <v>327</v>
      </c>
      <c r="C49" t="s">
        <v>321</v>
      </c>
      <c r="D49" t="s">
        <v>322</v>
      </c>
      <c r="E49">
        <v>1200</v>
      </c>
      <c r="F49">
        <v>6</v>
      </c>
      <c r="G49">
        <v>35.1</v>
      </c>
      <c r="H49">
        <v>0.60299999999999998</v>
      </c>
      <c r="I49">
        <v>7.9649999999999999</v>
      </c>
      <c r="J49">
        <v>1</v>
      </c>
      <c r="K49">
        <f t="shared" si="0"/>
        <v>5.85</v>
      </c>
      <c r="L49">
        <f t="shared" si="1"/>
        <v>0.10049999999999999</v>
      </c>
      <c r="M49">
        <f t="shared" si="2"/>
        <v>1.3274999999999999</v>
      </c>
    </row>
    <row r="50" spans="1:13" x14ac:dyDescent="0.25">
      <c r="A50" t="s">
        <v>329</v>
      </c>
      <c r="B50" t="s">
        <v>327</v>
      </c>
      <c r="C50" t="s">
        <v>321</v>
      </c>
      <c r="D50" t="s">
        <v>322</v>
      </c>
      <c r="E50">
        <v>50</v>
      </c>
      <c r="F50">
        <v>6</v>
      </c>
      <c r="G50">
        <v>12.2</v>
      </c>
      <c r="H50">
        <v>0.67800000000000005</v>
      </c>
      <c r="I50">
        <v>8.25</v>
      </c>
      <c r="J50">
        <v>1</v>
      </c>
      <c r="K50">
        <f t="shared" si="0"/>
        <v>2.0333333333333332</v>
      </c>
      <c r="L50">
        <f t="shared" si="1"/>
        <v>0.113</v>
      </c>
      <c r="M50">
        <f t="shared" si="2"/>
        <v>1.375</v>
      </c>
    </row>
    <row r="51" spans="1:13" x14ac:dyDescent="0.25">
      <c r="A51" t="s">
        <v>329</v>
      </c>
      <c r="B51" t="s">
        <v>327</v>
      </c>
      <c r="C51" t="s">
        <v>321</v>
      </c>
      <c r="D51" t="s">
        <v>324</v>
      </c>
      <c r="E51">
        <v>1200</v>
      </c>
      <c r="F51">
        <v>1</v>
      </c>
      <c r="G51">
        <v>4.6199999999999992</v>
      </c>
      <c r="H51">
        <v>5.5999999999999994E-2</v>
      </c>
      <c r="I51">
        <v>0.85150000000000003</v>
      </c>
      <c r="J51">
        <v>6</v>
      </c>
      <c r="K51">
        <f t="shared" si="0"/>
        <v>4.6199999999999992</v>
      </c>
      <c r="L51">
        <f t="shared" si="1"/>
        <v>5.5999999999999994E-2</v>
      </c>
      <c r="M51">
        <f t="shared" si="2"/>
        <v>0.85150000000000003</v>
      </c>
    </row>
    <row r="52" spans="1:13" x14ac:dyDescent="0.25">
      <c r="A52" t="s">
        <v>329</v>
      </c>
      <c r="B52" t="s">
        <v>327</v>
      </c>
      <c r="C52" t="s">
        <v>321</v>
      </c>
      <c r="D52" t="s">
        <v>324</v>
      </c>
      <c r="E52">
        <v>50</v>
      </c>
      <c r="F52">
        <v>1</v>
      </c>
      <c r="G52">
        <v>1.155</v>
      </c>
      <c r="H52">
        <v>3.7850000000000002E-2</v>
      </c>
      <c r="I52">
        <v>0.54049999999999998</v>
      </c>
      <c r="J52">
        <v>6</v>
      </c>
      <c r="K52">
        <f t="shared" si="0"/>
        <v>1.155</v>
      </c>
      <c r="L52">
        <f t="shared" si="1"/>
        <v>3.7850000000000002E-2</v>
      </c>
      <c r="M52">
        <f t="shared" si="2"/>
        <v>0.54049999999999998</v>
      </c>
    </row>
    <row r="53" spans="1:13" x14ac:dyDescent="0.25">
      <c r="A53" t="s">
        <v>329</v>
      </c>
      <c r="B53" t="s">
        <v>327</v>
      </c>
      <c r="C53" t="s">
        <v>321</v>
      </c>
      <c r="D53" t="s">
        <v>324</v>
      </c>
      <c r="E53">
        <v>50</v>
      </c>
      <c r="F53">
        <v>2</v>
      </c>
      <c r="G53">
        <v>0.94650000000000001</v>
      </c>
      <c r="H53">
        <v>5.6550000000000003E-2</v>
      </c>
      <c r="I53">
        <v>0.73899999999999999</v>
      </c>
      <c r="J53">
        <v>6</v>
      </c>
      <c r="K53">
        <f t="shared" si="0"/>
        <v>0.94650000000000001</v>
      </c>
      <c r="L53">
        <f t="shared" si="1"/>
        <v>5.6550000000000003E-2</v>
      </c>
      <c r="M53">
        <f t="shared" si="2"/>
        <v>0.73899999999999999</v>
      </c>
    </row>
    <row r="54" spans="1:13" x14ac:dyDescent="0.25">
      <c r="A54" t="s">
        <v>329</v>
      </c>
      <c r="B54" t="s">
        <v>327</v>
      </c>
      <c r="C54" t="s">
        <v>321</v>
      </c>
      <c r="D54" t="s">
        <v>324</v>
      </c>
      <c r="E54">
        <v>1200</v>
      </c>
      <c r="F54">
        <v>2</v>
      </c>
      <c r="G54">
        <v>3.3449999999999998</v>
      </c>
      <c r="H54">
        <v>5.5599999999999997E-2</v>
      </c>
      <c r="I54">
        <v>0.78800000000000003</v>
      </c>
      <c r="J54">
        <v>6</v>
      </c>
      <c r="K54">
        <f t="shared" si="0"/>
        <v>3.3449999999999998</v>
      </c>
      <c r="L54">
        <f t="shared" si="1"/>
        <v>5.5599999999999997E-2</v>
      </c>
      <c r="M54">
        <f t="shared" si="2"/>
        <v>0.78800000000000003</v>
      </c>
    </row>
    <row r="55" spans="1:13" x14ac:dyDescent="0.25">
      <c r="A55" t="s">
        <v>329</v>
      </c>
      <c r="B55" t="s">
        <v>327</v>
      </c>
      <c r="C55" t="s">
        <v>321</v>
      </c>
      <c r="D55" t="s">
        <v>324</v>
      </c>
      <c r="E55">
        <v>1200</v>
      </c>
      <c r="F55">
        <v>3</v>
      </c>
      <c r="G55">
        <v>5.0999999999999996</v>
      </c>
      <c r="H55">
        <v>6.3850000000000004E-2</v>
      </c>
      <c r="I55">
        <v>0.86350000000000005</v>
      </c>
      <c r="J55">
        <v>6</v>
      </c>
      <c r="K55">
        <f t="shared" si="0"/>
        <v>5.0999999999999996</v>
      </c>
      <c r="L55">
        <f t="shared" si="1"/>
        <v>6.3850000000000004E-2</v>
      </c>
      <c r="M55">
        <f t="shared" si="2"/>
        <v>0.86350000000000005</v>
      </c>
    </row>
    <row r="56" spans="1:13" x14ac:dyDescent="0.25">
      <c r="A56" t="s">
        <v>329</v>
      </c>
      <c r="B56" t="s">
        <v>327</v>
      </c>
      <c r="C56" t="s">
        <v>321</v>
      </c>
      <c r="D56" t="s">
        <v>324</v>
      </c>
      <c r="E56">
        <v>50</v>
      </c>
      <c r="F56">
        <v>3</v>
      </c>
      <c r="G56">
        <v>0.96499999999999997</v>
      </c>
      <c r="H56">
        <v>7.8E-2</v>
      </c>
      <c r="I56">
        <v>1.01</v>
      </c>
      <c r="J56">
        <v>6</v>
      </c>
      <c r="K56">
        <f t="shared" si="0"/>
        <v>0.96499999999999997</v>
      </c>
      <c r="L56">
        <f t="shared" si="1"/>
        <v>7.8E-2</v>
      </c>
      <c r="M56">
        <f t="shared" si="2"/>
        <v>1.01</v>
      </c>
    </row>
    <row r="57" spans="1:13" x14ac:dyDescent="0.25">
      <c r="A57" t="s">
        <v>329</v>
      </c>
      <c r="B57" t="s">
        <v>327</v>
      </c>
      <c r="C57" t="s">
        <v>321</v>
      </c>
      <c r="D57" t="s">
        <v>324</v>
      </c>
      <c r="E57">
        <v>1200</v>
      </c>
      <c r="F57">
        <v>4</v>
      </c>
      <c r="G57">
        <v>21.9</v>
      </c>
      <c r="H57">
        <v>0.32250000000000001</v>
      </c>
      <c r="I57">
        <v>4.54</v>
      </c>
      <c r="J57">
        <v>1</v>
      </c>
      <c r="K57">
        <f t="shared" si="0"/>
        <v>3.6499999999999995</v>
      </c>
      <c r="L57">
        <f t="shared" si="1"/>
        <v>5.3749999999999999E-2</v>
      </c>
      <c r="M57">
        <f t="shared" si="2"/>
        <v>0.7566666666666666</v>
      </c>
    </row>
    <row r="58" spans="1:13" x14ac:dyDescent="0.25">
      <c r="A58" t="s">
        <v>329</v>
      </c>
      <c r="B58" t="s">
        <v>327</v>
      </c>
      <c r="C58" t="s">
        <v>321</v>
      </c>
      <c r="D58" t="s">
        <v>324</v>
      </c>
      <c r="E58">
        <v>1200</v>
      </c>
      <c r="F58">
        <v>5</v>
      </c>
      <c r="G58">
        <v>13.899999999999999</v>
      </c>
      <c r="H58">
        <v>0.316</v>
      </c>
      <c r="I58">
        <v>4.5150000000000006</v>
      </c>
      <c r="J58">
        <v>1</v>
      </c>
      <c r="K58">
        <f t="shared" si="0"/>
        <v>2.3166666666666664</v>
      </c>
      <c r="L58">
        <f t="shared" si="1"/>
        <v>5.2666666666666667E-2</v>
      </c>
      <c r="M58">
        <f t="shared" si="2"/>
        <v>0.75250000000000006</v>
      </c>
    </row>
    <row r="59" spans="1:13" x14ac:dyDescent="0.25">
      <c r="A59" t="s">
        <v>329</v>
      </c>
      <c r="B59" t="s">
        <v>327</v>
      </c>
      <c r="C59" t="s">
        <v>321</v>
      </c>
      <c r="D59" t="s">
        <v>324</v>
      </c>
      <c r="E59">
        <v>50</v>
      </c>
      <c r="F59">
        <v>5</v>
      </c>
      <c r="G59">
        <v>1.99</v>
      </c>
      <c r="H59">
        <v>0.31900000000000001</v>
      </c>
      <c r="I59">
        <v>4.43</v>
      </c>
      <c r="J59">
        <v>1</v>
      </c>
      <c r="K59">
        <f t="shared" si="0"/>
        <v>0.33166666666666667</v>
      </c>
      <c r="L59">
        <f t="shared" si="1"/>
        <v>5.3166666666666668E-2</v>
      </c>
      <c r="M59">
        <f t="shared" si="2"/>
        <v>0.73833333333333329</v>
      </c>
    </row>
    <row r="60" spans="1:13" x14ac:dyDescent="0.25">
      <c r="A60" t="s">
        <v>329</v>
      </c>
      <c r="B60" t="s">
        <v>327</v>
      </c>
      <c r="C60" t="s">
        <v>321</v>
      </c>
      <c r="D60" t="s">
        <v>324</v>
      </c>
      <c r="E60">
        <v>50</v>
      </c>
      <c r="F60">
        <v>6</v>
      </c>
      <c r="G60">
        <v>0.88250000000000006</v>
      </c>
      <c r="H60">
        <v>0.33200000000000002</v>
      </c>
      <c r="I60">
        <v>4.53</v>
      </c>
      <c r="J60">
        <v>1</v>
      </c>
      <c r="K60">
        <f t="shared" si="0"/>
        <v>0.14708333333333334</v>
      </c>
      <c r="L60">
        <f t="shared" si="1"/>
        <v>5.5333333333333332E-2</v>
      </c>
      <c r="M60">
        <f t="shared" si="2"/>
        <v>0.755</v>
      </c>
    </row>
    <row r="61" spans="1:13" x14ac:dyDescent="0.25">
      <c r="A61" t="s">
        <v>329</v>
      </c>
      <c r="B61" t="s">
        <v>327</v>
      </c>
      <c r="C61" t="s">
        <v>321</v>
      </c>
      <c r="D61" t="s">
        <v>324</v>
      </c>
      <c r="E61">
        <v>1200</v>
      </c>
      <c r="F61">
        <v>6</v>
      </c>
      <c r="G61">
        <v>23.450000000000003</v>
      </c>
      <c r="H61">
        <v>0.36599999999999999</v>
      </c>
      <c r="I61">
        <v>5.7850000000000001</v>
      </c>
      <c r="J61">
        <v>1</v>
      </c>
      <c r="K61">
        <f t="shared" si="0"/>
        <v>3.9083333333333337</v>
      </c>
      <c r="L61">
        <f t="shared" si="1"/>
        <v>6.0999999999999999E-2</v>
      </c>
      <c r="M61">
        <f t="shared" si="2"/>
        <v>0.96416666666666662</v>
      </c>
    </row>
    <row r="62" spans="1:13" x14ac:dyDescent="0.25">
      <c r="A62" t="s">
        <v>329</v>
      </c>
      <c r="B62" t="s">
        <v>327</v>
      </c>
      <c r="C62" t="s">
        <v>321</v>
      </c>
      <c r="D62" t="s">
        <v>325</v>
      </c>
      <c r="E62">
        <v>1200</v>
      </c>
      <c r="F62">
        <v>1</v>
      </c>
      <c r="G62">
        <v>9.5733333333333324</v>
      </c>
      <c r="H62">
        <v>5.57E-2</v>
      </c>
      <c r="I62">
        <v>0.79266666666666674</v>
      </c>
      <c r="J62">
        <v>1</v>
      </c>
      <c r="K62">
        <f t="shared" si="0"/>
        <v>1.5955555555555554</v>
      </c>
      <c r="L62">
        <f t="shared" si="1"/>
        <v>9.2833333333333327E-3</v>
      </c>
      <c r="M62">
        <f t="shared" si="2"/>
        <v>0.13211111111111112</v>
      </c>
    </row>
    <row r="63" spans="1:13" x14ac:dyDescent="0.25">
      <c r="A63" t="s">
        <v>329</v>
      </c>
      <c r="B63" t="s">
        <v>327</v>
      </c>
      <c r="C63" t="s">
        <v>321</v>
      </c>
      <c r="D63" t="s">
        <v>325</v>
      </c>
      <c r="E63">
        <v>50</v>
      </c>
      <c r="F63">
        <v>1</v>
      </c>
      <c r="G63">
        <v>1.4346666666666668</v>
      </c>
      <c r="H63">
        <v>0.17876666666666666</v>
      </c>
      <c r="I63">
        <v>2.2363333333333335</v>
      </c>
      <c r="J63">
        <v>1</v>
      </c>
      <c r="K63">
        <f t="shared" si="0"/>
        <v>0.23911111111111111</v>
      </c>
      <c r="L63">
        <f t="shared" si="1"/>
        <v>2.9794444444444443E-2</v>
      </c>
      <c r="M63">
        <f t="shared" si="2"/>
        <v>0.37272222222222223</v>
      </c>
    </row>
    <row r="64" spans="1:13" x14ac:dyDescent="0.25">
      <c r="A64" t="s">
        <v>329</v>
      </c>
      <c r="B64" t="s">
        <v>327</v>
      </c>
      <c r="C64" t="s">
        <v>321</v>
      </c>
      <c r="D64" t="s">
        <v>325</v>
      </c>
      <c r="E64">
        <v>50</v>
      </c>
      <c r="F64">
        <v>2</v>
      </c>
      <c r="G64">
        <v>8.51</v>
      </c>
      <c r="H64">
        <v>0.3725</v>
      </c>
      <c r="I64">
        <v>4.1500000000000004</v>
      </c>
      <c r="J64">
        <v>1</v>
      </c>
      <c r="K64">
        <f t="shared" si="0"/>
        <v>1.4183333333333332</v>
      </c>
      <c r="L64">
        <f t="shared" si="1"/>
        <v>6.2083333333333331E-2</v>
      </c>
      <c r="M64">
        <f t="shared" si="2"/>
        <v>0.69166666666666665</v>
      </c>
    </row>
    <row r="65" spans="1:13" x14ac:dyDescent="0.25">
      <c r="A65" t="s">
        <v>329</v>
      </c>
      <c r="B65" t="s">
        <v>327</v>
      </c>
      <c r="C65" t="s">
        <v>321</v>
      </c>
      <c r="D65" t="s">
        <v>325</v>
      </c>
      <c r="E65">
        <v>1200</v>
      </c>
      <c r="F65">
        <v>2</v>
      </c>
      <c r="G65">
        <v>21.4</v>
      </c>
      <c r="H65">
        <v>0.46099999999999997</v>
      </c>
      <c r="I65">
        <v>5.1850000000000005</v>
      </c>
      <c r="J65">
        <v>1</v>
      </c>
      <c r="K65">
        <f t="shared" si="0"/>
        <v>3.5666666666666664</v>
      </c>
      <c r="L65">
        <f t="shared" si="1"/>
        <v>7.6833333333333323E-2</v>
      </c>
      <c r="M65">
        <f t="shared" si="2"/>
        <v>0.86416666666666675</v>
      </c>
    </row>
    <row r="66" spans="1:13" x14ac:dyDescent="0.25">
      <c r="A66" t="s">
        <v>329</v>
      </c>
      <c r="B66" t="s">
        <v>327</v>
      </c>
      <c r="C66" t="s">
        <v>321</v>
      </c>
      <c r="D66" t="s">
        <v>325</v>
      </c>
      <c r="E66">
        <v>1200</v>
      </c>
      <c r="F66">
        <v>3</v>
      </c>
      <c r="G66">
        <v>14</v>
      </c>
      <c r="H66">
        <v>0.21400000000000002</v>
      </c>
      <c r="I66">
        <v>2.7349999999999999</v>
      </c>
      <c r="J66">
        <v>1</v>
      </c>
      <c r="K66">
        <f t="shared" si="0"/>
        <v>2.333333333333333</v>
      </c>
      <c r="L66">
        <f t="shared" si="1"/>
        <v>3.5666666666666666E-2</v>
      </c>
      <c r="M66">
        <f t="shared" si="2"/>
        <v>0.45583333333333331</v>
      </c>
    </row>
    <row r="67" spans="1:13" x14ac:dyDescent="0.25">
      <c r="A67" t="s">
        <v>329</v>
      </c>
      <c r="B67" t="s">
        <v>327</v>
      </c>
      <c r="C67" t="s">
        <v>321</v>
      </c>
      <c r="D67" t="s">
        <v>325</v>
      </c>
      <c r="E67">
        <v>50</v>
      </c>
      <c r="F67">
        <v>3</v>
      </c>
      <c r="G67">
        <v>2.2749999999999999</v>
      </c>
      <c r="H67">
        <v>0.14300000000000002</v>
      </c>
      <c r="I67">
        <v>1.72</v>
      </c>
      <c r="J67">
        <v>1</v>
      </c>
      <c r="K67">
        <f t="shared" ref="K67:K109" si="3">G67*(J67/6)</f>
        <v>0.37916666666666665</v>
      </c>
      <c r="L67">
        <f t="shared" ref="L67:L109" si="4">H67*(J67/6)</f>
        <v>2.3833333333333335E-2</v>
      </c>
      <c r="M67">
        <f t="shared" ref="M67:M109" si="5">I67*(J67/6)</f>
        <v>0.28666666666666663</v>
      </c>
    </row>
    <row r="68" spans="1:13" x14ac:dyDescent="0.25">
      <c r="A68" t="s">
        <v>329</v>
      </c>
      <c r="B68" t="s">
        <v>327</v>
      </c>
      <c r="C68" t="s">
        <v>321</v>
      </c>
      <c r="D68" t="s">
        <v>325</v>
      </c>
      <c r="E68">
        <v>50</v>
      </c>
      <c r="F68">
        <v>4</v>
      </c>
      <c r="G68">
        <v>8.07</v>
      </c>
      <c r="H68">
        <v>0.3115</v>
      </c>
      <c r="I68">
        <v>3.8050000000000002</v>
      </c>
      <c r="J68">
        <v>1</v>
      </c>
      <c r="K68">
        <f t="shared" si="3"/>
        <v>1.345</v>
      </c>
      <c r="L68">
        <f t="shared" si="4"/>
        <v>5.1916666666666667E-2</v>
      </c>
      <c r="M68">
        <f t="shared" si="5"/>
        <v>0.63416666666666666</v>
      </c>
    </row>
    <row r="69" spans="1:13" x14ac:dyDescent="0.25">
      <c r="A69" t="s">
        <v>329</v>
      </c>
      <c r="B69" t="s">
        <v>327</v>
      </c>
      <c r="C69" t="s">
        <v>321</v>
      </c>
      <c r="D69" t="s">
        <v>325</v>
      </c>
      <c r="E69">
        <v>1200</v>
      </c>
      <c r="F69">
        <v>4</v>
      </c>
      <c r="G69">
        <v>21.4</v>
      </c>
      <c r="H69">
        <v>0.317</v>
      </c>
      <c r="I69">
        <v>4.83</v>
      </c>
      <c r="J69">
        <v>1</v>
      </c>
      <c r="K69">
        <f t="shared" si="3"/>
        <v>3.5666666666666664</v>
      </c>
      <c r="L69">
        <f t="shared" si="4"/>
        <v>5.2833333333333329E-2</v>
      </c>
      <c r="M69">
        <f t="shared" si="5"/>
        <v>0.80499999999999994</v>
      </c>
    </row>
    <row r="70" spans="1:13" x14ac:dyDescent="0.25">
      <c r="A70" t="s">
        <v>329</v>
      </c>
      <c r="B70" t="s">
        <v>327</v>
      </c>
      <c r="C70" t="s">
        <v>321</v>
      </c>
      <c r="D70" t="s">
        <v>325</v>
      </c>
      <c r="E70">
        <v>1200</v>
      </c>
      <c r="F70">
        <v>5</v>
      </c>
      <c r="G70">
        <v>29.25</v>
      </c>
      <c r="H70">
        <v>0.47599999999999998</v>
      </c>
      <c r="I70">
        <v>7.1050000000000004</v>
      </c>
      <c r="J70">
        <v>1</v>
      </c>
      <c r="K70">
        <f t="shared" si="3"/>
        <v>4.875</v>
      </c>
      <c r="L70">
        <f t="shared" si="4"/>
        <v>7.9333333333333325E-2</v>
      </c>
      <c r="M70">
        <f t="shared" si="5"/>
        <v>1.1841666666666666</v>
      </c>
    </row>
    <row r="71" spans="1:13" x14ac:dyDescent="0.25">
      <c r="A71" t="s">
        <v>329</v>
      </c>
      <c r="B71" t="s">
        <v>327</v>
      </c>
      <c r="C71" t="s">
        <v>321</v>
      </c>
      <c r="D71" t="s">
        <v>325</v>
      </c>
      <c r="E71">
        <v>50</v>
      </c>
      <c r="F71">
        <v>5</v>
      </c>
      <c r="G71">
        <v>4.6100000000000003</v>
      </c>
      <c r="H71">
        <v>0.438</v>
      </c>
      <c r="I71">
        <v>5.6050000000000004</v>
      </c>
      <c r="J71">
        <v>1</v>
      </c>
      <c r="K71">
        <f t="shared" si="3"/>
        <v>0.76833333333333331</v>
      </c>
      <c r="L71">
        <f t="shared" si="4"/>
        <v>7.2999999999999995E-2</v>
      </c>
      <c r="M71">
        <f t="shared" si="5"/>
        <v>0.9341666666666667</v>
      </c>
    </row>
    <row r="72" spans="1:13" x14ac:dyDescent="0.25">
      <c r="A72" t="s">
        <v>329</v>
      </c>
      <c r="B72" t="s">
        <v>327</v>
      </c>
      <c r="C72" t="s">
        <v>321</v>
      </c>
      <c r="D72" t="s">
        <v>325</v>
      </c>
      <c r="E72">
        <v>50</v>
      </c>
      <c r="F72">
        <v>6</v>
      </c>
      <c r="G72">
        <v>1.85</v>
      </c>
      <c r="H72">
        <v>0.53449999999999998</v>
      </c>
      <c r="I72">
        <v>6.9849999999999994</v>
      </c>
      <c r="J72">
        <v>1</v>
      </c>
      <c r="K72">
        <f t="shared" si="3"/>
        <v>0.30833333333333335</v>
      </c>
      <c r="L72">
        <f t="shared" si="4"/>
        <v>8.908333333333332E-2</v>
      </c>
      <c r="M72">
        <f t="shared" si="5"/>
        <v>1.1641666666666666</v>
      </c>
    </row>
    <row r="73" spans="1:13" x14ac:dyDescent="0.25">
      <c r="A73" t="s">
        <v>329</v>
      </c>
      <c r="B73" t="s">
        <v>327</v>
      </c>
      <c r="C73" t="s">
        <v>321</v>
      </c>
      <c r="D73" t="s">
        <v>325</v>
      </c>
      <c r="E73">
        <v>1200</v>
      </c>
      <c r="F73">
        <v>6</v>
      </c>
      <c r="G73">
        <v>37.950000000000003</v>
      </c>
      <c r="H73">
        <v>0.56099999999999994</v>
      </c>
      <c r="I73">
        <v>8.6050000000000004</v>
      </c>
      <c r="J73">
        <v>1</v>
      </c>
      <c r="K73">
        <f t="shared" si="3"/>
        <v>6.3250000000000002</v>
      </c>
      <c r="L73">
        <f t="shared" si="4"/>
        <v>9.3499999999999986E-2</v>
      </c>
      <c r="M73">
        <f t="shared" si="5"/>
        <v>1.4341666666666666</v>
      </c>
    </row>
    <row r="74" spans="1:13" x14ac:dyDescent="0.25">
      <c r="A74" t="s">
        <v>329</v>
      </c>
      <c r="B74" t="s">
        <v>327</v>
      </c>
      <c r="C74" t="s">
        <v>321</v>
      </c>
      <c r="D74" t="s">
        <v>326</v>
      </c>
      <c r="E74">
        <v>50</v>
      </c>
      <c r="F74">
        <v>1</v>
      </c>
      <c r="G74">
        <v>1.66</v>
      </c>
      <c r="H74">
        <v>0.36199999999999999</v>
      </c>
      <c r="I74">
        <v>3.09</v>
      </c>
      <c r="J74">
        <v>1</v>
      </c>
      <c r="K74">
        <f t="shared" si="3"/>
        <v>0.27666666666666662</v>
      </c>
      <c r="L74">
        <f t="shared" si="4"/>
        <v>6.0333333333333329E-2</v>
      </c>
      <c r="M74">
        <f t="shared" si="5"/>
        <v>0.5149999999999999</v>
      </c>
    </row>
    <row r="75" spans="1:13" x14ac:dyDescent="0.25">
      <c r="A75" t="s">
        <v>329</v>
      </c>
      <c r="B75" t="s">
        <v>327</v>
      </c>
      <c r="C75" t="s">
        <v>321</v>
      </c>
      <c r="D75" t="s">
        <v>326</v>
      </c>
      <c r="E75">
        <v>1200</v>
      </c>
      <c r="F75">
        <v>1</v>
      </c>
      <c r="G75">
        <v>11.45</v>
      </c>
      <c r="H75">
        <v>0.26949999999999996</v>
      </c>
      <c r="I75">
        <v>2.67</v>
      </c>
      <c r="J75">
        <v>1</v>
      </c>
      <c r="K75">
        <f t="shared" si="3"/>
        <v>1.9083333333333332</v>
      </c>
      <c r="L75">
        <f t="shared" si="4"/>
        <v>4.491666666666666E-2</v>
      </c>
      <c r="M75">
        <f t="shared" si="5"/>
        <v>0.44499999999999995</v>
      </c>
    </row>
    <row r="76" spans="1:13" x14ac:dyDescent="0.25">
      <c r="A76" t="s">
        <v>329</v>
      </c>
      <c r="B76" t="s">
        <v>327</v>
      </c>
      <c r="C76" t="s">
        <v>321</v>
      </c>
      <c r="D76" t="s">
        <v>326</v>
      </c>
      <c r="E76">
        <v>1200</v>
      </c>
      <c r="F76">
        <v>2</v>
      </c>
      <c r="G76">
        <v>35.75</v>
      </c>
      <c r="H76">
        <v>0.72350000000000003</v>
      </c>
      <c r="I76">
        <v>6.4050000000000002</v>
      </c>
      <c r="J76">
        <v>1</v>
      </c>
      <c r="K76">
        <f t="shared" si="3"/>
        <v>5.958333333333333</v>
      </c>
      <c r="L76">
        <f t="shared" si="4"/>
        <v>0.12058333333333333</v>
      </c>
      <c r="M76">
        <f t="shared" si="5"/>
        <v>1.0674999999999999</v>
      </c>
    </row>
    <row r="77" spans="1:13" x14ac:dyDescent="0.25">
      <c r="A77" t="s">
        <v>329</v>
      </c>
      <c r="B77" t="s">
        <v>327</v>
      </c>
      <c r="C77" t="s">
        <v>321</v>
      </c>
      <c r="D77" t="s">
        <v>326</v>
      </c>
      <c r="E77">
        <v>50</v>
      </c>
      <c r="F77">
        <v>2</v>
      </c>
      <c r="G77">
        <v>4.9399999999999995</v>
      </c>
      <c r="H77">
        <v>0.64450000000000007</v>
      </c>
      <c r="I77">
        <v>4.9800000000000004</v>
      </c>
      <c r="J77">
        <v>1</v>
      </c>
      <c r="K77">
        <f t="shared" si="3"/>
        <v>0.82333333333333325</v>
      </c>
      <c r="L77">
        <f t="shared" si="4"/>
        <v>0.10741666666666667</v>
      </c>
      <c r="M77">
        <f t="shared" si="5"/>
        <v>0.83000000000000007</v>
      </c>
    </row>
    <row r="78" spans="1:13" x14ac:dyDescent="0.25">
      <c r="A78" t="s">
        <v>329</v>
      </c>
      <c r="B78" t="s">
        <v>327</v>
      </c>
      <c r="C78" t="s">
        <v>321</v>
      </c>
      <c r="D78" t="s">
        <v>326</v>
      </c>
      <c r="E78">
        <v>50</v>
      </c>
      <c r="F78">
        <v>3</v>
      </c>
      <c r="G78">
        <v>3.0750000000000002</v>
      </c>
      <c r="H78">
        <v>0.53149999999999997</v>
      </c>
      <c r="I78">
        <v>4.0599999999999996</v>
      </c>
      <c r="J78">
        <v>1</v>
      </c>
      <c r="K78">
        <f t="shared" si="3"/>
        <v>0.51249999999999996</v>
      </c>
      <c r="L78">
        <f t="shared" si="4"/>
        <v>8.8583333333333319E-2</v>
      </c>
      <c r="M78">
        <f t="shared" si="5"/>
        <v>0.67666666666666653</v>
      </c>
    </row>
    <row r="79" spans="1:13" x14ac:dyDescent="0.25">
      <c r="A79" t="s">
        <v>329</v>
      </c>
      <c r="B79" t="s">
        <v>327</v>
      </c>
      <c r="C79" t="s">
        <v>321</v>
      </c>
      <c r="D79" t="s">
        <v>326</v>
      </c>
      <c r="E79">
        <v>1200</v>
      </c>
      <c r="F79">
        <v>3</v>
      </c>
      <c r="G79">
        <v>26.950000000000003</v>
      </c>
      <c r="H79">
        <v>0.4325</v>
      </c>
      <c r="I79">
        <v>3.8050000000000002</v>
      </c>
      <c r="J79">
        <v>1</v>
      </c>
      <c r="K79">
        <f t="shared" si="3"/>
        <v>4.4916666666666671</v>
      </c>
      <c r="L79">
        <f t="shared" si="4"/>
        <v>7.2083333333333333E-2</v>
      </c>
      <c r="M79">
        <f t="shared" si="5"/>
        <v>0.63416666666666666</v>
      </c>
    </row>
    <row r="80" spans="1:13" x14ac:dyDescent="0.25">
      <c r="A80" t="s">
        <v>329</v>
      </c>
      <c r="B80" t="s">
        <v>327</v>
      </c>
      <c r="C80" t="s">
        <v>321</v>
      </c>
      <c r="D80" t="s">
        <v>326</v>
      </c>
      <c r="E80">
        <v>1200</v>
      </c>
      <c r="F80">
        <v>4</v>
      </c>
      <c r="G80">
        <v>22.3</v>
      </c>
      <c r="H80">
        <v>0.379</v>
      </c>
      <c r="I80">
        <v>3.7600000000000002</v>
      </c>
      <c r="J80">
        <v>1</v>
      </c>
      <c r="K80">
        <f t="shared" si="3"/>
        <v>3.7166666666666668</v>
      </c>
      <c r="L80">
        <f t="shared" si="4"/>
        <v>6.3166666666666663E-2</v>
      </c>
      <c r="M80">
        <f t="shared" si="5"/>
        <v>0.62666666666666671</v>
      </c>
    </row>
    <row r="81" spans="1:13" x14ac:dyDescent="0.25">
      <c r="A81" t="s">
        <v>329</v>
      </c>
      <c r="B81" t="s">
        <v>327</v>
      </c>
      <c r="C81" t="s">
        <v>321</v>
      </c>
      <c r="D81" t="s">
        <v>326</v>
      </c>
      <c r="E81">
        <v>50</v>
      </c>
      <c r="F81">
        <v>4</v>
      </c>
      <c r="G81">
        <v>3.7549999999999999</v>
      </c>
      <c r="H81">
        <v>0.27649999999999997</v>
      </c>
      <c r="I81">
        <v>2.1030000000000002</v>
      </c>
      <c r="J81">
        <v>1</v>
      </c>
      <c r="K81">
        <f t="shared" si="3"/>
        <v>0.62583333333333324</v>
      </c>
      <c r="L81">
        <f t="shared" si="4"/>
        <v>4.6083333333333323E-2</v>
      </c>
      <c r="M81">
        <f t="shared" si="5"/>
        <v>0.35050000000000003</v>
      </c>
    </row>
    <row r="82" spans="1:13" x14ac:dyDescent="0.25">
      <c r="A82" t="s">
        <v>329</v>
      </c>
      <c r="B82" t="s">
        <v>327</v>
      </c>
      <c r="C82" t="s">
        <v>321</v>
      </c>
      <c r="D82" t="s">
        <v>326</v>
      </c>
      <c r="E82">
        <v>50</v>
      </c>
      <c r="F82">
        <v>5</v>
      </c>
      <c r="G82">
        <v>3.81</v>
      </c>
      <c r="H82">
        <v>0.25</v>
      </c>
      <c r="I82">
        <v>1.9949999999999999</v>
      </c>
      <c r="J82">
        <v>1</v>
      </c>
      <c r="K82">
        <f t="shared" si="3"/>
        <v>0.63500000000000001</v>
      </c>
      <c r="L82">
        <f t="shared" si="4"/>
        <v>4.1666666666666664E-2</v>
      </c>
      <c r="M82">
        <f t="shared" si="5"/>
        <v>0.33249999999999996</v>
      </c>
    </row>
    <row r="83" spans="1:13" x14ac:dyDescent="0.25">
      <c r="A83" t="s">
        <v>329</v>
      </c>
      <c r="B83" t="s">
        <v>327</v>
      </c>
      <c r="C83" t="s">
        <v>321</v>
      </c>
      <c r="D83" t="s">
        <v>326</v>
      </c>
      <c r="E83">
        <v>1200</v>
      </c>
      <c r="F83">
        <v>5</v>
      </c>
      <c r="G83">
        <v>15.05</v>
      </c>
      <c r="H83">
        <v>0.2525</v>
      </c>
      <c r="I83">
        <v>2.06</v>
      </c>
      <c r="J83">
        <v>1</v>
      </c>
      <c r="K83">
        <f t="shared" si="3"/>
        <v>2.5083333333333333</v>
      </c>
      <c r="L83">
        <f t="shared" si="4"/>
        <v>4.2083333333333334E-2</v>
      </c>
      <c r="M83">
        <f t="shared" si="5"/>
        <v>0.34333333333333332</v>
      </c>
    </row>
    <row r="84" spans="1:13" x14ac:dyDescent="0.25">
      <c r="A84" t="s">
        <v>329</v>
      </c>
      <c r="B84" t="s">
        <v>327</v>
      </c>
      <c r="C84" t="s">
        <v>321</v>
      </c>
      <c r="D84" t="s">
        <v>326</v>
      </c>
      <c r="E84">
        <v>1200</v>
      </c>
      <c r="F84">
        <v>6</v>
      </c>
      <c r="G84">
        <v>23.5</v>
      </c>
      <c r="H84">
        <v>0.47699999999999998</v>
      </c>
      <c r="I84">
        <v>3.875</v>
      </c>
      <c r="J84">
        <v>1</v>
      </c>
      <c r="K84">
        <f t="shared" si="3"/>
        <v>3.9166666666666665</v>
      </c>
      <c r="L84">
        <f t="shared" si="4"/>
        <v>7.9499999999999987E-2</v>
      </c>
      <c r="M84">
        <f t="shared" si="5"/>
        <v>0.64583333333333326</v>
      </c>
    </row>
    <row r="85" spans="1:13" x14ac:dyDescent="0.25">
      <c r="A85" t="s">
        <v>329</v>
      </c>
      <c r="B85" t="s">
        <v>327</v>
      </c>
      <c r="C85" t="s">
        <v>321</v>
      </c>
      <c r="D85" t="s">
        <v>326</v>
      </c>
      <c r="E85">
        <v>50</v>
      </c>
      <c r="F85">
        <v>6</v>
      </c>
      <c r="G85">
        <v>3.625</v>
      </c>
      <c r="H85">
        <v>0.59899999999999998</v>
      </c>
      <c r="I85">
        <v>4.9249999999999998</v>
      </c>
      <c r="J85">
        <v>1</v>
      </c>
      <c r="K85">
        <f t="shared" si="3"/>
        <v>0.60416666666666663</v>
      </c>
      <c r="L85">
        <f t="shared" si="4"/>
        <v>9.9833333333333329E-2</v>
      </c>
      <c r="M85">
        <f t="shared" si="5"/>
        <v>0.8208333333333333</v>
      </c>
    </row>
    <row r="86" spans="1:13" x14ac:dyDescent="0.25">
      <c r="A86" t="s">
        <v>329</v>
      </c>
      <c r="B86" t="s">
        <v>327</v>
      </c>
      <c r="C86" t="s">
        <v>321</v>
      </c>
      <c r="D86" t="s">
        <v>328</v>
      </c>
      <c r="E86">
        <v>1200</v>
      </c>
      <c r="F86">
        <v>1</v>
      </c>
      <c r="G86">
        <v>5.7</v>
      </c>
      <c r="H86">
        <v>5.5300000000000002E-2</v>
      </c>
      <c r="I86">
        <v>0.76249999999999996</v>
      </c>
      <c r="J86">
        <v>6</v>
      </c>
      <c r="K86">
        <f t="shared" si="3"/>
        <v>5.7</v>
      </c>
      <c r="L86">
        <f t="shared" si="4"/>
        <v>5.5300000000000002E-2</v>
      </c>
      <c r="M86">
        <f t="shared" si="5"/>
        <v>0.76249999999999996</v>
      </c>
    </row>
    <row r="87" spans="1:13" x14ac:dyDescent="0.25">
      <c r="A87" t="s">
        <v>329</v>
      </c>
      <c r="B87" t="s">
        <v>327</v>
      </c>
      <c r="C87" t="s">
        <v>321</v>
      </c>
      <c r="D87" t="s">
        <v>328</v>
      </c>
      <c r="E87">
        <v>50</v>
      </c>
      <c r="F87">
        <v>1</v>
      </c>
      <c r="G87">
        <v>2.8849999999999998</v>
      </c>
      <c r="H87">
        <v>4.5850000000000002E-2</v>
      </c>
      <c r="I87">
        <v>0.57899999999999996</v>
      </c>
      <c r="J87">
        <v>6</v>
      </c>
      <c r="K87">
        <f t="shared" si="3"/>
        <v>2.8849999999999998</v>
      </c>
      <c r="L87">
        <f t="shared" si="4"/>
        <v>4.5850000000000002E-2</v>
      </c>
      <c r="M87">
        <f t="shared" si="5"/>
        <v>0.57899999999999996</v>
      </c>
    </row>
    <row r="88" spans="1:13" x14ac:dyDescent="0.25">
      <c r="A88" t="s">
        <v>329</v>
      </c>
      <c r="B88" t="s">
        <v>327</v>
      </c>
      <c r="C88" t="s">
        <v>321</v>
      </c>
      <c r="D88" t="s">
        <v>328</v>
      </c>
      <c r="E88">
        <v>50</v>
      </c>
      <c r="F88">
        <v>2</v>
      </c>
      <c r="G88">
        <v>1.76</v>
      </c>
      <c r="H88">
        <v>1.8550000000000001E-2</v>
      </c>
      <c r="I88">
        <v>0.21900000000000003</v>
      </c>
      <c r="J88">
        <v>6</v>
      </c>
      <c r="K88">
        <f t="shared" si="3"/>
        <v>1.76</v>
      </c>
      <c r="L88">
        <f t="shared" si="4"/>
        <v>1.8550000000000001E-2</v>
      </c>
      <c r="M88">
        <f t="shared" si="5"/>
        <v>0.21900000000000003</v>
      </c>
    </row>
    <row r="89" spans="1:13" x14ac:dyDescent="0.25">
      <c r="A89" t="s">
        <v>329</v>
      </c>
      <c r="B89" t="s">
        <v>327</v>
      </c>
      <c r="C89" t="s">
        <v>321</v>
      </c>
      <c r="D89" t="s">
        <v>328</v>
      </c>
      <c r="E89">
        <v>1200</v>
      </c>
      <c r="F89">
        <v>2</v>
      </c>
      <c r="G89">
        <v>4.1349999999999998</v>
      </c>
      <c r="H89">
        <v>2.12E-2</v>
      </c>
      <c r="I89">
        <v>0.28500000000000003</v>
      </c>
      <c r="J89">
        <v>6</v>
      </c>
      <c r="K89">
        <f t="shared" si="3"/>
        <v>4.1349999999999998</v>
      </c>
      <c r="L89">
        <f t="shared" si="4"/>
        <v>2.12E-2</v>
      </c>
      <c r="M89">
        <f t="shared" si="5"/>
        <v>0.28500000000000003</v>
      </c>
    </row>
    <row r="90" spans="1:13" x14ac:dyDescent="0.25">
      <c r="A90" t="s">
        <v>329</v>
      </c>
      <c r="B90" t="s">
        <v>327</v>
      </c>
      <c r="C90" t="s">
        <v>321</v>
      </c>
      <c r="D90" t="s">
        <v>328</v>
      </c>
      <c r="E90">
        <v>1200</v>
      </c>
      <c r="F90">
        <v>3</v>
      </c>
      <c r="G90">
        <v>19.350000000000001</v>
      </c>
      <c r="H90">
        <v>0.18049999999999999</v>
      </c>
      <c r="I90">
        <v>2.4950000000000001</v>
      </c>
      <c r="J90">
        <v>1</v>
      </c>
      <c r="K90">
        <f t="shared" si="3"/>
        <v>3.2250000000000001</v>
      </c>
      <c r="L90">
        <f t="shared" si="4"/>
        <v>3.008333333333333E-2</v>
      </c>
      <c r="M90">
        <f t="shared" si="5"/>
        <v>0.41583333333333333</v>
      </c>
    </row>
    <row r="91" spans="1:13" x14ac:dyDescent="0.25">
      <c r="A91" t="s">
        <v>329</v>
      </c>
      <c r="B91" t="s">
        <v>327</v>
      </c>
      <c r="C91" t="s">
        <v>321</v>
      </c>
      <c r="D91" t="s">
        <v>328</v>
      </c>
      <c r="E91">
        <v>50</v>
      </c>
      <c r="F91">
        <v>3</v>
      </c>
      <c r="G91">
        <v>23.6</v>
      </c>
      <c r="H91">
        <v>0.13150000000000001</v>
      </c>
      <c r="I91">
        <v>1.625</v>
      </c>
      <c r="J91">
        <v>1</v>
      </c>
      <c r="K91">
        <f t="shared" si="3"/>
        <v>3.9333333333333336</v>
      </c>
      <c r="L91">
        <f t="shared" si="4"/>
        <v>2.1916666666666668E-2</v>
      </c>
      <c r="M91">
        <f t="shared" si="5"/>
        <v>0.27083333333333331</v>
      </c>
    </row>
    <row r="92" spans="1:13" x14ac:dyDescent="0.25">
      <c r="A92" t="s">
        <v>329</v>
      </c>
      <c r="B92" t="s">
        <v>327</v>
      </c>
      <c r="C92" t="s">
        <v>321</v>
      </c>
      <c r="D92" t="s">
        <v>328</v>
      </c>
      <c r="E92">
        <v>50</v>
      </c>
      <c r="F92">
        <v>4</v>
      </c>
      <c r="G92">
        <v>31.8</v>
      </c>
      <c r="H92">
        <v>0.40449999999999997</v>
      </c>
      <c r="I92">
        <v>4.7549999999999999</v>
      </c>
      <c r="J92">
        <v>1</v>
      </c>
      <c r="K92">
        <f t="shared" si="3"/>
        <v>5.3</v>
      </c>
      <c r="L92">
        <f t="shared" si="4"/>
        <v>6.7416666666666653E-2</v>
      </c>
      <c r="M92">
        <f t="shared" si="5"/>
        <v>0.79249999999999998</v>
      </c>
    </row>
    <row r="93" spans="1:13" x14ac:dyDescent="0.25">
      <c r="A93" t="s">
        <v>329</v>
      </c>
      <c r="B93" t="s">
        <v>327</v>
      </c>
      <c r="C93" t="s">
        <v>321</v>
      </c>
      <c r="D93" t="s">
        <v>328</v>
      </c>
      <c r="E93">
        <v>50</v>
      </c>
      <c r="F93">
        <v>4</v>
      </c>
      <c r="G93">
        <v>17.149999999999999</v>
      </c>
      <c r="H93">
        <v>0.27650000000000002</v>
      </c>
      <c r="I93">
        <v>2.9549999999999996</v>
      </c>
      <c r="J93">
        <v>1</v>
      </c>
      <c r="K93">
        <f t="shared" si="3"/>
        <v>2.8583333333333329</v>
      </c>
      <c r="L93">
        <f t="shared" si="4"/>
        <v>4.6083333333333337E-2</v>
      </c>
      <c r="M93">
        <f t="shared" si="5"/>
        <v>0.49249999999999994</v>
      </c>
    </row>
    <row r="94" spans="1:13" x14ac:dyDescent="0.25">
      <c r="A94" t="s">
        <v>329</v>
      </c>
      <c r="B94" t="s">
        <v>327</v>
      </c>
      <c r="C94" t="s">
        <v>321</v>
      </c>
      <c r="D94" t="s">
        <v>328</v>
      </c>
      <c r="E94">
        <v>50</v>
      </c>
      <c r="F94">
        <v>5</v>
      </c>
      <c r="G94">
        <v>16.45</v>
      </c>
      <c r="H94">
        <v>0.35399999999999998</v>
      </c>
      <c r="I94">
        <v>3.8899999999999997</v>
      </c>
      <c r="J94">
        <v>1</v>
      </c>
      <c r="K94">
        <f t="shared" si="3"/>
        <v>2.7416666666666663</v>
      </c>
      <c r="L94">
        <f t="shared" si="4"/>
        <v>5.8999999999999997E-2</v>
      </c>
      <c r="M94">
        <f t="shared" si="5"/>
        <v>0.64833333333333321</v>
      </c>
    </row>
    <row r="95" spans="1:13" x14ac:dyDescent="0.25">
      <c r="A95" t="s">
        <v>329</v>
      </c>
      <c r="B95" t="s">
        <v>327</v>
      </c>
      <c r="C95" t="s">
        <v>321</v>
      </c>
      <c r="D95" t="s">
        <v>328</v>
      </c>
      <c r="E95">
        <v>1200</v>
      </c>
      <c r="F95">
        <v>5</v>
      </c>
      <c r="G95">
        <v>30.85</v>
      </c>
      <c r="H95">
        <v>0.32900000000000001</v>
      </c>
      <c r="I95">
        <v>3.92</v>
      </c>
      <c r="J95">
        <v>1</v>
      </c>
      <c r="K95">
        <f t="shared" si="3"/>
        <v>5.1416666666666666</v>
      </c>
      <c r="L95">
        <f t="shared" si="4"/>
        <v>5.4833333333333331E-2</v>
      </c>
      <c r="M95">
        <f t="shared" si="5"/>
        <v>0.65333333333333332</v>
      </c>
    </row>
    <row r="96" spans="1:13" x14ac:dyDescent="0.25">
      <c r="A96" t="s">
        <v>329</v>
      </c>
      <c r="B96" t="s">
        <v>327</v>
      </c>
      <c r="C96" t="s">
        <v>321</v>
      </c>
      <c r="D96" t="s">
        <v>328</v>
      </c>
      <c r="E96">
        <v>1200</v>
      </c>
      <c r="F96">
        <v>6</v>
      </c>
      <c r="G96">
        <v>32.700000000000003</v>
      </c>
      <c r="H96">
        <v>0.3125</v>
      </c>
      <c r="I96">
        <v>3.7149999999999999</v>
      </c>
      <c r="J96">
        <v>1</v>
      </c>
      <c r="K96">
        <f t="shared" si="3"/>
        <v>5.45</v>
      </c>
      <c r="L96">
        <f t="shared" si="4"/>
        <v>5.2083333333333329E-2</v>
      </c>
      <c r="M96">
        <f t="shared" si="5"/>
        <v>0.61916666666666664</v>
      </c>
    </row>
    <row r="97" spans="1:13" x14ac:dyDescent="0.25">
      <c r="A97" t="s">
        <v>329</v>
      </c>
      <c r="B97" t="s">
        <v>327</v>
      </c>
      <c r="C97" t="s">
        <v>321</v>
      </c>
      <c r="D97" t="s">
        <v>328</v>
      </c>
      <c r="E97">
        <v>50</v>
      </c>
      <c r="F97">
        <v>6</v>
      </c>
      <c r="G97">
        <v>13.95</v>
      </c>
      <c r="H97">
        <v>0.38600000000000001</v>
      </c>
      <c r="I97">
        <v>4.2750000000000004</v>
      </c>
      <c r="J97">
        <v>1</v>
      </c>
      <c r="K97">
        <f t="shared" si="3"/>
        <v>2.3249999999999997</v>
      </c>
      <c r="L97">
        <f t="shared" si="4"/>
        <v>6.4333333333333326E-2</v>
      </c>
      <c r="M97">
        <f t="shared" si="5"/>
        <v>0.71250000000000002</v>
      </c>
    </row>
    <row r="98" spans="1:13" x14ac:dyDescent="0.25">
      <c r="A98" t="s">
        <v>319</v>
      </c>
      <c r="B98" t="s">
        <v>320</v>
      </c>
      <c r="C98" t="s">
        <v>321</v>
      </c>
      <c r="D98" t="s">
        <v>328</v>
      </c>
      <c r="E98">
        <v>50</v>
      </c>
      <c r="F98">
        <v>1</v>
      </c>
      <c r="G98">
        <v>2.2800000000000002</v>
      </c>
      <c r="H98">
        <v>0.5595</v>
      </c>
      <c r="I98">
        <v>5.0649999999999995</v>
      </c>
      <c r="J98">
        <v>1</v>
      </c>
      <c r="K98">
        <f t="shared" si="3"/>
        <v>0.38</v>
      </c>
      <c r="L98">
        <f t="shared" si="4"/>
        <v>9.325E-2</v>
      </c>
      <c r="M98">
        <f t="shared" si="5"/>
        <v>0.84416666666666651</v>
      </c>
    </row>
    <row r="99" spans="1:13" x14ac:dyDescent="0.25">
      <c r="A99" t="s">
        <v>319</v>
      </c>
      <c r="B99" t="s">
        <v>320</v>
      </c>
      <c r="C99" t="s">
        <v>321</v>
      </c>
      <c r="D99" t="s">
        <v>328</v>
      </c>
      <c r="E99">
        <v>50</v>
      </c>
      <c r="F99">
        <v>2</v>
      </c>
      <c r="G99">
        <v>6.9850000000000003</v>
      </c>
      <c r="H99">
        <v>0.8075</v>
      </c>
      <c r="I99">
        <v>6.2</v>
      </c>
      <c r="J99">
        <v>1</v>
      </c>
      <c r="K99">
        <f t="shared" si="3"/>
        <v>1.1641666666666666</v>
      </c>
      <c r="L99">
        <f t="shared" si="4"/>
        <v>0.13458333333333333</v>
      </c>
      <c r="M99">
        <f t="shared" si="5"/>
        <v>1.0333333333333332</v>
      </c>
    </row>
    <row r="100" spans="1:13" x14ac:dyDescent="0.25">
      <c r="A100" t="s">
        <v>319</v>
      </c>
      <c r="B100" t="s">
        <v>320</v>
      </c>
      <c r="C100" t="s">
        <v>321</v>
      </c>
      <c r="D100" t="s">
        <v>328</v>
      </c>
      <c r="E100">
        <v>50</v>
      </c>
      <c r="F100">
        <v>3</v>
      </c>
      <c r="G100">
        <v>3.3</v>
      </c>
      <c r="H100">
        <v>0.44550000000000001</v>
      </c>
      <c r="I100">
        <v>4.17</v>
      </c>
      <c r="J100">
        <v>1</v>
      </c>
      <c r="K100">
        <f t="shared" si="3"/>
        <v>0.54999999999999993</v>
      </c>
      <c r="L100">
        <f t="shared" si="4"/>
        <v>7.4249999999999997E-2</v>
      </c>
      <c r="M100">
        <f t="shared" si="5"/>
        <v>0.69499999999999995</v>
      </c>
    </row>
    <row r="101" spans="1:13" x14ac:dyDescent="0.25">
      <c r="A101" t="s">
        <v>319</v>
      </c>
      <c r="B101" t="s">
        <v>320</v>
      </c>
      <c r="C101" t="s">
        <v>321</v>
      </c>
      <c r="D101" t="s">
        <v>328</v>
      </c>
      <c r="E101">
        <v>50</v>
      </c>
      <c r="F101">
        <v>4</v>
      </c>
      <c r="G101">
        <v>2.3785000000000003</v>
      </c>
      <c r="H101">
        <v>0.22799999999999998</v>
      </c>
      <c r="I101">
        <v>2.3200000000000003</v>
      </c>
      <c r="J101">
        <v>1</v>
      </c>
      <c r="K101">
        <f t="shared" si="3"/>
        <v>0.39641666666666669</v>
      </c>
      <c r="L101">
        <f t="shared" si="4"/>
        <v>3.7999999999999992E-2</v>
      </c>
      <c r="M101">
        <f t="shared" si="5"/>
        <v>0.38666666666666671</v>
      </c>
    </row>
    <row r="102" spans="1:13" x14ac:dyDescent="0.25">
      <c r="A102" t="s">
        <v>319</v>
      </c>
      <c r="B102" t="s">
        <v>320</v>
      </c>
      <c r="C102" t="s">
        <v>321</v>
      </c>
      <c r="D102" t="s">
        <v>328</v>
      </c>
      <c r="E102">
        <v>50</v>
      </c>
      <c r="F102">
        <v>5</v>
      </c>
      <c r="G102">
        <v>29.574999999999999</v>
      </c>
      <c r="H102">
        <v>0.45750000000000002</v>
      </c>
      <c r="I102">
        <v>4.1050000000000004</v>
      </c>
      <c r="J102">
        <v>1</v>
      </c>
      <c r="K102">
        <f t="shared" si="3"/>
        <v>4.9291666666666663</v>
      </c>
      <c r="L102">
        <f t="shared" si="4"/>
        <v>7.6249999999999998E-2</v>
      </c>
      <c r="M102">
        <f t="shared" si="5"/>
        <v>0.6841666666666667</v>
      </c>
    </row>
    <row r="103" spans="1:13" x14ac:dyDescent="0.25">
      <c r="A103" t="s">
        <v>319</v>
      </c>
      <c r="B103" t="s">
        <v>320</v>
      </c>
      <c r="C103" t="s">
        <v>321</v>
      </c>
      <c r="D103" t="s">
        <v>328</v>
      </c>
      <c r="E103">
        <v>50</v>
      </c>
      <c r="F103">
        <v>6</v>
      </c>
      <c r="G103">
        <v>4.07</v>
      </c>
      <c r="H103">
        <v>0.21150000000000002</v>
      </c>
      <c r="I103">
        <v>2.0449999999999999</v>
      </c>
      <c r="J103">
        <v>1</v>
      </c>
      <c r="K103">
        <f t="shared" si="3"/>
        <v>0.67833333333333334</v>
      </c>
      <c r="L103">
        <f t="shared" si="4"/>
        <v>3.5250000000000004E-2</v>
      </c>
      <c r="M103">
        <f t="shared" si="5"/>
        <v>0.34083333333333332</v>
      </c>
    </row>
    <row r="104" spans="1:13" x14ac:dyDescent="0.25">
      <c r="A104" t="s">
        <v>319</v>
      </c>
      <c r="B104" t="s">
        <v>320</v>
      </c>
      <c r="C104" t="s">
        <v>321</v>
      </c>
      <c r="D104" t="s">
        <v>328</v>
      </c>
      <c r="E104">
        <v>1200</v>
      </c>
      <c r="F104">
        <v>6</v>
      </c>
      <c r="G104">
        <v>11.425000000000001</v>
      </c>
      <c r="H104">
        <v>0.26900000000000002</v>
      </c>
      <c r="I104">
        <v>2.9000000000000004</v>
      </c>
      <c r="J104">
        <v>1</v>
      </c>
      <c r="K104">
        <f t="shared" si="3"/>
        <v>1.9041666666666668</v>
      </c>
      <c r="L104">
        <f t="shared" si="4"/>
        <v>4.4833333333333336E-2</v>
      </c>
      <c r="M104">
        <f t="shared" si="5"/>
        <v>0.48333333333333339</v>
      </c>
    </row>
    <row r="105" spans="1:13" x14ac:dyDescent="0.25">
      <c r="A105" t="s">
        <v>319</v>
      </c>
      <c r="B105" t="s">
        <v>320</v>
      </c>
      <c r="C105" t="s">
        <v>321</v>
      </c>
      <c r="D105" t="s">
        <v>328</v>
      </c>
      <c r="E105">
        <v>1200</v>
      </c>
      <c r="F105">
        <v>5</v>
      </c>
      <c r="G105">
        <v>20.9</v>
      </c>
      <c r="H105">
        <v>0.41649999999999998</v>
      </c>
      <c r="I105">
        <v>4.3849999999999998</v>
      </c>
      <c r="J105">
        <v>1</v>
      </c>
      <c r="K105">
        <f t="shared" si="3"/>
        <v>3.4833333333333329</v>
      </c>
      <c r="L105">
        <f t="shared" si="4"/>
        <v>6.9416666666666654E-2</v>
      </c>
      <c r="M105">
        <f t="shared" si="5"/>
        <v>0.73083333333333322</v>
      </c>
    </row>
    <row r="106" spans="1:13" x14ac:dyDescent="0.25">
      <c r="A106" t="s">
        <v>319</v>
      </c>
      <c r="B106" t="s">
        <v>320</v>
      </c>
      <c r="C106" t="s">
        <v>321</v>
      </c>
      <c r="D106" t="s">
        <v>328</v>
      </c>
      <c r="E106">
        <v>1200</v>
      </c>
      <c r="F106">
        <v>4</v>
      </c>
      <c r="G106">
        <v>15.350000000000001</v>
      </c>
      <c r="H106">
        <v>0.1825</v>
      </c>
      <c r="I106">
        <v>2.2649999999999997</v>
      </c>
      <c r="J106">
        <v>1</v>
      </c>
      <c r="K106">
        <f t="shared" si="3"/>
        <v>2.5583333333333336</v>
      </c>
      <c r="L106">
        <f t="shared" si="4"/>
        <v>3.0416666666666665E-2</v>
      </c>
      <c r="M106">
        <f t="shared" si="5"/>
        <v>0.37749999999999995</v>
      </c>
    </row>
    <row r="107" spans="1:13" x14ac:dyDescent="0.25">
      <c r="A107" t="s">
        <v>319</v>
      </c>
      <c r="B107" t="s">
        <v>320</v>
      </c>
      <c r="C107" t="s">
        <v>321</v>
      </c>
      <c r="D107" t="s">
        <v>328</v>
      </c>
      <c r="E107">
        <v>1200</v>
      </c>
      <c r="F107">
        <v>1</v>
      </c>
      <c r="G107">
        <v>18.399999999999999</v>
      </c>
      <c r="H107">
        <v>0.44199999999999995</v>
      </c>
      <c r="I107">
        <v>4.6099999999999994</v>
      </c>
      <c r="J107">
        <v>1</v>
      </c>
      <c r="K107">
        <f t="shared" si="3"/>
        <v>3.0666666666666664</v>
      </c>
      <c r="L107">
        <f t="shared" si="4"/>
        <v>7.3666666666666658E-2</v>
      </c>
      <c r="M107">
        <f t="shared" si="5"/>
        <v>0.7683333333333332</v>
      </c>
    </row>
    <row r="108" spans="1:13" x14ac:dyDescent="0.25">
      <c r="A108" t="s">
        <v>319</v>
      </c>
      <c r="B108" t="s">
        <v>320</v>
      </c>
      <c r="C108" t="s">
        <v>321</v>
      </c>
      <c r="D108" t="s">
        <v>328</v>
      </c>
      <c r="E108">
        <v>1200</v>
      </c>
      <c r="F108">
        <v>2</v>
      </c>
      <c r="G108">
        <v>23.25</v>
      </c>
      <c r="H108">
        <v>0.58899999999999997</v>
      </c>
      <c r="I108">
        <v>5.8100000000000005</v>
      </c>
      <c r="J108">
        <v>1</v>
      </c>
      <c r="K108">
        <f t="shared" si="3"/>
        <v>3.875</v>
      </c>
      <c r="L108">
        <f t="shared" si="4"/>
        <v>9.8166666666666652E-2</v>
      </c>
      <c r="M108">
        <f t="shared" si="5"/>
        <v>0.96833333333333338</v>
      </c>
    </row>
    <row r="109" spans="1:13" x14ac:dyDescent="0.25">
      <c r="A109" t="s">
        <v>319</v>
      </c>
      <c r="B109" t="s">
        <v>320</v>
      </c>
      <c r="C109" t="s">
        <v>321</v>
      </c>
      <c r="D109" t="s">
        <v>328</v>
      </c>
      <c r="E109">
        <v>1200</v>
      </c>
      <c r="F109">
        <v>3</v>
      </c>
      <c r="G109">
        <v>19.149999999999999</v>
      </c>
      <c r="H109">
        <v>0.39550000000000002</v>
      </c>
      <c r="I109">
        <v>4.3600000000000003</v>
      </c>
      <c r="J109">
        <v>1</v>
      </c>
      <c r="K109">
        <f t="shared" si="3"/>
        <v>3.1916666666666664</v>
      </c>
      <c r="L109">
        <f t="shared" si="4"/>
        <v>6.5916666666666665E-2</v>
      </c>
      <c r="M109">
        <f t="shared" si="5"/>
        <v>0.72666666666666668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A2" sqref="A2:XFD110"/>
    </sheetView>
  </sheetViews>
  <sheetFormatPr defaultRowHeight="15" x14ac:dyDescent="0.25"/>
  <sheetData>
    <row r="1" spans="1:10" x14ac:dyDescent="0.25">
      <c r="A1" t="s">
        <v>315</v>
      </c>
      <c r="B1" t="s">
        <v>313</v>
      </c>
      <c r="C1" t="s">
        <v>314</v>
      </c>
      <c r="D1" t="s">
        <v>318</v>
      </c>
      <c r="E1" t="s">
        <v>316</v>
      </c>
      <c r="F1" t="s">
        <v>317</v>
      </c>
      <c r="G1" t="s">
        <v>330</v>
      </c>
      <c r="H1" t="s">
        <v>331</v>
      </c>
      <c r="I1" t="s">
        <v>332</v>
      </c>
      <c r="J1" t="s">
        <v>333</v>
      </c>
    </row>
    <row r="2" spans="1:10" x14ac:dyDescent="0.25">
      <c r="A2" t="s">
        <v>321</v>
      </c>
      <c r="B2" t="s">
        <v>319</v>
      </c>
      <c r="C2" t="s">
        <v>320</v>
      </c>
      <c r="D2" t="s">
        <v>322</v>
      </c>
      <c r="E2">
        <v>1200</v>
      </c>
      <c r="F2">
        <v>1</v>
      </c>
      <c r="G2" s="2">
        <v>7.1166666666666671</v>
      </c>
      <c r="H2" s="2">
        <v>6.025E-3</v>
      </c>
      <c r="I2" s="2">
        <v>7.2666666666666657E-2</v>
      </c>
      <c r="J2" s="2">
        <v>8.2912844036697256E-2</v>
      </c>
    </row>
    <row r="3" spans="1:10" x14ac:dyDescent="0.25">
      <c r="A3" t="s">
        <v>321</v>
      </c>
      <c r="B3" t="s">
        <v>319</v>
      </c>
      <c r="C3" t="s">
        <v>320</v>
      </c>
      <c r="D3" t="s">
        <v>322</v>
      </c>
      <c r="E3">
        <v>50</v>
      </c>
      <c r="F3">
        <v>2</v>
      </c>
      <c r="G3" s="2">
        <v>1.3858333333333335</v>
      </c>
      <c r="H3" s="2">
        <v>2.2499999999999999E-2</v>
      </c>
      <c r="I3" s="2">
        <v>0.17616666666666664</v>
      </c>
      <c r="J3" s="2">
        <v>0.12771996215704826</v>
      </c>
    </row>
    <row r="4" spans="1:10" x14ac:dyDescent="0.25">
      <c r="A4" t="s">
        <v>321</v>
      </c>
      <c r="B4" t="s">
        <v>319</v>
      </c>
      <c r="C4" t="s">
        <v>320</v>
      </c>
      <c r="D4" t="s">
        <v>322</v>
      </c>
      <c r="E4">
        <v>1200</v>
      </c>
      <c r="F4">
        <v>2</v>
      </c>
      <c r="G4" s="2">
        <v>8.5666666666666664</v>
      </c>
      <c r="H4" s="2">
        <v>4.5166666666666667E-2</v>
      </c>
      <c r="I4" s="2">
        <v>0.3833333333333333</v>
      </c>
      <c r="J4" s="2">
        <v>0.11782608695652175</v>
      </c>
    </row>
    <row r="5" spans="1:10" x14ac:dyDescent="0.25">
      <c r="A5" t="s">
        <v>321</v>
      </c>
      <c r="B5" t="s">
        <v>319</v>
      </c>
      <c r="C5" t="s">
        <v>320</v>
      </c>
      <c r="D5" t="s">
        <v>322</v>
      </c>
      <c r="E5">
        <v>1200</v>
      </c>
      <c r="F5">
        <v>3</v>
      </c>
      <c r="G5" s="2">
        <v>11.108333333333334</v>
      </c>
      <c r="H5" s="2">
        <v>6.225E-2</v>
      </c>
      <c r="I5" s="2">
        <v>0.53833333333333333</v>
      </c>
      <c r="J5" s="2">
        <v>0.11563467492260061</v>
      </c>
    </row>
    <row r="6" spans="1:10" x14ac:dyDescent="0.25">
      <c r="A6" t="s">
        <v>321</v>
      </c>
      <c r="B6" t="s">
        <v>319</v>
      </c>
      <c r="C6" t="s">
        <v>320</v>
      </c>
      <c r="D6" t="s">
        <v>322</v>
      </c>
      <c r="E6">
        <v>50</v>
      </c>
      <c r="F6">
        <v>3</v>
      </c>
      <c r="G6" s="2">
        <v>1.2549999999999999</v>
      </c>
      <c r="H6" s="2">
        <v>5.3749999999999999E-2</v>
      </c>
      <c r="I6" s="2">
        <v>0.43</v>
      </c>
      <c r="J6" s="2">
        <v>0.125</v>
      </c>
    </row>
    <row r="7" spans="1:10" x14ac:dyDescent="0.25">
      <c r="A7" t="s">
        <v>321</v>
      </c>
      <c r="B7" t="s">
        <v>319</v>
      </c>
      <c r="C7" t="s">
        <v>320</v>
      </c>
      <c r="D7" t="s">
        <v>322</v>
      </c>
      <c r="E7">
        <v>50</v>
      </c>
      <c r="F7">
        <v>4</v>
      </c>
      <c r="G7" s="2">
        <v>2.7583333333333333</v>
      </c>
      <c r="H7" s="2">
        <v>3.4166666666666665E-2</v>
      </c>
      <c r="I7" s="2">
        <v>0.22716666666666666</v>
      </c>
      <c r="J7" s="2">
        <v>0.1504035216434336</v>
      </c>
    </row>
    <row r="8" spans="1:10" x14ac:dyDescent="0.25">
      <c r="A8" t="s">
        <v>321</v>
      </c>
      <c r="B8" t="s">
        <v>319</v>
      </c>
      <c r="C8" t="s">
        <v>320</v>
      </c>
      <c r="D8" t="s">
        <v>322</v>
      </c>
      <c r="E8">
        <v>1200</v>
      </c>
      <c r="F8">
        <v>4</v>
      </c>
      <c r="G8" s="2">
        <v>11.108333333333334</v>
      </c>
      <c r="H8" s="2">
        <v>0.10100000000000001</v>
      </c>
      <c r="I8" s="2">
        <v>0.72416666666666663</v>
      </c>
      <c r="J8" s="2">
        <v>0.13947065592635213</v>
      </c>
    </row>
    <row r="9" spans="1:10" x14ac:dyDescent="0.25">
      <c r="A9" t="s">
        <v>321</v>
      </c>
      <c r="B9" t="s">
        <v>319</v>
      </c>
      <c r="C9" t="s">
        <v>320</v>
      </c>
      <c r="D9" t="s">
        <v>322</v>
      </c>
      <c r="E9">
        <v>1200</v>
      </c>
      <c r="F9">
        <v>5</v>
      </c>
      <c r="G9" s="2">
        <v>11.891666666666666</v>
      </c>
      <c r="H9" s="2">
        <v>0.14524999999999999</v>
      </c>
      <c r="I9" s="2">
        <v>0.96</v>
      </c>
      <c r="J9" s="2">
        <v>0.15130208333333334</v>
      </c>
    </row>
    <row r="10" spans="1:10" x14ac:dyDescent="0.25">
      <c r="A10" t="s">
        <v>321</v>
      </c>
      <c r="B10" t="s">
        <v>319</v>
      </c>
      <c r="C10" t="s">
        <v>320</v>
      </c>
      <c r="D10" t="s">
        <v>322</v>
      </c>
      <c r="E10">
        <v>50</v>
      </c>
      <c r="F10">
        <v>5</v>
      </c>
      <c r="G10" s="2">
        <v>1.4938888888888888</v>
      </c>
      <c r="H10" s="2">
        <v>0.15866666666666665</v>
      </c>
      <c r="I10" s="2">
        <v>1.0205555555555552</v>
      </c>
      <c r="J10" s="2">
        <v>0.15547087642896029</v>
      </c>
    </row>
    <row r="11" spans="1:10" x14ac:dyDescent="0.25">
      <c r="A11" t="s">
        <v>321</v>
      </c>
      <c r="B11" t="s">
        <v>319</v>
      </c>
      <c r="C11" t="s">
        <v>320</v>
      </c>
      <c r="D11" t="s">
        <v>322</v>
      </c>
      <c r="E11">
        <v>50</v>
      </c>
      <c r="F11">
        <v>6</v>
      </c>
      <c r="G11" s="2">
        <v>1.9833333333333329</v>
      </c>
      <c r="H11" s="2">
        <v>5.541666666666667E-2</v>
      </c>
      <c r="I11" s="2">
        <v>0.37916666666666665</v>
      </c>
      <c r="J11" s="2">
        <v>0.14615384615384616</v>
      </c>
    </row>
    <row r="12" spans="1:10" x14ac:dyDescent="0.25">
      <c r="A12" t="s">
        <v>321</v>
      </c>
      <c r="B12" t="s">
        <v>319</v>
      </c>
      <c r="C12" t="s">
        <v>320</v>
      </c>
      <c r="D12" t="s">
        <v>322</v>
      </c>
      <c r="E12">
        <v>1200</v>
      </c>
      <c r="F12">
        <v>6</v>
      </c>
      <c r="G12" s="2">
        <v>5.6583333333333332</v>
      </c>
      <c r="H12" s="2">
        <v>0.1135</v>
      </c>
      <c r="I12" s="2">
        <v>0.88666666666666671</v>
      </c>
      <c r="J12" s="2">
        <v>0.12800751879699249</v>
      </c>
    </row>
    <row r="13" spans="1:10" x14ac:dyDescent="0.25">
      <c r="A13" t="s">
        <v>321</v>
      </c>
      <c r="B13" t="s">
        <v>319</v>
      </c>
      <c r="C13" t="s">
        <v>320</v>
      </c>
      <c r="D13" t="s">
        <v>324</v>
      </c>
      <c r="E13">
        <v>1200</v>
      </c>
      <c r="F13">
        <v>4</v>
      </c>
      <c r="G13" s="2">
        <v>8.6833333333333318</v>
      </c>
      <c r="H13" s="2">
        <v>1.5125E-2</v>
      </c>
      <c r="I13" s="2">
        <v>0.1883333333333333</v>
      </c>
      <c r="J13" s="2">
        <v>8.0309734513274347E-2</v>
      </c>
    </row>
    <row r="14" spans="1:10" x14ac:dyDescent="0.25">
      <c r="A14" t="s">
        <v>321</v>
      </c>
      <c r="B14" t="s">
        <v>319</v>
      </c>
      <c r="C14" t="s">
        <v>320</v>
      </c>
      <c r="D14" t="s">
        <v>324</v>
      </c>
      <c r="E14">
        <v>50</v>
      </c>
      <c r="F14">
        <v>5</v>
      </c>
      <c r="G14" s="2">
        <v>1.7116666666666664</v>
      </c>
      <c r="H14" s="2">
        <v>8.3891666666666663E-3</v>
      </c>
      <c r="I14" s="2">
        <v>8.8374999999999995E-2</v>
      </c>
      <c r="J14" s="2">
        <v>9.4926921263554925E-2</v>
      </c>
    </row>
    <row r="15" spans="1:10" x14ac:dyDescent="0.25">
      <c r="A15" t="s">
        <v>321</v>
      </c>
      <c r="B15" t="s">
        <v>319</v>
      </c>
      <c r="C15" t="s">
        <v>320</v>
      </c>
      <c r="D15" t="s">
        <v>324</v>
      </c>
      <c r="E15">
        <v>1200</v>
      </c>
      <c r="F15">
        <v>5</v>
      </c>
      <c r="G15" s="2">
        <v>9.3999999999999986</v>
      </c>
      <c r="H15" s="2">
        <v>1.9999999999999997E-2</v>
      </c>
      <c r="I15" s="2">
        <v>0.22166666666666668</v>
      </c>
      <c r="J15" s="2">
        <v>9.0225563909774417E-2</v>
      </c>
    </row>
    <row r="16" spans="1:10" x14ac:dyDescent="0.25">
      <c r="A16" t="s">
        <v>321</v>
      </c>
      <c r="B16" t="s">
        <v>319</v>
      </c>
      <c r="C16" t="s">
        <v>320</v>
      </c>
      <c r="D16" t="s">
        <v>324</v>
      </c>
      <c r="E16">
        <v>1200</v>
      </c>
      <c r="F16">
        <v>6</v>
      </c>
      <c r="G16" s="2">
        <v>7.5333333333333332</v>
      </c>
      <c r="H16" s="2">
        <v>3.3500000000000002E-2</v>
      </c>
      <c r="I16" s="2">
        <v>0.40500000000000003</v>
      </c>
      <c r="J16" s="2">
        <v>8.2716049382716053E-2</v>
      </c>
    </row>
    <row r="17" spans="1:10" x14ac:dyDescent="0.25">
      <c r="A17" t="s">
        <v>321</v>
      </c>
      <c r="B17" t="s">
        <v>319</v>
      </c>
      <c r="C17" t="s">
        <v>320</v>
      </c>
      <c r="D17" t="s">
        <v>324</v>
      </c>
      <c r="E17">
        <v>50</v>
      </c>
      <c r="F17">
        <v>6</v>
      </c>
      <c r="G17" s="2">
        <v>0.46666666666666662</v>
      </c>
      <c r="H17" s="2">
        <v>8.7666666666666657E-3</v>
      </c>
      <c r="I17" s="2">
        <v>9.0999999999999998E-2</v>
      </c>
      <c r="J17" s="2">
        <v>9.6336996336996328E-2</v>
      </c>
    </row>
    <row r="18" spans="1:10" x14ac:dyDescent="0.25">
      <c r="A18" t="s">
        <v>321</v>
      </c>
      <c r="B18" t="s">
        <v>319</v>
      </c>
      <c r="C18" t="s">
        <v>320</v>
      </c>
      <c r="D18" t="s">
        <v>324</v>
      </c>
      <c r="E18">
        <v>50</v>
      </c>
      <c r="F18">
        <v>2</v>
      </c>
      <c r="G18" s="2">
        <v>0.5033333333333333</v>
      </c>
      <c r="H18" s="2">
        <v>4.3499999999999997E-2</v>
      </c>
      <c r="I18" s="2">
        <v>0.46333333333333326</v>
      </c>
      <c r="J18" s="2">
        <v>9.388489208633094E-2</v>
      </c>
    </row>
    <row r="19" spans="1:10" x14ac:dyDescent="0.25">
      <c r="A19" t="s">
        <v>321</v>
      </c>
      <c r="B19" t="s">
        <v>319</v>
      </c>
      <c r="C19" t="s">
        <v>320</v>
      </c>
      <c r="D19" t="s">
        <v>324</v>
      </c>
      <c r="E19">
        <v>1200</v>
      </c>
      <c r="F19">
        <v>2</v>
      </c>
      <c r="G19" s="2">
        <v>6.1916666666666664</v>
      </c>
      <c r="H19" s="2">
        <v>2.1565000000000001E-2</v>
      </c>
      <c r="I19" s="2">
        <v>0.247</v>
      </c>
      <c r="J19" s="2">
        <v>8.7307692307692308E-2</v>
      </c>
    </row>
    <row r="20" spans="1:10" x14ac:dyDescent="0.25">
      <c r="A20" t="s">
        <v>321</v>
      </c>
      <c r="B20" t="s">
        <v>319</v>
      </c>
      <c r="C20" t="s">
        <v>320</v>
      </c>
      <c r="D20" t="s">
        <v>324</v>
      </c>
      <c r="E20">
        <v>1200</v>
      </c>
      <c r="F20">
        <v>1</v>
      </c>
      <c r="G20" s="2">
        <v>5.45</v>
      </c>
      <c r="H20" s="2">
        <v>8.433333333333333E-2</v>
      </c>
      <c r="I20" s="2">
        <v>0.71499999999999997</v>
      </c>
      <c r="J20" s="2">
        <v>0.11794871794871795</v>
      </c>
    </row>
    <row r="21" spans="1:10" x14ac:dyDescent="0.25">
      <c r="A21" t="s">
        <v>321</v>
      </c>
      <c r="B21" t="s">
        <v>319</v>
      </c>
      <c r="C21" t="s">
        <v>320</v>
      </c>
      <c r="D21" t="s">
        <v>324</v>
      </c>
      <c r="E21">
        <v>1200</v>
      </c>
      <c r="F21">
        <v>3</v>
      </c>
      <c r="G21" s="2">
        <v>4</v>
      </c>
      <c r="H21" s="2">
        <v>4.0833333333333333E-2</v>
      </c>
      <c r="I21" s="2">
        <v>0.27166666666666661</v>
      </c>
      <c r="J21" s="2">
        <v>0.15030674846625769</v>
      </c>
    </row>
    <row r="22" spans="1:10" x14ac:dyDescent="0.25">
      <c r="A22" t="s">
        <v>321</v>
      </c>
      <c r="B22" t="s">
        <v>319</v>
      </c>
      <c r="C22" t="s">
        <v>320</v>
      </c>
      <c r="D22" t="s">
        <v>325</v>
      </c>
      <c r="E22">
        <v>1200</v>
      </c>
      <c r="F22">
        <v>1</v>
      </c>
      <c r="G22" s="2">
        <v>7.1</v>
      </c>
      <c r="H22" s="2">
        <v>1.9999999999999997E-2</v>
      </c>
      <c r="I22" s="2">
        <v>0.17666666666666667</v>
      </c>
      <c r="J22" s="2">
        <v>0.11320754716981131</v>
      </c>
    </row>
    <row r="23" spans="1:10" x14ac:dyDescent="0.25">
      <c r="A23" t="s">
        <v>321</v>
      </c>
      <c r="B23" t="s">
        <v>319</v>
      </c>
      <c r="C23" t="s">
        <v>320</v>
      </c>
      <c r="D23" t="s">
        <v>325</v>
      </c>
      <c r="E23">
        <v>50</v>
      </c>
      <c r="F23">
        <v>2</v>
      </c>
      <c r="G23" s="2">
        <v>3.5249999999999995</v>
      </c>
      <c r="H23" s="2">
        <v>1.7433333333333332E-2</v>
      </c>
      <c r="I23" s="2">
        <v>0.12949999999999998</v>
      </c>
      <c r="J23" s="2">
        <v>0.13462033462033463</v>
      </c>
    </row>
    <row r="24" spans="1:10" x14ac:dyDescent="0.25">
      <c r="A24" t="s">
        <v>321</v>
      </c>
      <c r="B24" t="s">
        <v>319</v>
      </c>
      <c r="C24" t="s">
        <v>320</v>
      </c>
      <c r="D24" t="s">
        <v>325</v>
      </c>
      <c r="E24">
        <v>1200</v>
      </c>
      <c r="F24">
        <v>2</v>
      </c>
      <c r="G24" s="2">
        <v>8.3555555555555543</v>
      </c>
      <c r="H24" s="2">
        <v>2.8666666666666667E-2</v>
      </c>
      <c r="I24" s="2">
        <v>0.22055555555555553</v>
      </c>
      <c r="J24" s="2">
        <v>0.12997481108312345</v>
      </c>
    </row>
    <row r="25" spans="1:10" x14ac:dyDescent="0.25">
      <c r="A25" t="s">
        <v>321</v>
      </c>
      <c r="B25" t="s">
        <v>319</v>
      </c>
      <c r="C25" t="s">
        <v>320</v>
      </c>
      <c r="D25" t="s">
        <v>325</v>
      </c>
      <c r="E25">
        <v>50</v>
      </c>
      <c r="F25">
        <v>4</v>
      </c>
      <c r="G25" s="2">
        <v>3.3833333333333333</v>
      </c>
      <c r="H25" s="2">
        <v>4.0333333333333332E-2</v>
      </c>
      <c r="I25" s="2">
        <v>0.26666666666666666</v>
      </c>
      <c r="J25" s="2">
        <v>0.15125</v>
      </c>
    </row>
    <row r="26" spans="1:10" x14ac:dyDescent="0.25">
      <c r="A26" t="s">
        <v>321</v>
      </c>
      <c r="B26" t="s">
        <v>319</v>
      </c>
      <c r="C26" t="s">
        <v>320</v>
      </c>
      <c r="D26" t="s">
        <v>325</v>
      </c>
      <c r="E26">
        <v>1200</v>
      </c>
      <c r="F26">
        <v>4</v>
      </c>
      <c r="G26" s="2">
        <v>9.2333333333333325</v>
      </c>
      <c r="H26" s="2">
        <v>4.1583333333333333E-2</v>
      </c>
      <c r="I26" s="2">
        <v>0.35</v>
      </c>
      <c r="J26" s="2">
        <v>0.11880952380952382</v>
      </c>
    </row>
    <row r="27" spans="1:10" x14ac:dyDescent="0.25">
      <c r="A27" t="s">
        <v>321</v>
      </c>
      <c r="B27" t="s">
        <v>319</v>
      </c>
      <c r="C27" t="s">
        <v>320</v>
      </c>
      <c r="D27" t="s">
        <v>325</v>
      </c>
      <c r="E27">
        <v>1200</v>
      </c>
      <c r="F27">
        <v>6</v>
      </c>
      <c r="G27" s="2">
        <v>6.583333333333333</v>
      </c>
      <c r="H27" s="2">
        <v>2.2416666666666668E-2</v>
      </c>
      <c r="I27" s="2">
        <v>0.20800000000000002</v>
      </c>
      <c r="J27" s="2">
        <v>0.10777243589743589</v>
      </c>
    </row>
    <row r="28" spans="1:10" x14ac:dyDescent="0.25">
      <c r="A28" t="s">
        <v>321</v>
      </c>
      <c r="B28" t="s">
        <v>319</v>
      </c>
      <c r="C28" t="s">
        <v>320</v>
      </c>
      <c r="D28" t="s">
        <v>326</v>
      </c>
      <c r="E28">
        <v>1200</v>
      </c>
      <c r="F28">
        <v>1</v>
      </c>
      <c r="G28" s="2">
        <v>6.0916666666666659</v>
      </c>
      <c r="H28" s="2">
        <v>7.2833333333333333E-2</v>
      </c>
      <c r="I28" s="2">
        <v>1.0641666666666665</v>
      </c>
      <c r="J28" s="2">
        <v>6.8441660140955374E-2</v>
      </c>
    </row>
    <row r="29" spans="1:10" x14ac:dyDescent="0.25">
      <c r="A29" t="s">
        <v>321</v>
      </c>
      <c r="B29" t="s">
        <v>319</v>
      </c>
      <c r="C29" t="s">
        <v>320</v>
      </c>
      <c r="D29" t="s">
        <v>326</v>
      </c>
      <c r="E29">
        <v>50</v>
      </c>
      <c r="F29">
        <v>1</v>
      </c>
      <c r="G29" s="2">
        <v>1.6825000000000001</v>
      </c>
      <c r="H29" s="2">
        <v>3.2416666666666663E-2</v>
      </c>
      <c r="I29" s="2">
        <v>0.4466666666666666</v>
      </c>
      <c r="J29" s="2">
        <v>7.2574626865671649E-2</v>
      </c>
    </row>
    <row r="30" spans="1:10" x14ac:dyDescent="0.25">
      <c r="A30" t="s">
        <v>321</v>
      </c>
      <c r="B30" t="s">
        <v>319</v>
      </c>
      <c r="C30" t="s">
        <v>320</v>
      </c>
      <c r="D30" t="s">
        <v>326</v>
      </c>
      <c r="E30">
        <v>50</v>
      </c>
      <c r="F30">
        <v>2</v>
      </c>
      <c r="G30" s="2">
        <v>1.7108333333333334</v>
      </c>
      <c r="H30" s="2">
        <v>7.6083333333333336E-2</v>
      </c>
      <c r="I30" s="2">
        <v>0.80750000000000011</v>
      </c>
      <c r="J30" s="2">
        <v>9.4220846233230127E-2</v>
      </c>
    </row>
    <row r="31" spans="1:10" x14ac:dyDescent="0.25">
      <c r="A31" t="s">
        <v>321</v>
      </c>
      <c r="B31" t="s">
        <v>319</v>
      </c>
      <c r="C31" t="s">
        <v>320</v>
      </c>
      <c r="D31" t="s">
        <v>326</v>
      </c>
      <c r="E31">
        <v>1200</v>
      </c>
      <c r="F31">
        <v>2</v>
      </c>
      <c r="G31" s="2">
        <v>7.5166666666666666</v>
      </c>
      <c r="H31" s="2">
        <v>0.10824999999999999</v>
      </c>
      <c r="I31" s="2">
        <v>1.3791666666666664</v>
      </c>
      <c r="J31" s="2">
        <v>7.8489425981873112E-2</v>
      </c>
    </row>
    <row r="32" spans="1:10" x14ac:dyDescent="0.25">
      <c r="A32" t="s">
        <v>321</v>
      </c>
      <c r="B32" t="s">
        <v>319</v>
      </c>
      <c r="C32" t="s">
        <v>320</v>
      </c>
      <c r="D32" t="s">
        <v>326</v>
      </c>
      <c r="E32">
        <v>1200</v>
      </c>
      <c r="F32">
        <v>3</v>
      </c>
      <c r="G32" s="2">
        <v>8.1</v>
      </c>
      <c r="H32" s="2">
        <v>9.5583333333333326E-2</v>
      </c>
      <c r="I32" s="2">
        <v>1.2799999999999998</v>
      </c>
      <c r="J32" s="2">
        <v>7.4674479166666669E-2</v>
      </c>
    </row>
    <row r="33" spans="1:10" x14ac:dyDescent="0.25">
      <c r="A33" t="s">
        <v>321</v>
      </c>
      <c r="B33" t="s">
        <v>319</v>
      </c>
      <c r="C33" t="s">
        <v>320</v>
      </c>
      <c r="D33" t="s">
        <v>326</v>
      </c>
      <c r="E33">
        <v>50</v>
      </c>
      <c r="F33">
        <v>3</v>
      </c>
      <c r="G33" s="2">
        <v>1.1299999999999999</v>
      </c>
      <c r="H33" s="2">
        <v>8.5916666666666655E-2</v>
      </c>
      <c r="I33" s="2">
        <v>0.90749999999999997</v>
      </c>
      <c r="J33" s="2">
        <v>9.4674012855831033E-2</v>
      </c>
    </row>
    <row r="34" spans="1:10" x14ac:dyDescent="0.25">
      <c r="A34" t="s">
        <v>321</v>
      </c>
      <c r="B34" t="s">
        <v>319</v>
      </c>
      <c r="C34" t="s">
        <v>320</v>
      </c>
      <c r="D34" t="s">
        <v>326</v>
      </c>
      <c r="E34">
        <v>50</v>
      </c>
      <c r="F34">
        <v>4</v>
      </c>
      <c r="G34" s="2">
        <v>2.2999999999999998</v>
      </c>
      <c r="H34" s="2">
        <v>4.1416666666666664E-2</v>
      </c>
      <c r="I34" s="2">
        <v>0.53583333333333327</v>
      </c>
      <c r="J34" s="2">
        <v>7.7293934681181967E-2</v>
      </c>
    </row>
    <row r="35" spans="1:10" x14ac:dyDescent="0.25">
      <c r="A35" t="s">
        <v>321</v>
      </c>
      <c r="B35" t="s">
        <v>319</v>
      </c>
      <c r="C35" t="s">
        <v>320</v>
      </c>
      <c r="D35" t="s">
        <v>326</v>
      </c>
      <c r="E35">
        <v>1200</v>
      </c>
      <c r="F35">
        <v>4</v>
      </c>
      <c r="G35" s="2">
        <v>5.083333333333333</v>
      </c>
      <c r="H35" s="2">
        <v>3.5249999999999997E-2</v>
      </c>
      <c r="I35" s="2">
        <v>0.4916666666666667</v>
      </c>
      <c r="J35" s="2">
        <v>7.1694915254237282E-2</v>
      </c>
    </row>
    <row r="36" spans="1:10" x14ac:dyDescent="0.25">
      <c r="A36" t="s">
        <v>321</v>
      </c>
      <c r="B36" t="s">
        <v>319</v>
      </c>
      <c r="C36" t="s">
        <v>320</v>
      </c>
      <c r="D36" t="s">
        <v>326</v>
      </c>
      <c r="E36">
        <v>1200</v>
      </c>
      <c r="F36">
        <v>5</v>
      </c>
      <c r="G36" s="2">
        <v>6.1166666666666671</v>
      </c>
      <c r="H36" s="2">
        <v>5.7416666666666671E-2</v>
      </c>
      <c r="I36" s="2">
        <v>0.77666666666666662</v>
      </c>
      <c r="J36" s="2">
        <v>7.3927038626609459E-2</v>
      </c>
    </row>
    <row r="37" spans="1:10" x14ac:dyDescent="0.25">
      <c r="A37" t="s">
        <v>321</v>
      </c>
      <c r="B37" t="s">
        <v>319</v>
      </c>
      <c r="C37" t="s">
        <v>320</v>
      </c>
      <c r="D37" t="s">
        <v>326</v>
      </c>
      <c r="E37">
        <v>50</v>
      </c>
      <c r="F37">
        <v>5</v>
      </c>
      <c r="G37" s="2">
        <v>0.14083333333333328</v>
      </c>
      <c r="H37" s="2">
        <v>5.7750000000000003E-2</v>
      </c>
      <c r="I37" s="2">
        <v>0.7</v>
      </c>
      <c r="J37" s="2">
        <v>8.2500000000000004E-2</v>
      </c>
    </row>
    <row r="38" spans="1:10" x14ac:dyDescent="0.25">
      <c r="A38" t="s">
        <v>321</v>
      </c>
      <c r="B38" t="s">
        <v>319</v>
      </c>
      <c r="C38" t="s">
        <v>320</v>
      </c>
      <c r="D38" t="s">
        <v>326</v>
      </c>
      <c r="E38">
        <v>50</v>
      </c>
      <c r="F38">
        <v>6</v>
      </c>
      <c r="G38" s="2">
        <v>1.7694444444444444</v>
      </c>
      <c r="H38" s="2">
        <v>4.6833333333333324E-2</v>
      </c>
      <c r="I38" s="2">
        <v>0.61222222222222222</v>
      </c>
      <c r="J38" s="2">
        <v>7.6497277676950984E-2</v>
      </c>
    </row>
    <row r="39" spans="1:10" x14ac:dyDescent="0.25">
      <c r="A39" t="s">
        <v>321</v>
      </c>
      <c r="B39" t="s">
        <v>319</v>
      </c>
      <c r="C39" t="s">
        <v>320</v>
      </c>
      <c r="D39" t="s">
        <v>326</v>
      </c>
      <c r="E39">
        <v>1200</v>
      </c>
      <c r="F39">
        <v>6</v>
      </c>
      <c r="G39" s="2">
        <v>4.4749999999999996</v>
      </c>
      <c r="H39" s="2">
        <v>3.3333333333333326E-2</v>
      </c>
      <c r="I39" s="2">
        <v>0.48666666666666664</v>
      </c>
      <c r="J39" s="2">
        <v>6.8493150684931489E-2</v>
      </c>
    </row>
    <row r="40" spans="1:10" x14ac:dyDescent="0.25">
      <c r="A40" t="s">
        <v>321</v>
      </c>
      <c r="B40" t="s">
        <v>329</v>
      </c>
      <c r="C40" t="s">
        <v>327</v>
      </c>
      <c r="D40" t="s">
        <v>322</v>
      </c>
      <c r="E40">
        <v>50</v>
      </c>
      <c r="F40">
        <v>1</v>
      </c>
      <c r="G40" s="2">
        <v>0.91999999999999993</v>
      </c>
      <c r="H40" s="2">
        <v>3.075E-2</v>
      </c>
      <c r="I40" s="2">
        <v>0.42333333333333334</v>
      </c>
      <c r="J40" s="2">
        <v>7.2637795275590555E-2</v>
      </c>
    </row>
    <row r="41" spans="1:10" x14ac:dyDescent="0.25">
      <c r="A41" t="s">
        <v>321</v>
      </c>
      <c r="B41" t="s">
        <v>329</v>
      </c>
      <c r="C41" t="s">
        <v>327</v>
      </c>
      <c r="D41" t="s">
        <v>322</v>
      </c>
      <c r="E41">
        <v>1200</v>
      </c>
      <c r="F41">
        <v>1</v>
      </c>
      <c r="G41" s="2">
        <v>5.3833333333333329</v>
      </c>
      <c r="H41" s="2">
        <v>6.8083333333333329E-2</v>
      </c>
      <c r="I41" s="2">
        <v>0.98083333333333322</v>
      </c>
      <c r="J41" s="2">
        <v>6.9413763806287179E-2</v>
      </c>
    </row>
    <row r="42" spans="1:10" x14ac:dyDescent="0.25">
      <c r="A42" t="s">
        <v>321</v>
      </c>
      <c r="B42" t="s">
        <v>329</v>
      </c>
      <c r="C42" t="s">
        <v>327</v>
      </c>
      <c r="D42" t="s">
        <v>322</v>
      </c>
      <c r="E42">
        <v>1200</v>
      </c>
      <c r="F42">
        <v>2</v>
      </c>
      <c r="G42" s="2">
        <v>7.0999999999999988</v>
      </c>
      <c r="H42" s="2">
        <v>9.2666666666666647E-2</v>
      </c>
      <c r="I42" s="2">
        <v>1.3558333333333332</v>
      </c>
      <c r="J42" s="2">
        <v>6.8346650276582654E-2</v>
      </c>
    </row>
    <row r="43" spans="1:10" x14ac:dyDescent="0.25">
      <c r="A43" t="s">
        <v>321</v>
      </c>
      <c r="B43" t="s">
        <v>329</v>
      </c>
      <c r="C43" t="s">
        <v>327</v>
      </c>
      <c r="D43" t="s">
        <v>322</v>
      </c>
      <c r="E43">
        <v>50</v>
      </c>
      <c r="F43">
        <v>2</v>
      </c>
      <c r="G43" s="2">
        <v>0.75249999999999995</v>
      </c>
      <c r="H43" s="2">
        <v>7.2083333333333333E-2</v>
      </c>
      <c r="I43" s="2">
        <v>0.94083333333333319</v>
      </c>
      <c r="J43" s="2">
        <v>7.6616474756421624E-2</v>
      </c>
    </row>
    <row r="44" spans="1:10" x14ac:dyDescent="0.25">
      <c r="A44" t="s">
        <v>321</v>
      </c>
      <c r="B44" t="s">
        <v>329</v>
      </c>
      <c r="C44" t="s">
        <v>327</v>
      </c>
      <c r="D44" t="s">
        <v>322</v>
      </c>
      <c r="E44">
        <v>50</v>
      </c>
      <c r="F44">
        <v>3</v>
      </c>
      <c r="G44" s="2">
        <v>4.5416666666666661</v>
      </c>
      <c r="H44" s="2">
        <v>8.1833333333333327E-2</v>
      </c>
      <c r="I44" s="2">
        <v>1.4266666666666663</v>
      </c>
      <c r="J44" s="2">
        <v>5.7359813084112157E-2</v>
      </c>
    </row>
    <row r="45" spans="1:10" x14ac:dyDescent="0.25">
      <c r="A45" t="s">
        <v>321</v>
      </c>
      <c r="B45" t="s">
        <v>329</v>
      </c>
      <c r="C45" t="s">
        <v>327</v>
      </c>
      <c r="D45" t="s">
        <v>322</v>
      </c>
      <c r="E45">
        <v>50</v>
      </c>
      <c r="F45">
        <v>3</v>
      </c>
      <c r="G45" s="2">
        <v>0.21833333333333332</v>
      </c>
      <c r="H45" s="2">
        <v>0.1275</v>
      </c>
      <c r="I45" s="2">
        <v>1.9833333333333334</v>
      </c>
      <c r="J45" s="2">
        <v>6.4285714285714279E-2</v>
      </c>
    </row>
    <row r="46" spans="1:10" x14ac:dyDescent="0.25">
      <c r="A46" t="s">
        <v>321</v>
      </c>
      <c r="B46" t="s">
        <v>329</v>
      </c>
      <c r="C46" t="s">
        <v>327</v>
      </c>
      <c r="D46" t="s">
        <v>322</v>
      </c>
      <c r="E46">
        <v>1200</v>
      </c>
      <c r="F46">
        <v>4</v>
      </c>
      <c r="G46" s="2">
        <v>5.4249999999999989</v>
      </c>
      <c r="H46" s="2">
        <v>6.2416666666666662E-2</v>
      </c>
      <c r="I46" s="2">
        <v>0.88500000000000001</v>
      </c>
      <c r="J46" s="2">
        <v>7.0527306967984926E-2</v>
      </c>
    </row>
    <row r="47" spans="1:10" x14ac:dyDescent="0.25">
      <c r="A47" t="s">
        <v>321</v>
      </c>
      <c r="B47" t="s">
        <v>329</v>
      </c>
      <c r="C47" t="s">
        <v>327</v>
      </c>
      <c r="D47" t="s">
        <v>322</v>
      </c>
      <c r="E47">
        <v>50</v>
      </c>
      <c r="F47">
        <v>5</v>
      </c>
      <c r="G47" s="2">
        <v>-0.10416666666666666</v>
      </c>
      <c r="H47" s="2">
        <v>0.15791666666666665</v>
      </c>
      <c r="I47" s="2">
        <v>1.6833333333333331</v>
      </c>
      <c r="J47" s="2">
        <v>9.3811881188118812E-2</v>
      </c>
    </row>
    <row r="48" spans="1:10" x14ac:dyDescent="0.25">
      <c r="A48" t="s">
        <v>321</v>
      </c>
      <c r="B48" t="s">
        <v>329</v>
      </c>
      <c r="C48" t="s">
        <v>327</v>
      </c>
      <c r="D48" t="s">
        <v>322</v>
      </c>
      <c r="E48">
        <v>1200</v>
      </c>
      <c r="F48">
        <v>5</v>
      </c>
      <c r="G48" s="2">
        <v>6.5583333333333336</v>
      </c>
      <c r="H48" s="2">
        <v>0.16066666666666665</v>
      </c>
      <c r="I48" s="2">
        <v>1.7916666666666665</v>
      </c>
      <c r="J48" s="2">
        <v>8.9674418604651168E-2</v>
      </c>
    </row>
    <row r="49" spans="1:10" x14ac:dyDescent="0.25">
      <c r="A49" t="s">
        <v>321</v>
      </c>
      <c r="B49" t="s">
        <v>329</v>
      </c>
      <c r="C49" t="s">
        <v>327</v>
      </c>
      <c r="D49" t="s">
        <v>322</v>
      </c>
      <c r="E49">
        <v>1200</v>
      </c>
      <c r="F49">
        <v>6</v>
      </c>
      <c r="G49" s="2">
        <v>5.85</v>
      </c>
      <c r="H49" s="2">
        <v>0.10049999999999999</v>
      </c>
      <c r="I49" s="2">
        <v>1.3274999999999999</v>
      </c>
      <c r="J49" s="2">
        <v>7.5706214689265541E-2</v>
      </c>
    </row>
    <row r="50" spans="1:10" x14ac:dyDescent="0.25">
      <c r="A50" t="s">
        <v>321</v>
      </c>
      <c r="B50" t="s">
        <v>329</v>
      </c>
      <c r="C50" t="s">
        <v>327</v>
      </c>
      <c r="D50" t="s">
        <v>322</v>
      </c>
      <c r="E50">
        <v>50</v>
      </c>
      <c r="F50">
        <v>6</v>
      </c>
      <c r="G50" s="2">
        <v>2.0333333333333332</v>
      </c>
      <c r="H50" s="2">
        <v>0.113</v>
      </c>
      <c r="I50" s="2">
        <v>1.375</v>
      </c>
      <c r="J50" s="2">
        <v>8.2181818181818189E-2</v>
      </c>
    </row>
    <row r="51" spans="1:10" x14ac:dyDescent="0.25">
      <c r="A51" t="s">
        <v>321</v>
      </c>
      <c r="B51" t="s">
        <v>329</v>
      </c>
      <c r="C51" t="s">
        <v>327</v>
      </c>
      <c r="D51" t="s">
        <v>324</v>
      </c>
      <c r="E51">
        <v>1200</v>
      </c>
      <c r="F51">
        <v>1</v>
      </c>
      <c r="G51" s="2">
        <v>4.6199999999999992</v>
      </c>
      <c r="H51" s="2">
        <v>5.5999999999999994E-2</v>
      </c>
      <c r="I51" s="2">
        <v>0.85150000000000003</v>
      </c>
      <c r="J51" s="2">
        <v>6.5766294773928355E-2</v>
      </c>
    </row>
    <row r="52" spans="1:10" x14ac:dyDescent="0.25">
      <c r="A52" t="s">
        <v>321</v>
      </c>
      <c r="B52" t="s">
        <v>329</v>
      </c>
      <c r="C52" t="s">
        <v>327</v>
      </c>
      <c r="D52" t="s">
        <v>324</v>
      </c>
      <c r="E52">
        <v>50</v>
      </c>
      <c r="F52">
        <v>1</v>
      </c>
      <c r="G52" s="2">
        <v>1.155</v>
      </c>
      <c r="H52" s="2">
        <v>3.7850000000000002E-2</v>
      </c>
      <c r="I52" s="2">
        <v>0.54049999999999998</v>
      </c>
      <c r="J52" s="2">
        <v>7.0027752081406117E-2</v>
      </c>
    </row>
    <row r="53" spans="1:10" x14ac:dyDescent="0.25">
      <c r="A53" t="s">
        <v>321</v>
      </c>
      <c r="B53" t="s">
        <v>329</v>
      </c>
      <c r="C53" t="s">
        <v>327</v>
      </c>
      <c r="D53" t="s">
        <v>324</v>
      </c>
      <c r="E53">
        <v>50</v>
      </c>
      <c r="F53">
        <v>2</v>
      </c>
      <c r="G53" s="2">
        <v>0.94650000000000001</v>
      </c>
      <c r="H53" s="2">
        <v>5.6550000000000003E-2</v>
      </c>
      <c r="I53" s="2">
        <v>0.73899999999999999</v>
      </c>
      <c r="J53" s="2">
        <v>7.6522327469553453E-2</v>
      </c>
    </row>
    <row r="54" spans="1:10" x14ac:dyDescent="0.25">
      <c r="A54" t="s">
        <v>321</v>
      </c>
      <c r="B54" t="s">
        <v>329</v>
      </c>
      <c r="C54" t="s">
        <v>327</v>
      </c>
      <c r="D54" t="s">
        <v>324</v>
      </c>
      <c r="E54">
        <v>1200</v>
      </c>
      <c r="F54">
        <v>2</v>
      </c>
      <c r="G54" s="2">
        <v>3.3449999999999998</v>
      </c>
      <c r="H54" s="2">
        <v>5.5599999999999997E-2</v>
      </c>
      <c r="I54" s="2">
        <v>0.78800000000000003</v>
      </c>
      <c r="J54" s="2">
        <v>7.0558375634517764E-2</v>
      </c>
    </row>
    <row r="55" spans="1:10" x14ac:dyDescent="0.25">
      <c r="A55" t="s">
        <v>321</v>
      </c>
      <c r="B55" t="s">
        <v>329</v>
      </c>
      <c r="C55" t="s">
        <v>327</v>
      </c>
      <c r="D55" t="s">
        <v>324</v>
      </c>
      <c r="E55">
        <v>1200</v>
      </c>
      <c r="F55">
        <v>3</v>
      </c>
      <c r="G55" s="2">
        <v>5.0999999999999996</v>
      </c>
      <c r="H55" s="2">
        <v>6.3850000000000004E-2</v>
      </c>
      <c r="I55" s="2">
        <v>0.86350000000000005</v>
      </c>
      <c r="J55" s="2">
        <v>7.3943254198031272E-2</v>
      </c>
    </row>
    <row r="56" spans="1:10" x14ac:dyDescent="0.25">
      <c r="A56" t="s">
        <v>321</v>
      </c>
      <c r="B56" t="s">
        <v>329</v>
      </c>
      <c r="C56" t="s">
        <v>327</v>
      </c>
      <c r="D56" t="s">
        <v>324</v>
      </c>
      <c r="E56">
        <v>50</v>
      </c>
      <c r="F56">
        <v>3</v>
      </c>
      <c r="G56" s="2">
        <v>0.96499999999999997</v>
      </c>
      <c r="H56" s="2">
        <v>7.8E-2</v>
      </c>
      <c r="I56" s="2">
        <v>1.01</v>
      </c>
      <c r="J56" s="2">
        <v>7.7227722772277227E-2</v>
      </c>
    </row>
    <row r="57" spans="1:10" x14ac:dyDescent="0.25">
      <c r="A57" t="s">
        <v>321</v>
      </c>
      <c r="B57" t="s">
        <v>329</v>
      </c>
      <c r="C57" t="s">
        <v>327</v>
      </c>
      <c r="D57" t="s">
        <v>324</v>
      </c>
      <c r="E57">
        <v>1200</v>
      </c>
      <c r="F57">
        <v>4</v>
      </c>
      <c r="G57" s="2">
        <v>3.6499999999999995</v>
      </c>
      <c r="H57" s="2">
        <v>5.3749999999999999E-2</v>
      </c>
      <c r="I57" s="2">
        <v>0.7566666666666666</v>
      </c>
      <c r="J57" s="2">
        <v>7.1035242290748909E-2</v>
      </c>
    </row>
    <row r="58" spans="1:10" x14ac:dyDescent="0.25">
      <c r="A58" t="s">
        <v>321</v>
      </c>
      <c r="B58" t="s">
        <v>329</v>
      </c>
      <c r="C58" t="s">
        <v>327</v>
      </c>
      <c r="D58" t="s">
        <v>324</v>
      </c>
      <c r="E58">
        <v>1200</v>
      </c>
      <c r="F58">
        <v>5</v>
      </c>
      <c r="G58" s="2">
        <v>2.3166666666666664</v>
      </c>
      <c r="H58" s="2">
        <v>5.2666666666666667E-2</v>
      </c>
      <c r="I58" s="2">
        <v>0.75250000000000006</v>
      </c>
      <c r="J58" s="2">
        <v>6.9988925802879284E-2</v>
      </c>
    </row>
    <row r="59" spans="1:10" x14ac:dyDescent="0.25">
      <c r="A59" t="s">
        <v>321</v>
      </c>
      <c r="B59" t="s">
        <v>329</v>
      </c>
      <c r="C59" t="s">
        <v>327</v>
      </c>
      <c r="D59" t="s">
        <v>324</v>
      </c>
      <c r="E59">
        <v>50</v>
      </c>
      <c r="F59">
        <v>5</v>
      </c>
      <c r="G59" s="2">
        <v>0.33166666666666667</v>
      </c>
      <c r="H59" s="2">
        <v>5.3166666666666668E-2</v>
      </c>
      <c r="I59" s="2">
        <v>0.73833333333333329</v>
      </c>
      <c r="J59" s="2">
        <v>7.2009029345372469E-2</v>
      </c>
    </row>
    <row r="60" spans="1:10" x14ac:dyDescent="0.25">
      <c r="A60" t="s">
        <v>321</v>
      </c>
      <c r="B60" t="s">
        <v>329</v>
      </c>
      <c r="C60" t="s">
        <v>327</v>
      </c>
      <c r="D60" t="s">
        <v>324</v>
      </c>
      <c r="E60">
        <v>50</v>
      </c>
      <c r="F60">
        <v>6</v>
      </c>
      <c r="G60" s="2">
        <v>0.14708333333333334</v>
      </c>
      <c r="H60" s="2">
        <v>5.5333333333333332E-2</v>
      </c>
      <c r="I60" s="2">
        <v>0.755</v>
      </c>
      <c r="J60" s="2">
        <v>7.3289183222958049E-2</v>
      </c>
    </row>
    <row r="61" spans="1:10" x14ac:dyDescent="0.25">
      <c r="A61" t="s">
        <v>321</v>
      </c>
      <c r="B61" t="s">
        <v>329</v>
      </c>
      <c r="C61" t="s">
        <v>327</v>
      </c>
      <c r="D61" t="s">
        <v>324</v>
      </c>
      <c r="E61">
        <v>1200</v>
      </c>
      <c r="F61">
        <v>6</v>
      </c>
      <c r="G61" s="2">
        <v>3.9083333333333337</v>
      </c>
      <c r="H61" s="2">
        <v>6.0999999999999999E-2</v>
      </c>
      <c r="I61" s="2">
        <v>0.96416666666666662</v>
      </c>
      <c r="J61" s="2">
        <v>6.3267070008643039E-2</v>
      </c>
    </row>
    <row r="62" spans="1:10" x14ac:dyDescent="0.25">
      <c r="A62" t="s">
        <v>321</v>
      </c>
      <c r="B62" t="s">
        <v>329</v>
      </c>
      <c r="C62" t="s">
        <v>327</v>
      </c>
      <c r="D62" t="s">
        <v>325</v>
      </c>
      <c r="E62">
        <v>1200</v>
      </c>
      <c r="F62">
        <v>1</v>
      </c>
      <c r="G62" s="2">
        <v>1.5955555555555554</v>
      </c>
      <c r="H62" s="2">
        <v>9.2833333333333327E-3</v>
      </c>
      <c r="I62" s="2">
        <v>0.13211111111111112</v>
      </c>
      <c r="J62" s="2">
        <v>7.0269133725819999E-2</v>
      </c>
    </row>
    <row r="63" spans="1:10" x14ac:dyDescent="0.25">
      <c r="A63" t="s">
        <v>321</v>
      </c>
      <c r="B63" t="s">
        <v>329</v>
      </c>
      <c r="C63" t="s">
        <v>327</v>
      </c>
      <c r="D63" t="s">
        <v>325</v>
      </c>
      <c r="E63">
        <v>50</v>
      </c>
      <c r="F63">
        <v>1</v>
      </c>
      <c r="G63" s="2">
        <v>0.23911111111111111</v>
      </c>
      <c r="H63" s="2">
        <v>2.9794444444444443E-2</v>
      </c>
      <c r="I63" s="2">
        <v>0.37272222222222223</v>
      </c>
      <c r="J63" s="2">
        <v>7.9937397525711718E-2</v>
      </c>
    </row>
    <row r="64" spans="1:10" x14ac:dyDescent="0.25">
      <c r="A64" t="s">
        <v>321</v>
      </c>
      <c r="B64" t="s">
        <v>329</v>
      </c>
      <c r="C64" t="s">
        <v>327</v>
      </c>
      <c r="D64" t="s">
        <v>325</v>
      </c>
      <c r="E64">
        <v>50</v>
      </c>
      <c r="F64">
        <v>2</v>
      </c>
      <c r="G64" s="2">
        <v>1.4183333333333332</v>
      </c>
      <c r="H64" s="2">
        <v>6.2083333333333331E-2</v>
      </c>
      <c r="I64" s="2">
        <v>0.69166666666666665</v>
      </c>
      <c r="J64" s="2">
        <v>8.9759036144578308E-2</v>
      </c>
    </row>
    <row r="65" spans="1:10" x14ac:dyDescent="0.25">
      <c r="A65" t="s">
        <v>321</v>
      </c>
      <c r="B65" t="s">
        <v>329</v>
      </c>
      <c r="C65" t="s">
        <v>327</v>
      </c>
      <c r="D65" t="s">
        <v>325</v>
      </c>
      <c r="E65">
        <v>1200</v>
      </c>
      <c r="F65">
        <v>2</v>
      </c>
      <c r="G65" s="2">
        <v>3.5666666666666664</v>
      </c>
      <c r="H65" s="2">
        <v>7.6833333333333323E-2</v>
      </c>
      <c r="I65" s="2">
        <v>0.86416666666666675</v>
      </c>
      <c r="J65" s="2">
        <v>8.8910318225650889E-2</v>
      </c>
    </row>
    <row r="66" spans="1:10" x14ac:dyDescent="0.25">
      <c r="A66" t="s">
        <v>321</v>
      </c>
      <c r="B66" t="s">
        <v>329</v>
      </c>
      <c r="C66" t="s">
        <v>327</v>
      </c>
      <c r="D66" t="s">
        <v>325</v>
      </c>
      <c r="E66">
        <v>1200</v>
      </c>
      <c r="F66">
        <v>3</v>
      </c>
      <c r="G66" s="2">
        <v>2.333333333333333</v>
      </c>
      <c r="H66" s="2">
        <v>3.5666666666666666E-2</v>
      </c>
      <c r="I66" s="2">
        <v>0.45583333333333331</v>
      </c>
      <c r="J66" s="2">
        <v>7.8244972577696525E-2</v>
      </c>
    </row>
    <row r="67" spans="1:10" x14ac:dyDescent="0.25">
      <c r="A67" t="s">
        <v>321</v>
      </c>
      <c r="B67" t="s">
        <v>329</v>
      </c>
      <c r="C67" t="s">
        <v>327</v>
      </c>
      <c r="D67" t="s">
        <v>325</v>
      </c>
      <c r="E67">
        <v>50</v>
      </c>
      <c r="F67">
        <v>3</v>
      </c>
      <c r="G67" s="2">
        <v>0.37916666666666665</v>
      </c>
      <c r="H67" s="2">
        <v>2.3833333333333335E-2</v>
      </c>
      <c r="I67" s="2">
        <v>0.28666666666666663</v>
      </c>
      <c r="J67" s="2">
        <v>8.3139534883720945E-2</v>
      </c>
    </row>
    <row r="68" spans="1:10" x14ac:dyDescent="0.25">
      <c r="A68" t="s">
        <v>321</v>
      </c>
      <c r="B68" t="s">
        <v>329</v>
      </c>
      <c r="C68" t="s">
        <v>327</v>
      </c>
      <c r="D68" t="s">
        <v>325</v>
      </c>
      <c r="E68">
        <v>50</v>
      </c>
      <c r="F68">
        <v>4</v>
      </c>
      <c r="G68" s="2">
        <v>1.345</v>
      </c>
      <c r="H68" s="2">
        <v>5.1916666666666667E-2</v>
      </c>
      <c r="I68" s="2">
        <v>0.63416666666666666</v>
      </c>
      <c r="J68" s="2">
        <v>8.1865965834428386E-2</v>
      </c>
    </row>
    <row r="69" spans="1:10" x14ac:dyDescent="0.25">
      <c r="A69" t="s">
        <v>321</v>
      </c>
      <c r="B69" t="s">
        <v>329</v>
      </c>
      <c r="C69" t="s">
        <v>327</v>
      </c>
      <c r="D69" t="s">
        <v>325</v>
      </c>
      <c r="E69">
        <v>1200</v>
      </c>
      <c r="F69">
        <v>4</v>
      </c>
      <c r="G69" s="2">
        <v>3.5666666666666664</v>
      </c>
      <c r="H69" s="2">
        <v>5.2833333333333329E-2</v>
      </c>
      <c r="I69" s="2">
        <v>0.80499999999999994</v>
      </c>
      <c r="J69" s="2">
        <v>6.5631469979296073E-2</v>
      </c>
    </row>
    <row r="70" spans="1:10" x14ac:dyDescent="0.25">
      <c r="A70" t="s">
        <v>321</v>
      </c>
      <c r="B70" t="s">
        <v>329</v>
      </c>
      <c r="C70" t="s">
        <v>327</v>
      </c>
      <c r="D70" t="s">
        <v>325</v>
      </c>
      <c r="E70">
        <v>1200</v>
      </c>
      <c r="F70">
        <v>5</v>
      </c>
      <c r="G70" s="2">
        <v>4.875</v>
      </c>
      <c r="H70" s="2">
        <v>7.9333333333333325E-2</v>
      </c>
      <c r="I70" s="2">
        <v>1.1841666666666666</v>
      </c>
      <c r="J70" s="2">
        <v>6.6995073891625609E-2</v>
      </c>
    </row>
    <row r="71" spans="1:10" x14ac:dyDescent="0.25">
      <c r="A71" t="s">
        <v>321</v>
      </c>
      <c r="B71" t="s">
        <v>329</v>
      </c>
      <c r="C71" t="s">
        <v>327</v>
      </c>
      <c r="D71" t="s">
        <v>325</v>
      </c>
      <c r="E71">
        <v>50</v>
      </c>
      <c r="F71">
        <v>5</v>
      </c>
      <c r="G71" s="2">
        <v>0.76833333333333331</v>
      </c>
      <c r="H71" s="2">
        <v>7.2999999999999995E-2</v>
      </c>
      <c r="I71" s="2">
        <v>0.9341666666666667</v>
      </c>
      <c r="J71" s="2">
        <v>7.8144513826940223E-2</v>
      </c>
    </row>
    <row r="72" spans="1:10" x14ac:dyDescent="0.25">
      <c r="A72" t="s">
        <v>321</v>
      </c>
      <c r="B72" t="s">
        <v>329</v>
      </c>
      <c r="C72" t="s">
        <v>327</v>
      </c>
      <c r="D72" t="s">
        <v>325</v>
      </c>
      <c r="E72">
        <v>50</v>
      </c>
      <c r="F72">
        <v>6</v>
      </c>
      <c r="G72" s="2">
        <v>0.30833333333333335</v>
      </c>
      <c r="H72" s="2">
        <v>8.908333333333332E-2</v>
      </c>
      <c r="I72" s="2">
        <v>1.1641666666666666</v>
      </c>
      <c r="J72" s="2">
        <v>7.6521116678596984E-2</v>
      </c>
    </row>
    <row r="73" spans="1:10" x14ac:dyDescent="0.25">
      <c r="A73" t="s">
        <v>321</v>
      </c>
      <c r="B73" t="s">
        <v>329</v>
      </c>
      <c r="C73" t="s">
        <v>327</v>
      </c>
      <c r="D73" t="s">
        <v>325</v>
      </c>
      <c r="E73">
        <v>1200</v>
      </c>
      <c r="F73">
        <v>6</v>
      </c>
      <c r="G73" s="2">
        <v>6.3250000000000002</v>
      </c>
      <c r="H73" s="2">
        <v>9.3499999999999986E-2</v>
      </c>
      <c r="I73" s="2">
        <v>1.4341666666666666</v>
      </c>
      <c r="J73" s="2">
        <v>6.5194654270772798E-2</v>
      </c>
    </row>
    <row r="74" spans="1:10" x14ac:dyDescent="0.25">
      <c r="A74" t="s">
        <v>321</v>
      </c>
      <c r="B74" t="s">
        <v>329</v>
      </c>
      <c r="C74" t="s">
        <v>327</v>
      </c>
      <c r="D74" t="s">
        <v>326</v>
      </c>
      <c r="E74">
        <v>50</v>
      </c>
      <c r="F74">
        <v>1</v>
      </c>
      <c r="G74" s="2">
        <v>0.27666666666666662</v>
      </c>
      <c r="H74" s="2">
        <v>6.0333333333333329E-2</v>
      </c>
      <c r="I74" s="2">
        <v>0.5149999999999999</v>
      </c>
      <c r="J74" s="2">
        <v>0.11715210355987056</v>
      </c>
    </row>
    <row r="75" spans="1:10" x14ac:dyDescent="0.25">
      <c r="A75" t="s">
        <v>321</v>
      </c>
      <c r="B75" t="s">
        <v>329</v>
      </c>
      <c r="C75" t="s">
        <v>327</v>
      </c>
      <c r="D75" t="s">
        <v>326</v>
      </c>
      <c r="E75">
        <v>1200</v>
      </c>
      <c r="F75">
        <v>1</v>
      </c>
      <c r="G75" s="2">
        <v>1.9083333333333332</v>
      </c>
      <c r="H75" s="2">
        <v>4.491666666666666E-2</v>
      </c>
      <c r="I75" s="2">
        <v>0.44499999999999995</v>
      </c>
      <c r="J75" s="2">
        <v>0.10093632958801498</v>
      </c>
    </row>
    <row r="76" spans="1:10" x14ac:dyDescent="0.25">
      <c r="A76" t="s">
        <v>321</v>
      </c>
      <c r="B76" t="s">
        <v>329</v>
      </c>
      <c r="C76" t="s">
        <v>327</v>
      </c>
      <c r="D76" t="s">
        <v>326</v>
      </c>
      <c r="E76">
        <v>1200</v>
      </c>
      <c r="F76">
        <v>2</v>
      </c>
      <c r="G76" s="2">
        <v>5.958333333333333</v>
      </c>
      <c r="H76" s="2">
        <v>0.12058333333333333</v>
      </c>
      <c r="I76" s="2">
        <v>1.0674999999999999</v>
      </c>
      <c r="J76" s="2">
        <v>0.11295862607338018</v>
      </c>
    </row>
    <row r="77" spans="1:10" x14ac:dyDescent="0.25">
      <c r="A77" t="s">
        <v>321</v>
      </c>
      <c r="B77" t="s">
        <v>329</v>
      </c>
      <c r="C77" t="s">
        <v>327</v>
      </c>
      <c r="D77" t="s">
        <v>326</v>
      </c>
      <c r="E77">
        <v>50</v>
      </c>
      <c r="F77">
        <v>2</v>
      </c>
      <c r="G77" s="2">
        <v>0.82333333333333325</v>
      </c>
      <c r="H77" s="2">
        <v>0.10741666666666667</v>
      </c>
      <c r="I77" s="2">
        <v>0.83000000000000007</v>
      </c>
      <c r="J77" s="2">
        <v>0.12941767068273091</v>
      </c>
    </row>
    <row r="78" spans="1:10" x14ac:dyDescent="0.25">
      <c r="A78" t="s">
        <v>321</v>
      </c>
      <c r="B78" t="s">
        <v>329</v>
      </c>
      <c r="C78" t="s">
        <v>327</v>
      </c>
      <c r="D78" t="s">
        <v>326</v>
      </c>
      <c r="E78">
        <v>50</v>
      </c>
      <c r="F78">
        <v>3</v>
      </c>
      <c r="G78" s="2">
        <v>0.51249999999999996</v>
      </c>
      <c r="H78" s="2">
        <v>8.8583333333333319E-2</v>
      </c>
      <c r="I78" s="2">
        <v>0.67666666666666653</v>
      </c>
      <c r="J78" s="2">
        <v>0.13091133004926109</v>
      </c>
    </row>
    <row r="79" spans="1:10" x14ac:dyDescent="0.25">
      <c r="A79" t="s">
        <v>321</v>
      </c>
      <c r="B79" t="s">
        <v>329</v>
      </c>
      <c r="C79" t="s">
        <v>327</v>
      </c>
      <c r="D79" t="s">
        <v>326</v>
      </c>
      <c r="E79">
        <v>1200</v>
      </c>
      <c r="F79">
        <v>3</v>
      </c>
      <c r="G79" s="2">
        <v>4.4916666666666671</v>
      </c>
      <c r="H79" s="2">
        <v>7.2083333333333333E-2</v>
      </c>
      <c r="I79" s="2">
        <v>0.63416666666666666</v>
      </c>
      <c r="J79" s="2">
        <v>0.11366622864651774</v>
      </c>
    </row>
    <row r="80" spans="1:10" x14ac:dyDescent="0.25">
      <c r="A80" t="s">
        <v>321</v>
      </c>
      <c r="B80" t="s">
        <v>329</v>
      </c>
      <c r="C80" t="s">
        <v>327</v>
      </c>
      <c r="D80" t="s">
        <v>326</v>
      </c>
      <c r="E80">
        <v>1200</v>
      </c>
      <c r="F80">
        <v>4</v>
      </c>
      <c r="G80" s="2">
        <v>3.7166666666666668</v>
      </c>
      <c r="H80" s="2">
        <v>6.3166666666666663E-2</v>
      </c>
      <c r="I80" s="2">
        <v>0.62666666666666671</v>
      </c>
      <c r="J80" s="2">
        <v>0.10079787234042552</v>
      </c>
    </row>
    <row r="81" spans="1:10" x14ac:dyDescent="0.25">
      <c r="A81" t="s">
        <v>321</v>
      </c>
      <c r="B81" t="s">
        <v>329</v>
      </c>
      <c r="C81" t="s">
        <v>327</v>
      </c>
      <c r="D81" t="s">
        <v>326</v>
      </c>
      <c r="E81">
        <v>50</v>
      </c>
      <c r="F81">
        <v>4</v>
      </c>
      <c r="G81" s="2">
        <v>0.62583333333333324</v>
      </c>
      <c r="H81" s="2">
        <v>4.6083333333333323E-2</v>
      </c>
      <c r="I81" s="2">
        <v>0.35050000000000003</v>
      </c>
      <c r="J81" s="2">
        <v>0.13147883975273414</v>
      </c>
    </row>
    <row r="82" spans="1:10" x14ac:dyDescent="0.25">
      <c r="A82" t="s">
        <v>321</v>
      </c>
      <c r="B82" t="s">
        <v>329</v>
      </c>
      <c r="C82" t="s">
        <v>327</v>
      </c>
      <c r="D82" t="s">
        <v>326</v>
      </c>
      <c r="E82">
        <v>50</v>
      </c>
      <c r="F82">
        <v>5</v>
      </c>
      <c r="G82" s="2">
        <v>0.63500000000000001</v>
      </c>
      <c r="H82" s="2">
        <v>4.1666666666666664E-2</v>
      </c>
      <c r="I82" s="2">
        <v>0.33249999999999996</v>
      </c>
      <c r="J82" s="2">
        <v>0.12531328320802007</v>
      </c>
    </row>
    <row r="83" spans="1:10" x14ac:dyDescent="0.25">
      <c r="A83" t="s">
        <v>321</v>
      </c>
      <c r="B83" t="s">
        <v>329</v>
      </c>
      <c r="C83" t="s">
        <v>327</v>
      </c>
      <c r="D83" t="s">
        <v>326</v>
      </c>
      <c r="E83">
        <v>1200</v>
      </c>
      <c r="F83">
        <v>5</v>
      </c>
      <c r="G83" s="2">
        <v>2.5083333333333333</v>
      </c>
      <c r="H83" s="2">
        <v>4.2083333333333334E-2</v>
      </c>
      <c r="I83" s="2">
        <v>0.34333333333333332</v>
      </c>
      <c r="J83" s="2">
        <v>0.12257281553398058</v>
      </c>
    </row>
    <row r="84" spans="1:10" x14ac:dyDescent="0.25">
      <c r="A84" t="s">
        <v>321</v>
      </c>
      <c r="B84" t="s">
        <v>329</v>
      </c>
      <c r="C84" t="s">
        <v>327</v>
      </c>
      <c r="D84" t="s">
        <v>326</v>
      </c>
      <c r="E84">
        <v>1200</v>
      </c>
      <c r="F84">
        <v>6</v>
      </c>
      <c r="G84" s="2">
        <v>3.9166666666666665</v>
      </c>
      <c r="H84" s="2">
        <v>7.9499999999999987E-2</v>
      </c>
      <c r="I84" s="2">
        <v>0.64583333333333326</v>
      </c>
      <c r="J84" s="2">
        <v>0.12309677419354838</v>
      </c>
    </row>
    <row r="85" spans="1:10" x14ac:dyDescent="0.25">
      <c r="A85" t="s">
        <v>321</v>
      </c>
      <c r="B85" t="s">
        <v>329</v>
      </c>
      <c r="C85" t="s">
        <v>327</v>
      </c>
      <c r="D85" t="s">
        <v>326</v>
      </c>
      <c r="E85">
        <v>50</v>
      </c>
      <c r="F85">
        <v>6</v>
      </c>
      <c r="G85" s="2">
        <v>0.60416666666666663</v>
      </c>
      <c r="H85" s="2">
        <v>9.9833333333333329E-2</v>
      </c>
      <c r="I85" s="2">
        <v>0.8208333333333333</v>
      </c>
      <c r="J85" s="2">
        <v>0.1216243654822335</v>
      </c>
    </row>
    <row r="86" spans="1:10" x14ac:dyDescent="0.25">
      <c r="A86" t="s">
        <v>321</v>
      </c>
      <c r="B86" t="s">
        <v>329</v>
      </c>
      <c r="C86" t="s">
        <v>327</v>
      </c>
      <c r="D86" t="s">
        <v>328</v>
      </c>
      <c r="E86">
        <v>1200</v>
      </c>
      <c r="F86">
        <v>1</v>
      </c>
      <c r="G86" s="2">
        <v>5.7</v>
      </c>
      <c r="H86" s="2">
        <v>5.5300000000000002E-2</v>
      </c>
      <c r="I86" s="2">
        <v>0.76249999999999996</v>
      </c>
      <c r="J86" s="2">
        <v>7.2524590163934435E-2</v>
      </c>
    </row>
    <row r="87" spans="1:10" x14ac:dyDescent="0.25">
      <c r="A87" t="s">
        <v>321</v>
      </c>
      <c r="B87" t="s">
        <v>329</v>
      </c>
      <c r="C87" t="s">
        <v>327</v>
      </c>
      <c r="D87" t="s">
        <v>328</v>
      </c>
      <c r="E87">
        <v>50</v>
      </c>
      <c r="F87">
        <v>1</v>
      </c>
      <c r="G87" s="2">
        <v>2.8849999999999998</v>
      </c>
      <c r="H87" s="2">
        <v>4.5850000000000002E-2</v>
      </c>
      <c r="I87" s="2">
        <v>0.57899999999999996</v>
      </c>
      <c r="J87" s="2">
        <v>7.9188255613126091E-2</v>
      </c>
    </row>
    <row r="88" spans="1:10" x14ac:dyDescent="0.25">
      <c r="A88" t="s">
        <v>321</v>
      </c>
      <c r="B88" t="s">
        <v>329</v>
      </c>
      <c r="C88" t="s">
        <v>327</v>
      </c>
      <c r="D88" t="s">
        <v>328</v>
      </c>
      <c r="E88">
        <v>50</v>
      </c>
      <c r="F88">
        <v>2</v>
      </c>
      <c r="G88" s="2">
        <v>1.76</v>
      </c>
      <c r="H88" s="2">
        <v>1.8550000000000001E-2</v>
      </c>
      <c r="I88" s="2">
        <v>0.21900000000000003</v>
      </c>
      <c r="J88" s="2">
        <v>8.4703196347031953E-2</v>
      </c>
    </row>
    <row r="89" spans="1:10" x14ac:dyDescent="0.25">
      <c r="A89" t="s">
        <v>321</v>
      </c>
      <c r="B89" t="s">
        <v>329</v>
      </c>
      <c r="C89" t="s">
        <v>327</v>
      </c>
      <c r="D89" t="s">
        <v>328</v>
      </c>
      <c r="E89">
        <v>1200</v>
      </c>
      <c r="F89">
        <v>2</v>
      </c>
      <c r="G89" s="2">
        <v>4.1349999999999998</v>
      </c>
      <c r="H89" s="2">
        <v>2.12E-2</v>
      </c>
      <c r="I89" s="2">
        <v>0.28500000000000003</v>
      </c>
      <c r="J89" s="2">
        <v>7.4385964912280694E-2</v>
      </c>
    </row>
    <row r="90" spans="1:10" x14ac:dyDescent="0.25">
      <c r="A90" t="s">
        <v>321</v>
      </c>
      <c r="B90" t="s">
        <v>329</v>
      </c>
      <c r="C90" t="s">
        <v>327</v>
      </c>
      <c r="D90" t="s">
        <v>328</v>
      </c>
      <c r="E90">
        <v>1200</v>
      </c>
      <c r="F90">
        <v>3</v>
      </c>
      <c r="G90" s="2">
        <v>3.2250000000000001</v>
      </c>
      <c r="H90" s="2">
        <v>3.008333333333333E-2</v>
      </c>
      <c r="I90" s="2">
        <v>0.41583333333333333</v>
      </c>
      <c r="J90" s="2">
        <v>7.2344689378757501E-2</v>
      </c>
    </row>
    <row r="91" spans="1:10" x14ac:dyDescent="0.25">
      <c r="A91" t="s">
        <v>321</v>
      </c>
      <c r="B91" t="s">
        <v>329</v>
      </c>
      <c r="C91" t="s">
        <v>327</v>
      </c>
      <c r="D91" t="s">
        <v>328</v>
      </c>
      <c r="E91">
        <v>50</v>
      </c>
      <c r="F91">
        <v>3</v>
      </c>
      <c r="G91" s="2">
        <v>3.9333333333333336</v>
      </c>
      <c r="H91" s="2">
        <v>2.1916666666666668E-2</v>
      </c>
      <c r="I91" s="2">
        <v>0.27083333333333331</v>
      </c>
      <c r="J91" s="2">
        <v>8.0923076923076931E-2</v>
      </c>
    </row>
    <row r="92" spans="1:10" x14ac:dyDescent="0.25">
      <c r="A92" t="s">
        <v>321</v>
      </c>
      <c r="B92" t="s">
        <v>329</v>
      </c>
      <c r="C92" t="s">
        <v>327</v>
      </c>
      <c r="D92" t="s">
        <v>328</v>
      </c>
      <c r="E92">
        <v>50</v>
      </c>
      <c r="F92">
        <v>4</v>
      </c>
      <c r="G92" s="2">
        <v>5.3</v>
      </c>
      <c r="H92" s="2">
        <v>6.7416666666666653E-2</v>
      </c>
      <c r="I92" s="2">
        <v>0.79249999999999998</v>
      </c>
      <c r="J92" s="2">
        <v>8.5068349106203978E-2</v>
      </c>
    </row>
    <row r="93" spans="1:10" x14ac:dyDescent="0.25">
      <c r="A93" t="s">
        <v>321</v>
      </c>
      <c r="B93" t="s">
        <v>329</v>
      </c>
      <c r="C93" t="s">
        <v>327</v>
      </c>
      <c r="D93" t="s">
        <v>328</v>
      </c>
      <c r="E93">
        <v>50</v>
      </c>
      <c r="F93">
        <v>4</v>
      </c>
      <c r="G93" s="2">
        <v>2.8583333333333329</v>
      </c>
      <c r="H93" s="2">
        <v>4.6083333333333337E-2</v>
      </c>
      <c r="I93" s="2">
        <v>0.49249999999999994</v>
      </c>
      <c r="J93" s="2">
        <v>9.3570219966159066E-2</v>
      </c>
    </row>
    <row r="94" spans="1:10" x14ac:dyDescent="0.25">
      <c r="A94" t="s">
        <v>321</v>
      </c>
      <c r="B94" t="s">
        <v>329</v>
      </c>
      <c r="C94" t="s">
        <v>327</v>
      </c>
      <c r="D94" t="s">
        <v>328</v>
      </c>
      <c r="E94">
        <v>50</v>
      </c>
      <c r="F94">
        <v>5</v>
      </c>
      <c r="G94" s="2">
        <v>2.7416666666666663</v>
      </c>
      <c r="H94" s="2">
        <v>5.8999999999999997E-2</v>
      </c>
      <c r="I94" s="2">
        <v>0.64833333333333321</v>
      </c>
      <c r="J94" s="2">
        <v>9.1002570694087417E-2</v>
      </c>
    </row>
    <row r="95" spans="1:10" x14ac:dyDescent="0.25">
      <c r="A95" t="s">
        <v>321</v>
      </c>
      <c r="B95" t="s">
        <v>329</v>
      </c>
      <c r="C95" t="s">
        <v>327</v>
      </c>
      <c r="D95" t="s">
        <v>328</v>
      </c>
      <c r="E95">
        <v>1200</v>
      </c>
      <c r="F95">
        <v>5</v>
      </c>
      <c r="G95" s="2">
        <v>5.1416666666666666</v>
      </c>
      <c r="H95" s="2">
        <v>5.4833333333333331E-2</v>
      </c>
      <c r="I95" s="2">
        <v>0.65333333333333332</v>
      </c>
      <c r="J95" s="2">
        <v>8.3928571428571422E-2</v>
      </c>
    </row>
    <row r="96" spans="1:10" x14ac:dyDescent="0.25">
      <c r="A96" t="s">
        <v>321</v>
      </c>
      <c r="B96" t="s">
        <v>329</v>
      </c>
      <c r="C96" t="s">
        <v>327</v>
      </c>
      <c r="D96" t="s">
        <v>328</v>
      </c>
      <c r="E96">
        <v>1200</v>
      </c>
      <c r="F96">
        <v>6</v>
      </c>
      <c r="G96" s="2">
        <v>5.45</v>
      </c>
      <c r="H96" s="2">
        <v>5.2083333333333329E-2</v>
      </c>
      <c r="I96" s="2">
        <v>0.61916666666666664</v>
      </c>
      <c r="J96" s="2">
        <v>8.4118438761776576E-2</v>
      </c>
    </row>
    <row r="97" spans="1:10" x14ac:dyDescent="0.25">
      <c r="A97" t="s">
        <v>321</v>
      </c>
      <c r="B97" t="s">
        <v>329</v>
      </c>
      <c r="C97" t="s">
        <v>327</v>
      </c>
      <c r="D97" t="s">
        <v>328</v>
      </c>
      <c r="E97">
        <v>50</v>
      </c>
      <c r="F97">
        <v>6</v>
      </c>
      <c r="G97" s="2">
        <v>2.3249999999999997</v>
      </c>
      <c r="H97" s="2">
        <v>6.4333333333333326E-2</v>
      </c>
      <c r="I97" s="2">
        <v>0.71250000000000002</v>
      </c>
      <c r="J97" s="2">
        <v>9.0292397660818702E-2</v>
      </c>
    </row>
    <row r="98" spans="1:10" x14ac:dyDescent="0.25">
      <c r="A98" t="s">
        <v>321</v>
      </c>
      <c r="B98" t="s">
        <v>319</v>
      </c>
      <c r="C98" t="s">
        <v>320</v>
      </c>
      <c r="D98" t="s">
        <v>328</v>
      </c>
      <c r="E98">
        <v>50</v>
      </c>
      <c r="F98">
        <v>1</v>
      </c>
      <c r="G98" s="2">
        <v>0.38</v>
      </c>
      <c r="H98" s="2">
        <v>9.325E-2</v>
      </c>
      <c r="I98" s="2">
        <v>0.84416666666666651</v>
      </c>
      <c r="J98" s="2">
        <v>0.11046396841066142</v>
      </c>
    </row>
    <row r="99" spans="1:10" x14ac:dyDescent="0.25">
      <c r="A99" t="s">
        <v>321</v>
      </c>
      <c r="B99" t="s">
        <v>319</v>
      </c>
      <c r="C99" t="s">
        <v>320</v>
      </c>
      <c r="D99" t="s">
        <v>328</v>
      </c>
      <c r="E99">
        <v>50</v>
      </c>
      <c r="F99">
        <v>2</v>
      </c>
      <c r="G99" s="2">
        <v>1.1641666666666666</v>
      </c>
      <c r="H99" s="2">
        <v>0.13458333333333333</v>
      </c>
      <c r="I99" s="2">
        <v>1.0333333333333332</v>
      </c>
      <c r="J99" s="2">
        <v>0.13024193548387097</v>
      </c>
    </row>
    <row r="100" spans="1:10" x14ac:dyDescent="0.25">
      <c r="A100" t="s">
        <v>321</v>
      </c>
      <c r="B100" t="s">
        <v>319</v>
      </c>
      <c r="C100" t="s">
        <v>320</v>
      </c>
      <c r="D100" t="s">
        <v>328</v>
      </c>
      <c r="E100">
        <v>50</v>
      </c>
      <c r="F100">
        <v>3</v>
      </c>
      <c r="G100" s="2">
        <v>0.54999999999999993</v>
      </c>
      <c r="H100" s="2">
        <v>7.4249999999999997E-2</v>
      </c>
      <c r="I100" s="2">
        <v>0.69499999999999995</v>
      </c>
      <c r="J100" s="2">
        <v>0.10683453237410072</v>
      </c>
    </row>
    <row r="101" spans="1:10" x14ac:dyDescent="0.25">
      <c r="A101" t="s">
        <v>321</v>
      </c>
      <c r="B101" t="s">
        <v>319</v>
      </c>
      <c r="C101" t="s">
        <v>320</v>
      </c>
      <c r="D101" t="s">
        <v>328</v>
      </c>
      <c r="E101">
        <v>50</v>
      </c>
      <c r="F101">
        <v>4</v>
      </c>
      <c r="G101" s="2">
        <v>0.39641666666666669</v>
      </c>
      <c r="H101" s="2">
        <v>3.7999999999999992E-2</v>
      </c>
      <c r="I101" s="2">
        <v>0.38666666666666671</v>
      </c>
      <c r="J101" s="2">
        <v>9.8275862068965492E-2</v>
      </c>
    </row>
    <row r="102" spans="1:10" x14ac:dyDescent="0.25">
      <c r="A102" t="s">
        <v>321</v>
      </c>
      <c r="B102" t="s">
        <v>319</v>
      </c>
      <c r="C102" t="s">
        <v>320</v>
      </c>
      <c r="D102" t="s">
        <v>328</v>
      </c>
      <c r="E102">
        <v>50</v>
      </c>
      <c r="F102">
        <v>5</v>
      </c>
      <c r="G102" s="2">
        <v>4.9291666666666663</v>
      </c>
      <c r="H102" s="2">
        <v>7.6249999999999998E-2</v>
      </c>
      <c r="I102" s="2">
        <v>0.6841666666666667</v>
      </c>
      <c r="J102" s="2">
        <v>0.11144945188794153</v>
      </c>
    </row>
    <row r="103" spans="1:10" x14ac:dyDescent="0.25">
      <c r="A103" t="s">
        <v>321</v>
      </c>
      <c r="B103" t="s">
        <v>319</v>
      </c>
      <c r="C103" t="s">
        <v>320</v>
      </c>
      <c r="D103" t="s">
        <v>328</v>
      </c>
      <c r="E103">
        <v>50</v>
      </c>
      <c r="F103">
        <v>6</v>
      </c>
      <c r="G103" s="2">
        <v>0.67833333333333334</v>
      </c>
      <c r="H103" s="2">
        <v>3.5250000000000004E-2</v>
      </c>
      <c r="I103" s="2">
        <v>0.34083333333333332</v>
      </c>
      <c r="J103" s="2">
        <v>0.10342298288508558</v>
      </c>
    </row>
    <row r="104" spans="1:10" x14ac:dyDescent="0.25">
      <c r="A104" t="s">
        <v>321</v>
      </c>
      <c r="B104" t="s">
        <v>319</v>
      </c>
      <c r="C104" t="s">
        <v>320</v>
      </c>
      <c r="D104" t="s">
        <v>328</v>
      </c>
      <c r="E104">
        <v>1200</v>
      </c>
      <c r="F104">
        <v>6</v>
      </c>
      <c r="G104" s="2">
        <v>1.9041666666666668</v>
      </c>
      <c r="H104" s="2">
        <v>4.4833333333333336E-2</v>
      </c>
      <c r="I104" s="2">
        <v>0.48333333333333339</v>
      </c>
      <c r="J104" s="2">
        <v>9.2758620689655166E-2</v>
      </c>
    </row>
    <row r="105" spans="1:10" x14ac:dyDescent="0.25">
      <c r="A105" t="s">
        <v>321</v>
      </c>
      <c r="B105" t="s">
        <v>319</v>
      </c>
      <c r="C105" t="s">
        <v>320</v>
      </c>
      <c r="D105" t="s">
        <v>328</v>
      </c>
      <c r="E105">
        <v>1200</v>
      </c>
      <c r="F105">
        <v>5</v>
      </c>
      <c r="G105" s="2">
        <v>3.4833333333333329</v>
      </c>
      <c r="H105" s="2">
        <v>6.9416666666666654E-2</v>
      </c>
      <c r="I105" s="2">
        <v>0.73083333333333322</v>
      </c>
      <c r="J105" s="2">
        <v>9.4982896237172182E-2</v>
      </c>
    </row>
    <row r="106" spans="1:10" x14ac:dyDescent="0.25">
      <c r="A106" t="s">
        <v>321</v>
      </c>
      <c r="B106" t="s">
        <v>319</v>
      </c>
      <c r="C106" t="s">
        <v>320</v>
      </c>
      <c r="D106" t="s">
        <v>328</v>
      </c>
      <c r="E106">
        <v>1200</v>
      </c>
      <c r="F106">
        <v>4</v>
      </c>
      <c r="G106" s="2">
        <v>2.5583333333333336</v>
      </c>
      <c r="H106" s="2">
        <v>3.0416666666666665E-2</v>
      </c>
      <c r="I106" s="2">
        <v>0.37749999999999995</v>
      </c>
      <c r="J106" s="2">
        <v>8.0573951434878596E-2</v>
      </c>
    </row>
    <row r="107" spans="1:10" x14ac:dyDescent="0.25">
      <c r="A107" t="s">
        <v>321</v>
      </c>
      <c r="B107" t="s">
        <v>319</v>
      </c>
      <c r="C107" t="s">
        <v>320</v>
      </c>
      <c r="D107" t="s">
        <v>328</v>
      </c>
      <c r="E107">
        <v>1200</v>
      </c>
      <c r="F107">
        <v>1</v>
      </c>
      <c r="G107" s="2">
        <v>3.0666666666666664</v>
      </c>
      <c r="H107" s="2">
        <v>7.3666666666666658E-2</v>
      </c>
      <c r="I107" s="2">
        <v>0.7683333333333332</v>
      </c>
      <c r="J107" s="2">
        <v>9.5878524945770066E-2</v>
      </c>
    </row>
    <row r="108" spans="1:10" x14ac:dyDescent="0.25">
      <c r="A108" t="s">
        <v>321</v>
      </c>
      <c r="B108" t="s">
        <v>319</v>
      </c>
      <c r="C108" t="s">
        <v>320</v>
      </c>
      <c r="D108" t="s">
        <v>328</v>
      </c>
      <c r="E108">
        <v>1200</v>
      </c>
      <c r="F108">
        <v>2</v>
      </c>
      <c r="G108" s="2">
        <v>3.875</v>
      </c>
      <c r="H108" s="2">
        <v>9.8166666666666652E-2</v>
      </c>
      <c r="I108" s="2">
        <v>0.96833333333333338</v>
      </c>
      <c r="J108" s="2">
        <v>0.10137693631669534</v>
      </c>
    </row>
    <row r="109" spans="1:10" x14ac:dyDescent="0.25">
      <c r="A109" t="s">
        <v>321</v>
      </c>
      <c r="B109" t="s">
        <v>319</v>
      </c>
      <c r="C109" t="s">
        <v>320</v>
      </c>
      <c r="D109" t="s">
        <v>328</v>
      </c>
      <c r="E109">
        <v>1200</v>
      </c>
      <c r="F109">
        <v>3</v>
      </c>
      <c r="G109" s="2">
        <v>3.1916666666666664</v>
      </c>
      <c r="H109" s="2">
        <v>6.5916666666666665E-2</v>
      </c>
      <c r="I109" s="2">
        <v>0.72666666666666668</v>
      </c>
      <c r="J109" s="2">
        <v>9.0711009174311921E-2</v>
      </c>
    </row>
  </sheetData>
  <sortState ref="B2:N109">
    <sortCondition ref="B2:B109"/>
    <sortCondition ref="C2:C109"/>
    <sortCondition ref="D2:D109" customList="SU,SE,C,NE,NU"/>
    <sortCondition ref="E2:E109"/>
    <sortCondition ref="F2:F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Compile</vt:lpstr>
      <vt:lpstr>Correct</vt:lpstr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2012-04-17T02:09:11Z</dcterms:created>
  <dcterms:modified xsi:type="dcterms:W3CDTF">2012-04-17T21:44:03Z</dcterms:modified>
</cp:coreProperties>
</file>