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B60A51DF-6A3D-4620-BA04-9F9BC2736AA7}" xr6:coauthVersionLast="47" xr6:coauthVersionMax="47" xr10:uidLastSave="{00000000-0000-0000-0000-000000000000}"/>
  <bookViews>
    <workbookView xWindow="-120" yWindow="-120" windowWidth="29040" windowHeight="15720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BCR!$A$2:$I$64</definedName>
    <definedName name="_xlnm.Print_Area" localSheetId="5">Friday!$A$1:$O$65</definedName>
    <definedName name="_xlnm.Print_Area" localSheetId="1">Monday!$B$1:$J$45</definedName>
    <definedName name="_xlnm.Print_Area" localSheetId="6">Saturday!$A$1:$O$57</definedName>
    <definedName name="_xlnm.Print_Area" localSheetId="7">Sunday!$A$1:$O$62</definedName>
    <definedName name="_xlnm.Print_Area" localSheetId="4">Thursday!$A$1:$O$63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2" i="21" l="1"/>
  <c r="I63" i="21" s="1"/>
  <c r="H52" i="21"/>
  <c r="H63" i="21" s="1"/>
  <c r="G52" i="21"/>
  <c r="G63" i="21" s="1"/>
  <c r="F52" i="21"/>
  <c r="F63" i="21" s="1"/>
  <c r="E52" i="21"/>
  <c r="E63" i="21" s="1"/>
  <c r="D52" i="21"/>
  <c r="D63" i="21" s="1"/>
  <c r="C52" i="21"/>
  <c r="C63" i="21" s="1"/>
  <c r="J4" i="9" l="1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2" i="9"/>
  <c r="J53" i="9"/>
  <c r="J54" i="9"/>
  <c r="J55" i="9"/>
  <c r="J56" i="9"/>
  <c r="J57" i="9"/>
  <c r="J58" i="9"/>
  <c r="J59" i="9"/>
  <c r="J66" i="9"/>
  <c r="J60" i="9"/>
  <c r="J61" i="9"/>
  <c r="J64" i="9"/>
  <c r="J65" i="9"/>
  <c r="J67" i="9"/>
  <c r="J68" i="9"/>
  <c r="J69" i="9"/>
  <c r="C1" i="9"/>
  <c r="D1" i="9" s="1"/>
  <c r="C51" i="9" l="1"/>
  <c r="E1" i="9"/>
  <c r="D51" i="9"/>
  <c r="D62" i="9" s="1"/>
  <c r="C62" i="9" l="1"/>
  <c r="F1" i="9"/>
  <c r="E51" i="9"/>
  <c r="E62" i="9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G1" i="9" l="1"/>
  <c r="F51" i="9"/>
  <c r="H44" i="26"/>
  <c r="I44" i="26"/>
  <c r="J44" i="26"/>
  <c r="K44" i="26"/>
  <c r="G37" i="26"/>
  <c r="C1" i="23"/>
  <c r="C62" i="23" s="1"/>
  <c r="F62" i="9" l="1"/>
  <c r="H1" i="9"/>
  <c r="G51" i="9"/>
  <c r="G62" i="9" s="1"/>
  <c r="C76" i="23"/>
  <c r="D62" i="23"/>
  <c r="D1" i="23"/>
  <c r="E1" i="23" s="1"/>
  <c r="F1" i="23" s="1"/>
  <c r="G1" i="23" s="1"/>
  <c r="H1" i="23" s="1"/>
  <c r="I1" i="23" s="1"/>
  <c r="I1" i="9" l="1"/>
  <c r="I51" i="9" s="1"/>
  <c r="I62" i="9" s="1"/>
  <c r="H51" i="9"/>
  <c r="E62" i="23"/>
  <c r="D76" i="23"/>
  <c r="H62" i="9" l="1"/>
  <c r="J51" i="9"/>
  <c r="E76" i="23"/>
  <c r="F62" i="23"/>
  <c r="F76" i="23" l="1"/>
  <c r="G62" i="23"/>
  <c r="H62" i="23" l="1"/>
  <c r="G76" i="23"/>
  <c r="I62" i="23" l="1"/>
  <c r="I76" i="23" s="1"/>
  <c r="H76" i="23"/>
  <c r="J3" i="9" l="1"/>
  <c r="AY39" i="20" l="1"/>
  <c r="K1" i="2"/>
  <c r="J50" i="1" l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1" i="24" l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1" i="24" l="1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1" i="24" l="1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1" i="24" l="1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7" i="7"/>
  <c r="O58" i="4"/>
  <c r="O61" i="2"/>
  <c r="J62" i="8"/>
  <c r="J63" i="5"/>
  <c r="J57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<sst xmlns="http://schemas.openxmlformats.org/spreadsheetml/2006/main" count="7226" uniqueCount="788">
  <si>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</si>
  <si>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</si>
  <si>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</si>
  <si>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</si>
  <si>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</si>
  <si>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</si>
  <si>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</si>
  <si>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</si>
  <si>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</si>
  <si>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</si>
  <si>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</si>
  <si>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</si>
  <si>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</si>
  <si>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</si>
  <si>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</si>
  <si>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</si>
  <si>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</si>
  <si>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</si>
  <si>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</si>
  <si>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</si>
  <si>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</si>
  <si>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</si>
  <si>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</si>
  <si>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</si>
  <si>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</si>
  <si>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</si>
  <si>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</si>
  <si>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</si>
  <si>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</si>
  <si>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</si>
  <si>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</si>
  <si>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</si>
  <si>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</si>
  <si>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</si>
  <si>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</si>
  <si>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</si>
  <si>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</si>
  <si>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</si>
  <si>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</si>
  <si>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</si>
  <si>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</si>
  <si>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</si>
  <si>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</si>
  <si>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</si>
  <si>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</si>
  <si>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</si>
  <si>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</si>
  <si>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</si>
  <si>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</si>
  <si>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</si>
  <si>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</si>
  <si>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</si>
  <si>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</si>
  <si>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</si>
  <si>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</si>
  <si>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</si>
  <si>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</si>
  <si>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</si>
  <si>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</si>
  <si>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</si>
  <si>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</si>
  <si>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</si>
  <si>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</si>
  <si>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</si>
  <si>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</si>
  <si>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</si>
  <si>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</si>
  <si>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</si>
  <si>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</si>
  <si>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</si>
  <si>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</si>
  <si>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</si>
  <si>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</si>
  <si>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</si>
  <si>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</si>
  <si>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</si>
  <si>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</si>
  <si>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</si>
  <si>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</si>
  <si>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</si>
  <si>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</si>
  <si>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</si>
  <si>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</si>
  <si>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</si>
  <si>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</si>
  <si>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</si>
  <si>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</si>
  <si>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</si>
  <si>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</si>
  <si>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</si>
  <si>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</si>
  <si>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</si>
  <si>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</si>
  <si>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</si>
  <si>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</si>
  <si>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</si>
  <si>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</si>
  <si>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</si>
  <si>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</si>
  <si>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</si>
  <si>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</si>
  <si>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</si>
  <si>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</si>
  <si>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</si>
  <si>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</si>
  <si>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</si>
  <si>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</si>
  <si>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</si>
  <si>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</si>
  <si>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</si>
  <si>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</si>
  <si>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</si>
  <si>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</si>
  <si>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</si>
  <si>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</si>
  <si>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</si>
  <si>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</si>
  <si>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</si>
  <si>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</si>
  <si>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</si>
  <si>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</si>
  <si>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</si>
  <si>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</si>
  <si>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</si>
  <si>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</si>
  <si>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</si>
  <si>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</si>
  <si>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</si>
  <si>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</si>
  <si>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</si>
  <si>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</si>
  <si>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</si>
  <si>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</si>
  <si>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</si>
  <si>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</si>
  <si>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</si>
  <si>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</si>
  <si>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</si>
  <si>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</si>
  <si>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</si>
  <si>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</si>
  <si>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</si>
  <si>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</si>
  <si>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</si>
  <si>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</si>
  <si>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</si>
  <si>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</si>
  <si>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</si>
  <si>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</si>
  <si>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</si>
  <si>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</si>
  <si>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</si>
  <si>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</si>
  <si>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</si>
  <si>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</si>
  <si>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</si>
  <si>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</si>
  <si>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</si>
  <si>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</si>
  <si>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</si>
  <si>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</si>
  <si>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</si>
  <si>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</si>
  <si>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</si>
  <si>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</si>
  <si>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</si>
  <si>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</si>
  <si>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</si>
  <si>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</si>
  <si>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</si>
  <si>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</si>
  <si>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</si>
  <si>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</si>
  <si>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</si>
  <si>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</si>
  <si>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</si>
  <si>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</si>
  <si>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</si>
  <si>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</si>
  <si>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</si>
  <si>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</si>
  <si>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</si>
  <si>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</si>
  <si>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</si>
  <si>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</si>
  <si>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</si>
  <si>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</si>
  <si>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</si>
  <si>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</si>
  <si>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</si>
  <si>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</si>
  <si>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</si>
  <si>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</si>
  <si>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</si>
  <si>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</si>
  <si>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</si>
  <si>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</si>
  <si>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</si>
  <si>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</si>
  <si>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</si>
  <si>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</si>
  <si>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</si>
  <si>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</si>
  <si>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</si>
  <si>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</si>
  <si>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</si>
  <si>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</si>
  <si>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</si>
  <si>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</si>
  <si>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</si>
  <si>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</si>
  <si>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</si>
  <si>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</si>
  <si>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</si>
  <si>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</si>
  <si>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</si>
  <si>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</si>
  <si>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</si>
  <si>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</si>
  <si>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</si>
  <si>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</si>
  <si>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</si>
  <si>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</si>
  <si>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</si>
  <si>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</si>
  <si>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</si>
  <si>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</si>
  <si>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</si>
  <si>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</si>
  <si>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</si>
  <si>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</si>
  <si>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</si>
  <si>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</si>
  <si>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</si>
  <si>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</si>
  <si>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</si>
  <si>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</si>
  <si>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</si>
  <si>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</si>
  <si>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</si>
  <si>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</si>
  <si>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</si>
  <si>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</si>
  <si>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</si>
  <si>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</si>
  <si>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</si>
  <si>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</si>
  <si>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</si>
  <si>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</si>
  <si>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</si>
  <si>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</si>
  <si>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</si>
  <si>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</si>
  <si>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</si>
  <si>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</si>
  <si>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</si>
  <si>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</si>
  <si>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</si>
  <si>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</si>
  <si>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</si>
  <si>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</si>
  <si>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</si>
  <si>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</si>
  <si>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</si>
  <si>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</si>
  <si>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</si>
  <si>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</si>
  <si>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</si>
  <si>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</si>
  <si>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</si>
  <si>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</si>
  <si>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</si>
  <si>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</si>
  <si>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</si>
  <si>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</si>
  <si>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</si>
  <si>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</si>
  <si>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</si>
  <si>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</si>
  <si>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</si>
  <si>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</si>
  <si>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</si>
  <si>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</si>
  <si>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</si>
  <si>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</si>
  <si>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</si>
  <si>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</si>
  <si>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</si>
  <si>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</si>
  <si>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</si>
  <si>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</si>
  <si>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</si>
  <si>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</si>
  <si>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</si>
  <si>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</si>
  <si>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</si>
  <si>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</si>
  <si>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</si>
  <si>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</si>
  <si>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</si>
  <si>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</si>
  <si>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</si>
  <si>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</si>
  <si>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</si>
  <si>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</si>
  <si>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</si>
  <si>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</si>
  <si>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</si>
  <si>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</si>
  <si>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</si>
  <si>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</si>
  <si>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</si>
  <si>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</si>
  <si>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</si>
  <si>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</si>
  <si>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</si>
  <si>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</si>
  <si>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</si>
  <si>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</si>
  <si>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</si>
  <si>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</si>
  <si>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</si>
  <si>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</si>
  <si>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</si>
  <si>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</si>
  <si>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</si>
  <si>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</si>
  <si>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</si>
  <si>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</si>
  <si>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</si>
  <si>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</si>
  <si>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</si>
  <si>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</si>
  <si>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</si>
  <si>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</si>
  <si>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</si>
  <si>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</si>
  <si>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</si>
  <si>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</si>
  <si>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</si>
  <si>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</si>
  <si>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</si>
  <si>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</si>
  <si>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</si>
  <si>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</si>
  <si>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</si>
  <si>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</si>
  <si>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</si>
  <si>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</si>
  <si>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</si>
  <si>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</si>
  <si>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</si>
  <si>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</si>
  <si>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</si>
  <si>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</si>
  <si>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</si>
  <si>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</si>
  <si>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</si>
  <si>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</si>
  <si>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</si>
  <si>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</si>
  <si>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</si>
  <si>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</si>
  <si>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</si>
  <si>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</si>
  <si>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</si>
  <si>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</si>
  <si>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</si>
  <si>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</si>
  <si>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</si>
  <si>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</si>
  <si>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</si>
  <si>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</si>
  <si>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</si>
  <si>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</si>
  <si>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</si>
  <si>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</si>
  <si>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</si>
  <si>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</si>
  <si>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</si>
  <si>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</si>
  <si>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</si>
  <si>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</si>
  <si>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</si>
  <si>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</si>
  <si>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</si>
  <si>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</si>
  <si>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</si>
  <si>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</si>
  <si>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</si>
  <si>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</si>
  <si>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</si>
  <si>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</si>
  <si>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</si>
  <si>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</si>
  <si>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</si>
  <si>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</si>
  <si>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</si>
  <si>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</si>
  <si>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</si>
  <si>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</si>
  <si>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</si>
  <si>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</si>
  <si>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</si>
  <si>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</si>
  <si>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</si>
  <si>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</si>
  <si>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</si>
  <si>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</si>
  <si>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</si>
  <si>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</si>
  <si>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</si>
  <si>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</si>
  <si>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</si>
  <si>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</si>
  <si>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</si>
  <si>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</si>
  <si>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</si>
  <si>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</si>
  <si>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</si>
  <si>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</si>
  <si>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</si>
  <si>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</si>
  <si>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</si>
  <si>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</si>
  <si>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</si>
  <si>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</si>
  <si>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</si>
  <si>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</si>
  <si>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</si>
  <si>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</si>
  <si>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</si>
  <si>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</si>
  <si>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</si>
  <si>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</si>
  <si>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</si>
  <si>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</si>
  <si>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</si>
  <si>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</si>
  <si>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</si>
  <si>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</si>
  <si>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</si>
  <si>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</si>
  <si>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</si>
  <si>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</si>
  <si>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</si>
  <si>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</si>
  <si>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</si>
  <si>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</si>
  <si>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</si>
  <si>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</si>
  <si>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</si>
  <si>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</si>
  <si>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</si>
  <si>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</si>
  <si>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</si>
  <si>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</si>
  <si>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</si>
  <si>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</si>
  <si>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</si>
  <si>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</si>
  <si>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</si>
  <si>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</si>
  <si>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</si>
  <si>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</si>
  <si>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</si>
  <si>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</si>
  <si>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</si>
  <si>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</si>
  <si>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</si>
  <si>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</si>
  <si>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</si>
  <si>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</si>
  <si>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</si>
  <si>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</si>
  <si>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</si>
  <si>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</si>
  <si>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</si>
  <si>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</si>
  <si>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</si>
  <si>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</si>
  <si>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</si>
  <si>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</si>
  <si>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</si>
  <si>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</si>
  <si>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</si>
  <si>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</si>
  <si>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</si>
  <si>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</si>
  <si>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</si>
  <si>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</si>
  <si>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</si>
  <si>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</si>
  <si>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</si>
  <si>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</si>
  <si>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</si>
  <si>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</si>
  <si>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</si>
  <si>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</si>
  <si>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</si>
  <si>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</si>
  <si>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</si>
  <si>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</si>
  <si>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</si>
  <si>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</si>
  <si>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</si>
  <si>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</si>
  <si>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</si>
  <si>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</si>
  <si>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</si>
  <si>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</si>
  <si>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</si>
  <si>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</si>
  <si>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</si>
  <si>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</si>
  <si>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</si>
  <si>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</si>
  <si>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</si>
  <si>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</si>
  <si>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</si>
  <si>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</si>
  <si>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</si>
  <si>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</si>
  <si>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</si>
  <si>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</si>
  <si>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</si>
  <si>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</si>
  <si>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</si>
  <si>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</si>
  <si>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</si>
  <si>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</si>
  <si>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</si>
  <si>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</si>
  <si>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</si>
  <si>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</si>
  <si>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</si>
  <si>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</si>
  <si>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</si>
  <si>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</si>
  <si>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</si>
  <si>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</si>
  <si>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</si>
  <si>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</si>
  <si>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</si>
  <si>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</si>
  <si>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</si>
  <si>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</si>
  <si>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</si>
  <si>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</si>
  <si>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</si>
  <si>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</si>
  <si>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</si>
  <si>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</si>
  <si>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</si>
  <si>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</si>
  <si>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</si>
  <si>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</si>
  <si>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</si>
  <si>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</si>
  <si>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</si>
  <si>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</si>
  <si>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</si>
  <si>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</si>
  <si>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</si>
  <si>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</si>
  <si>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</si>
  <si>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</si>
  <si>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</si>
  <si>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</si>
  <si>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</si>
  <si>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</si>
  <si>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</si>
  <si>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</si>
  <si>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</si>
  <si>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</si>
  <si>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</si>
  <si>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</si>
  <si>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</si>
  <si>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</si>
  <si>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</si>
  <si>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</si>
  <si>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</si>
  <si>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</si>
  <si>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</si>
  <si>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</si>
  <si>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</si>
  <si>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</si>
  <si>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</si>
  <si>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</si>
  <si>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</si>
  <si>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</si>
  <si>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</si>
  <si>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</si>
  <si>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</si>
  <si>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</si>
  <si>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</si>
  <si>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</si>
  <si>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</si>
  <si>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</si>
  <si>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</si>
  <si>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</si>
  <si>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</si>
  <si>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</si>
  <si>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</si>
  <si>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</si>
  <si>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</si>
  <si>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</si>
  <si>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</si>
  <si>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</si>
  <si>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</si>
  <si>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</si>
  <si>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</si>
  <si>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</si>
  <si>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</si>
  <si>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</si>
  <si>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</si>
  <si>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</si>
  <si>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</si>
  <si>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</si>
  <si>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</si>
  <si>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</si>
  <si>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</si>
  <si>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</si>
  <si>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</si>
  <si>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</si>
  <si>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</si>
  <si>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</si>
  <si>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</si>
  <si>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</si>
  <si>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</si>
  <si>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</si>
  <si>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</si>
  <si>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</si>
  <si>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</si>
  <si>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</si>
  <si>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</si>
  <si>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</si>
  <si>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</si>
  <si>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</si>
  <si>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</si>
  <si>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</si>
  <si>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</si>
  <si>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</si>
  <si>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</si>
  <si>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</si>
  <si>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</si>
  <si>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</si>
  <si>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</si>
  <si>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</si>
  <si>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</si>
  <si>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</si>
  <si>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</si>
  <si>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</si>
  <si>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</si>
  <si>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</si>
  <si>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</si>
  <si>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</si>
  <si>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</si>
  <si>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</si>
  <si>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</si>
  <si>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</si>
  <si>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</si>
  <si>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</si>
  <si>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</si>
  <si>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</si>
  <si>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</si>
  <si>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</si>
  <si>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</si>
  <si>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</si>
  <si>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</si>
  <si>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</si>
  <si>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</si>
  <si>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</si>
  <si>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</si>
  <si>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</si>
  <si>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</si>
  <si>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</si>
  <si>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</si>
  <si>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</si>
  <si>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</si>
  <si>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</si>
  <si>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</si>
  <si>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</si>
  <si>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</si>
  <si>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</si>
  <si>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</si>
  <si>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</si>
  <si>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</si>
  <si>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</si>
  <si>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</si>
  <si>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</si>
  <si>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</si>
  <si>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</si>
  <si>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</si>
  <si>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</si>
  <si>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</si>
  <si>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</si>
  <si>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</si>
  <si>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</si>
  <si>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</si>
  <si>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</si>
  <si>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</si>
  <si>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</si>
  <si>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</si>
  <si>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</si>
  <si>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</si>
  <si>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</si>
  <si>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 xml:space="preserve">Prep UA3 AA HA </t>
  </si>
  <si>
    <t>06:00-17:00</t>
  </si>
  <si>
    <t>Yongqi(Kathy) Ye</t>
  </si>
  <si>
    <t>Hyun Jung Lee(Hera)</t>
  </si>
  <si>
    <t xml:space="preserve">Chef Hoang Vo </t>
  </si>
  <si>
    <t>JL DL AI  VN BA +</t>
  </si>
  <si>
    <t>KE  AC VN AI BA+</t>
  </si>
  <si>
    <t>CA DL LA OZ CX JL MF</t>
  </si>
  <si>
    <t>ON LV 13.7-30.7</t>
  </si>
  <si>
    <t>last week july start 5 days</t>
  </si>
  <si>
    <t>End of Dec</t>
  </si>
  <si>
    <t>Le Nguyet Linh Wee Annie</t>
  </si>
  <si>
    <t>Fang-Chi Lin(Isla)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</si>
  <si>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</si>
  <si>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</si>
  <si>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</si>
  <si>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</si>
  <si>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</si>
  <si>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</si>
  <si>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</si>
  <si>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</si>
  <si>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</si>
  <si>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</si>
  <si>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</si>
  <si>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</si>
  <si>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</si>
  <si>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</si>
  <si>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1.8.26</t>
  </si>
  <si>
    <t>Mon/Wed school</t>
  </si>
  <si>
    <t>Tania Hertika</t>
  </si>
  <si>
    <t>07:30-14:00</t>
  </si>
  <si>
    <t>Angela Zhang</t>
  </si>
  <si>
    <t>OSPA UTAMA</t>
  </si>
  <si>
    <t>end middle sept</t>
  </si>
  <si>
    <t>back 28 Aug</t>
  </si>
  <si>
    <t>back 27 Aug</t>
  </si>
  <si>
    <t>CX Audit</t>
  </si>
  <si>
    <t>Apple Borja©</t>
  </si>
  <si>
    <t>Guo, Jinxing (James)©</t>
  </si>
  <si>
    <t>KAIVAN ANTHONY KASSIRI©</t>
  </si>
  <si>
    <t>LE,Dao ©</t>
  </si>
  <si>
    <t>Wongwaipanich, Orathai ©</t>
  </si>
  <si>
    <t>NGAI, Wai Sing ©</t>
  </si>
  <si>
    <t>PODBARAC, Dragisa©</t>
  </si>
  <si>
    <t>Jan Dizon©</t>
  </si>
  <si>
    <t>Sherchan,Top ©</t>
  </si>
  <si>
    <t>Marianne Shaheen©</t>
  </si>
  <si>
    <t>YUK LEUNG LEUNG ©</t>
  </si>
  <si>
    <t>HASW</t>
  </si>
  <si>
    <t>Huang,YanKun (REX)©</t>
  </si>
  <si>
    <t>YuanFang Bi©</t>
  </si>
  <si>
    <t>Tsui,Tim©</t>
  </si>
  <si>
    <t>Wan Nor Rosnani Wan Jusoh</t>
  </si>
  <si>
    <t>VA MP</t>
  </si>
  <si>
    <t>CX CA MF KE JAL HX DL</t>
  </si>
  <si>
    <t xml:space="preserve"> </t>
  </si>
  <si>
    <t>08:00-15:00</t>
  </si>
  <si>
    <t>N/A</t>
  </si>
  <si>
    <t>VA</t>
  </si>
  <si>
    <t>Badde Liyanage Mala</t>
  </si>
  <si>
    <t>VN AC OZ LA BA FC BA</t>
  </si>
  <si>
    <t>TIKTOK/</t>
  </si>
  <si>
    <t>HASW police order</t>
  </si>
  <si>
    <t>MF DL  KE JL CX  BA OZ CA HX</t>
  </si>
  <si>
    <t>LA AC  AI  VN BA +</t>
  </si>
  <si>
    <t>07:00-9:40</t>
  </si>
  <si>
    <t>LINNETTE NGURE                S/L</t>
  </si>
  <si>
    <t>12:30-20:36</t>
  </si>
  <si>
    <t>runner</t>
  </si>
  <si>
    <t>Jason</t>
  </si>
  <si>
    <t>CX CA MF KE JAL</t>
  </si>
  <si>
    <t>AI OZ VN DL LA</t>
  </si>
  <si>
    <t>ACHX BA FC BC</t>
  </si>
  <si>
    <t>CX CA MF LA DL JAL KE</t>
  </si>
  <si>
    <t>VN AC OZ BA FC BC</t>
  </si>
  <si>
    <t>CX CA MF JAL KE</t>
  </si>
  <si>
    <t>AI VN LA DL HX</t>
  </si>
  <si>
    <t>AC OZ BA FC BC</t>
  </si>
  <si>
    <t>POLICE</t>
  </si>
  <si>
    <t>AI LA HX DL VN</t>
  </si>
  <si>
    <t>AC BA FC 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</si>
</sst>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3F3F3F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6"/>
      <color rgb="FFFF0000"/>
      <name val="Gategroup Effra Light"/>
      <family val="2"/>
    </font>
    <font>
      <b/>
      <sz val="14"/>
      <color theme="0"/>
      <name val="Gategroup Effra Light"/>
      <family val="2"/>
    </font>
    <font>
      <b/>
      <sz val="16"/>
      <color theme="0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2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  <xf numFmtId="0" fontId="3" fillId="3" borderId="0" applyNumberFormat="0" applyBorder="0" applyAlignment="0" applyProtection="0"/>
  </cellStyleXfs>
  <cellXfs count="1161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3" fillId="19" borderId="3" xfId="0" applyFont="1" applyFill="1" applyBorder="1" applyAlignment="1">
      <alignment vertical="center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0" applyFont="1" applyFill="1" applyBorder="1" applyAlignment="1">
      <alignment horizontal="center" vertical="center" wrapText="1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0" fontId="138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0" fontId="29" fillId="19" borderId="7" xfId="3" applyFont="1" applyFill="1" applyBorder="1" applyAlignment="1">
      <alignment vertical="center"/>
    </xf>
    <xf numFmtId="164" fontId="29" fillId="9" borderId="7" xfId="1" applyNumberFormat="1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vertical="center" wrapText="1"/>
    </xf>
    <xf numFmtId="0" fontId="145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145" fillId="15" borderId="3" xfId="0" applyFont="1" applyFill="1" applyBorder="1"/>
    <xf numFmtId="0" fontId="147" fillId="7" borderId="3" xfId="0" applyFont="1" applyFill="1" applyBorder="1" applyAlignment="1">
      <alignment horizontal="center" vertical="center"/>
    </xf>
    <xf numFmtId="0" fontId="148" fillId="7" borderId="3" xfId="0" applyFont="1" applyFill="1" applyBorder="1" applyAlignment="1">
      <alignment horizontal="center" vertical="center"/>
    </xf>
    <xf numFmtId="0" fontId="149" fillId="7" borderId="3" xfId="0" applyFont="1" applyFill="1" applyBorder="1" applyAlignment="1">
      <alignment horizontal="center" vertical="center"/>
    </xf>
    <xf numFmtId="0" fontId="147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0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0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0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0" fillId="9" borderId="62" xfId="0" applyNumberFormat="1" applyFont="1" applyFill="1" applyBorder="1" applyAlignment="1">
      <alignment horizontal="center" vertical="center"/>
    </xf>
    <xf numFmtId="0" fontId="150" fillId="9" borderId="0" xfId="0" applyFont="1" applyFill="1" applyAlignment="1">
      <alignment horizontal="center" vertical="center"/>
    </xf>
    <xf numFmtId="0" fontId="150" fillId="9" borderId="0" xfId="0" applyFont="1" applyFill="1" applyAlignment="1">
      <alignment horizontal="center"/>
    </xf>
    <xf numFmtId="0" fontId="150" fillId="9" borderId="0" xfId="0" applyFont="1" applyFill="1"/>
    <xf numFmtId="14" fontId="152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0" fillId="0" borderId="3" xfId="0" applyFont="1" applyBorder="1"/>
    <xf numFmtId="0" fontId="150" fillId="0" borderId="0" xfId="0" applyFont="1"/>
    <xf numFmtId="0" fontId="29" fillId="9" borderId="3" xfId="0" applyFont="1" applyFill="1" applyBorder="1" applyAlignment="1">
      <alignment horizontal="right" vertical="center"/>
    </xf>
    <xf numFmtId="0" fontId="150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0" fontId="134" fillId="15" borderId="3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2" fillId="25" borderId="3" xfId="0" applyFont="1" applyFill="1" applyBorder="1" applyAlignment="1">
      <alignment vertical="center"/>
    </xf>
    <xf numFmtId="164" fontId="155" fillId="4" borderId="3" xfId="19" applyNumberFormat="1" applyFont="1" applyBorder="1" applyAlignment="1">
      <alignment vertical="center" wrapText="1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23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5" fillId="9" borderId="3" xfId="0" applyNumberFormat="1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vertical="center" wrapText="1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35" fillId="19" borderId="3" xfId="0" applyFont="1" applyFill="1" applyBorder="1" applyAlignment="1">
      <alignment vertical="center" wrapText="1"/>
    </xf>
    <xf numFmtId="0" fontId="125" fillId="21" borderId="4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wrapText="1"/>
    </xf>
    <xf numFmtId="0" fontId="111" fillId="0" borderId="3" xfId="0" applyFont="1" applyBorder="1" applyAlignment="1">
      <alignment horizontal="center"/>
    </xf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0" applyFont="1" applyFill="1" applyBorder="1" applyAlignment="1">
      <alignment horizontal="right" vertical="center" wrapText="1"/>
    </xf>
    <xf numFmtId="0" fontId="29" fillId="19" borderId="3" xfId="1" applyFont="1" applyFill="1" applyBorder="1" applyAlignment="1">
      <alignment vertical="center" wrapText="1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19" borderId="3" xfId="0" applyFont="1" applyFill="1" applyBorder="1" applyAlignment="1">
      <alignment horizontal="left" vertical="center"/>
    </xf>
    <xf numFmtId="0" fontId="134" fillId="9" borderId="3" xfId="1" applyFont="1" applyFill="1" applyBorder="1" applyAlignment="1">
      <alignment horizontal="left"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29" fillId="9" borderId="3" xfId="1" applyFont="1" applyFill="1" applyBorder="1" applyAlignment="1">
      <alignment horizontal="left" vertical="center"/>
    </xf>
    <xf numFmtId="0" fontId="29" fillId="14" borderId="3" xfId="0" applyFont="1" applyFill="1" applyBorder="1" applyAlignment="1">
      <alignment horizontal="right" vertical="center" wrapText="1"/>
    </xf>
    <xf numFmtId="0" fontId="33" fillId="9" borderId="4" xfId="1" applyFont="1" applyFill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29" fillId="21" borderId="4" xfId="0" applyFont="1" applyFill="1" applyBorder="1" applyAlignment="1">
      <alignment vertical="center" wrapText="1"/>
    </xf>
    <xf numFmtId="0" fontId="29" fillId="0" borderId="3" xfId="7" applyFont="1" applyFill="1" applyBorder="1" applyAlignment="1">
      <alignment vertical="center" wrapText="1"/>
    </xf>
    <xf numFmtId="0" fontId="32" fillId="9" borderId="4" xfId="0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31" fillId="9" borderId="5" xfId="0" applyFont="1" applyFill="1" applyBorder="1" applyAlignment="1">
      <alignment vertical="center"/>
    </xf>
    <xf numFmtId="0" fontId="31" fillId="9" borderId="6" xfId="3" applyFont="1" applyFill="1" applyBorder="1" applyAlignment="1">
      <alignment vertical="center"/>
    </xf>
    <xf numFmtId="0" fontId="29" fillId="37" borderId="3" xfId="3" applyFont="1" applyFill="1" applyBorder="1"/>
    <xf numFmtId="0" fontId="29" fillId="9" borderId="5" xfId="0" applyFont="1" applyFill="1" applyBorder="1" applyAlignment="1">
      <alignment vertical="center"/>
    </xf>
    <xf numFmtId="0" fontId="30" fillId="9" borderId="6" xfId="2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164" fontId="29" fillId="4" borderId="3" xfId="19" applyNumberFormat="1" applyFont="1" applyBorder="1" applyAlignment="1">
      <alignment vertical="center" wrapText="1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164" fontId="132" fillId="9" borderId="3" xfId="2" applyNumberFormat="1" applyFont="1" applyFill="1" applyBorder="1" applyAlignment="1">
      <alignment vertical="center" wrapText="1"/>
    </xf>
    <xf numFmtId="0" fontId="134" fillId="37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21" borderId="4" xfId="0" applyFont="1" applyFill="1" applyBorder="1" applyAlignment="1">
      <alignment vertical="center"/>
    </xf>
    <xf numFmtId="0" fontId="134" fillId="0" borderId="3" xfId="0" applyFont="1" applyBorder="1" applyAlignment="1"/>
    <xf numFmtId="0" fontId="134" fillId="19" borderId="7" xfId="3" applyFont="1" applyFill="1" applyBorder="1" applyAlignment="1">
      <alignment vertical="center"/>
    </xf>
    <xf numFmtId="0" fontId="134" fillId="0" borderId="3" xfId="7" applyFont="1" applyFill="1" applyBorder="1" applyAlignment="1"/>
    <xf numFmtId="0" fontId="138" fillId="32" borderId="3" xfId="1" applyFont="1" applyFill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168" fontId="160" fillId="13" borderId="3" xfId="0" applyNumberFormat="1" applyFont="1" applyFill="1" applyBorder="1" applyAlignment="1">
      <alignment horizontal="center" wrapText="1"/>
    </xf>
    <xf numFmtId="0" fontId="160" fillId="13" borderId="3" xfId="0" applyFont="1" applyFill="1" applyBorder="1" applyAlignment="1">
      <alignment horizontal="center"/>
    </xf>
    <xf numFmtId="0" fontId="160" fillId="13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4" xfId="0" applyFont="1" applyFill="1" applyBorder="1"/>
    <xf numFmtId="0" fontId="29" fillId="0" borderId="3" xfId="0" applyFont="1" applyFill="1" applyBorder="1"/>
    <xf numFmtId="0" fontId="135" fillId="0" borderId="3" xfId="0" applyFont="1" applyFill="1" applyBorder="1" applyAlignment="1">
      <alignment vertical="center" wrapText="1"/>
    </xf>
    <xf numFmtId="0" fontId="29" fillId="0" borderId="3" xfId="0" applyFont="1" applyFill="1" applyBorder="1" applyAlignment="1">
      <alignment horizontal="center" vertical="center"/>
    </xf>
    <xf numFmtId="0" fontId="31" fillId="0" borderId="3" xfId="18" applyFont="1" applyFill="1" applyBorder="1" applyAlignment="1">
      <alignment vertical="center"/>
    </xf>
    <xf numFmtId="0" fontId="29" fillId="0" borderId="4" xfId="0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22" fillId="0" borderId="3" xfId="18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34" fillId="0" borderId="3" xfId="0" applyFont="1" applyFill="1" applyBorder="1"/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3" xfId="7" applyFont="1" applyFill="1" applyBorder="1" applyAlignment="1">
      <alignment vertical="center" wrapText="1"/>
    </xf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140" fillId="0" borderId="3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vertical="center"/>
    </xf>
    <xf numFmtId="0" fontId="29" fillId="0" borderId="3" xfId="3" applyFont="1" applyFill="1" applyBorder="1"/>
    <xf numFmtId="0" fontId="125" fillId="0" borderId="3" xfId="0" applyFont="1" applyFill="1" applyBorder="1"/>
    <xf numFmtId="0" fontId="125" fillId="0" borderId="4" xfId="0" applyFont="1" applyFill="1" applyBorder="1" applyAlignment="1">
      <alignment vertical="center" wrapText="1"/>
    </xf>
    <xf numFmtId="0" fontId="29" fillId="0" borderId="6" xfId="0" applyFont="1" applyFill="1" applyBorder="1"/>
    <xf numFmtId="0" fontId="29" fillId="0" borderId="5" xfId="0" applyFont="1" applyFill="1" applyBorder="1" applyAlignment="1">
      <alignment vertical="center" wrapText="1"/>
    </xf>
    <xf numFmtId="0" fontId="31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29" fillId="0" borderId="6" xfId="0" applyFont="1" applyFill="1" applyBorder="1" applyAlignment="1">
      <alignment vertical="center" wrapText="1"/>
    </xf>
    <xf numFmtId="0" fontId="134" fillId="0" borderId="11" xfId="3" applyFont="1" applyFill="1" applyBorder="1" applyAlignment="1"/>
    <xf numFmtId="0" fontId="134" fillId="0" borderId="3" xfId="0" applyFont="1" applyFill="1" applyBorder="1" applyAlignment="1">
      <alignment horizontal="right" vertical="center" wrapText="1"/>
    </xf>
    <xf numFmtId="0" fontId="134" fillId="0" borderId="3" xfId="3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0" applyFont="1" applyFill="1" applyBorder="1" applyAlignment="1"/>
    <xf numFmtId="0" fontId="134" fillId="0" borderId="3" xfId="3" applyFont="1" applyFill="1" applyBorder="1" applyAlignment="1">
      <alignment vertical="center" wrapText="1"/>
    </xf>
    <xf numFmtId="0" fontId="134" fillId="0" borderId="4" xfId="0" applyFont="1" applyFill="1" applyBorder="1" applyAlignment="1"/>
    <xf numFmtId="0" fontId="134" fillId="0" borderId="4" xfId="3" applyFont="1" applyFill="1" applyBorder="1" applyAlignment="1">
      <alignment horizontal="right" vertical="center"/>
    </xf>
    <xf numFmtId="0" fontId="134" fillId="0" borderId="4" xfId="0" applyFont="1" applyFill="1" applyBorder="1"/>
    <xf numFmtId="0" fontId="134" fillId="0" borderId="3" xfId="0" applyFont="1" applyFill="1" applyBorder="1" applyAlignment="1">
      <alignment horizontal="lef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7" xfId="3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Fill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129" fillId="0" borderId="4" xfId="0" applyFont="1" applyFill="1" applyBorder="1" applyAlignment="1"/>
    <xf numFmtId="0" fontId="125" fillId="37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30" fillId="6" borderId="3" xfId="2" applyFont="1" applyBorder="1" applyAlignment="1">
      <alignment vertical="center"/>
    </xf>
    <xf numFmtId="0" fontId="29" fillId="21" borderId="0" xfId="0" applyFont="1" applyFill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164" fontId="29" fillId="19" borderId="3" xfId="1" applyNumberFormat="1" applyFont="1" applyFill="1" applyBorder="1" applyAlignment="1">
      <alignment vertical="center"/>
    </xf>
    <xf numFmtId="0" fontId="29" fillId="14" borderId="4" xfId="0" applyFont="1" applyFill="1" applyBorder="1" applyAlignment="1">
      <alignment horizontal="right" vertical="center"/>
    </xf>
    <xf numFmtId="0" fontId="31" fillId="0" borderId="3" xfId="3" applyFont="1" applyFill="1" applyBorder="1" applyAlignment="1">
      <alignment vertical="center" wrapText="1"/>
    </xf>
    <xf numFmtId="0" fontId="125" fillId="9" borderId="3" xfId="0" applyFont="1" applyFill="1" applyBorder="1"/>
    <xf numFmtId="0" fontId="125" fillId="9" borderId="3" xfId="0" applyFont="1" applyFill="1" applyBorder="1" applyAlignment="1">
      <alignment horizontal="left" vertical="center" wrapText="1"/>
    </xf>
    <xf numFmtId="0" fontId="31" fillId="18" borderId="3" xfId="0" applyFont="1" applyFill="1" applyBorder="1" applyAlignment="1">
      <alignment vertical="center"/>
    </xf>
    <xf numFmtId="0" fontId="161" fillId="13" borderId="3" xfId="0" applyFont="1" applyFill="1" applyBorder="1" applyAlignment="1">
      <alignment horizontal="center"/>
    </xf>
    <xf numFmtId="0" fontId="161" fillId="13" borderId="3" xfId="0" applyFont="1" applyFill="1" applyBorder="1" applyAlignment="1">
      <alignment horizontal="center" vertical="center"/>
    </xf>
    <xf numFmtId="0" fontId="127" fillId="9" borderId="3" xfId="0" applyFont="1" applyFill="1" applyBorder="1"/>
    <xf numFmtId="0" fontId="23" fillId="0" borderId="3" xfId="3" applyFont="1" applyFill="1" applyBorder="1" applyAlignment="1">
      <alignment horizontal="left"/>
    </xf>
    <xf numFmtId="0" fontId="29" fillId="0" borderId="11" xfId="3" applyFont="1" applyFill="1" applyBorder="1"/>
    <xf numFmtId="0" fontId="31" fillId="9" borderId="64" xfId="1" applyFont="1" applyFill="1" applyBorder="1" applyAlignment="1"/>
    <xf numFmtId="0" fontId="159" fillId="0" borderId="3" xfId="0" applyFont="1" applyFill="1" applyBorder="1" applyAlignment="1">
      <alignment horizontal="center" vertical="center"/>
    </xf>
    <xf numFmtId="0" fontId="29" fillId="37" borderId="7" xfId="3" applyFont="1" applyFill="1" applyBorder="1" applyAlignment="1">
      <alignment horizontal="right" vertical="center"/>
    </xf>
    <xf numFmtId="0" fontId="29" fillId="0" borderId="3" xfId="0" applyFont="1" applyBorder="1" applyAlignment="1">
      <alignment horizontal="right" vertical="center"/>
    </xf>
    <xf numFmtId="0" fontId="23" fillId="8" borderId="3" xfId="3" applyFont="1" applyFill="1" applyBorder="1" applyAlignment="1">
      <alignment horizontal="right"/>
    </xf>
    <xf numFmtId="0" fontId="29" fillId="21" borderId="3" xfId="3" applyFont="1" applyFill="1" applyBorder="1" applyAlignment="1">
      <alignment horizontal="right" vertical="center"/>
    </xf>
    <xf numFmtId="0" fontId="29" fillId="19" borderId="3" xfId="0" applyFont="1" applyFill="1" applyBorder="1" applyAlignment="1">
      <alignment horizontal="right" vertical="center" wrapText="1"/>
    </xf>
    <xf numFmtId="0" fontId="29" fillId="19" borderId="3" xfId="3" applyFont="1" applyFill="1" applyBorder="1" applyAlignment="1">
      <alignment horizontal="right" vertical="center"/>
    </xf>
    <xf numFmtId="0" fontId="29" fillId="37" borderId="3" xfId="0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right" vertical="center"/>
    </xf>
    <xf numFmtId="0" fontId="29" fillId="37" borderId="3" xfId="0" applyFont="1" applyFill="1" applyBorder="1" applyAlignment="1">
      <alignment horizontal="right" vertical="center" wrapText="1"/>
    </xf>
    <xf numFmtId="0" fontId="29" fillId="19" borderId="3" xfId="0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right" vertical="center" wrapText="1"/>
    </xf>
    <xf numFmtId="0" fontId="29" fillId="37" borderId="10" xfId="3" applyFont="1" applyFill="1" applyBorder="1" applyAlignment="1">
      <alignment horizontal="right" vertical="center"/>
    </xf>
    <xf numFmtId="0" fontId="26" fillId="0" borderId="3" xfId="0" applyFont="1" applyFill="1" applyBorder="1" applyAlignment="1">
      <alignment horizontal="left" vertical="center" wrapText="1"/>
    </xf>
    <xf numFmtId="0" fontId="29" fillId="13" borderId="3" xfId="0" applyFont="1" applyFill="1" applyBorder="1" applyAlignment="1">
      <alignment vertical="center"/>
    </xf>
    <xf numFmtId="0" fontId="122" fillId="0" borderId="0" xfId="0" applyFont="1" applyFill="1" applyAlignment="1">
      <alignment vertical="center"/>
    </xf>
    <xf numFmtId="0" fontId="33" fillId="9" borderId="3" xfId="0" applyFont="1" applyFill="1" applyBorder="1" applyAlignment="1">
      <alignment vertical="center"/>
    </xf>
    <xf numFmtId="0" fontId="138" fillId="9" borderId="3" xfId="0" applyFont="1" applyFill="1" applyBorder="1" applyAlignment="1">
      <alignment wrapText="1"/>
    </xf>
    <xf numFmtId="0" fontId="3" fillId="3" borderId="3" xfId="21" applyBorder="1" applyAlignment="1">
      <alignment vertical="center"/>
    </xf>
    <xf numFmtId="0" fontId="29" fillId="21" borderId="4" xfId="0" applyFont="1" applyFill="1" applyBorder="1" applyAlignment="1">
      <alignment horizontal="right" vertical="center" wrapText="1"/>
    </xf>
    <xf numFmtId="0" fontId="31" fillId="0" borderId="3" xfId="0" applyFont="1" applyBorder="1" applyAlignment="1">
      <alignment horizontal="right" vertical="center"/>
    </xf>
    <xf numFmtId="0" fontId="124" fillId="21" borderId="4" xfId="0" applyFont="1" applyFill="1" applyBorder="1" applyAlignment="1">
      <alignment horizontal="right" vertical="center"/>
    </xf>
    <xf numFmtId="0" fontId="125" fillId="19" borderId="4" xfId="0" applyFont="1" applyFill="1" applyBorder="1" applyAlignment="1">
      <alignment horizontal="right" vertical="center" wrapText="1"/>
    </xf>
    <xf numFmtId="0" fontId="134" fillId="19" borderId="3" xfId="0" applyFont="1" applyFill="1" applyBorder="1" applyAlignment="1">
      <alignment horizontal="right" vertical="center"/>
    </xf>
    <xf numFmtId="0" fontId="29" fillId="8" borderId="3" xfId="3" applyFont="1" applyFill="1" applyBorder="1" applyAlignment="1">
      <alignment horizontal="right" vertical="center"/>
    </xf>
    <xf numFmtId="0" fontId="29" fillId="0" borderId="0" xfId="0" applyFont="1" applyAlignment="1">
      <alignment horizontal="right" vertical="center"/>
    </xf>
    <xf numFmtId="0" fontId="113" fillId="0" borderId="0" xfId="0" applyFont="1" applyAlignment="1">
      <alignment horizontal="right" vertical="center"/>
    </xf>
    <xf numFmtId="0" fontId="29" fillId="9" borderId="3" xfId="1" applyFont="1" applyFill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/>
    </xf>
    <xf numFmtId="0" fontId="29" fillId="0" borderId="3" xfId="3" applyFont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0" fillId="9" borderId="10" xfId="0" applyFont="1" applyFill="1" applyBorder="1" applyAlignment="1">
      <alignment horizontal="center" vertical="center"/>
    </xf>
    <xf numFmtId="0" fontId="150" fillId="0" borderId="6" xfId="0" applyFont="1" applyBorder="1" applyAlignment="1">
      <alignment horizontal="center"/>
    </xf>
    <xf numFmtId="0" fontId="150" fillId="0" borderId="10" xfId="0" applyFont="1" applyBorder="1" applyAlignment="1">
      <alignment horizontal="center"/>
    </xf>
    <xf numFmtId="0" fontId="153" fillId="9" borderId="6" xfId="0" applyFont="1" applyFill="1" applyBorder="1" applyAlignment="1">
      <alignment horizontal="center" vertical="center"/>
    </xf>
    <xf numFmtId="0" fontId="153" fillId="9" borderId="10" xfId="0" applyFont="1" applyFill="1" applyBorder="1" applyAlignment="1">
      <alignment horizontal="center" vertical="center"/>
    </xf>
    <xf numFmtId="0" fontId="150" fillId="15" borderId="3" xfId="0" applyFont="1" applyFill="1" applyBorder="1" applyAlignment="1">
      <alignment horizontal="center"/>
    </xf>
    <xf numFmtId="0" fontId="154" fillId="9" borderId="63" xfId="0" applyFont="1" applyFill="1" applyBorder="1" applyAlignment="1">
      <alignment horizontal="center"/>
    </xf>
    <xf numFmtId="0" fontId="150" fillId="0" borderId="3" xfId="0" applyFont="1" applyBorder="1" applyAlignment="1">
      <alignment horizontal="center"/>
    </xf>
    <xf numFmtId="0" fontId="147" fillId="7" borderId="6" xfId="0" applyFont="1" applyFill="1" applyBorder="1" applyAlignment="1">
      <alignment horizontal="center" vertical="center"/>
    </xf>
    <xf numFmtId="0" fontId="147" fillId="7" borderId="10" xfId="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95" fillId="40" borderId="37" xfId="20" applyFont="1" applyFill="1" applyBorder="1" applyAlignment="1">
      <alignment horizontal="center" vertical="center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48" xfId="20" applyFont="1" applyFill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48" xfId="20" applyFont="1" applyFill="1" applyBorder="1" applyAlignment="1">
      <alignment horizontal="center" vertical="center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2" fillId="0" borderId="47" xfId="20" applyBorder="1" applyAlignment="1">
      <alignment horizontal="right" vertical="center" indent="1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65" fillId="9" borderId="0" xfId="20" applyFont="1" applyFill="1" applyAlignment="1">
      <alignment horizontal="left" vertic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2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" xfId="21" builtinId="28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23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6</xdr:row>
          <xdr:rowOff>209550</xdr:rowOff>
        </xdr:from>
        <xdr:to>
          <xdr:col>10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A37" sqref="A37:C37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46251</v>
      </c>
      <c r="D1" s="42">
        <f t="shared" ref="D1:I1" si="0">C1+1</f>
        <v>46252</v>
      </c>
      <c r="E1" s="42">
        <f t="shared" si="0"/>
        <v>46253</v>
      </c>
      <c r="F1" s="42">
        <f t="shared" si="0"/>
        <v>46254</v>
      </c>
      <c r="G1" s="42">
        <f t="shared" si="0"/>
        <v>46255</v>
      </c>
      <c r="H1" s="42">
        <f t="shared" si="0"/>
        <v>46256</v>
      </c>
      <c r="I1" s="43">
        <f t="shared" si="0"/>
        <v>46257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708</v>
      </c>
      <c r="D3" s="418" t="s">
        <v>708</v>
      </c>
      <c r="E3" s="418" t="s">
        <v>708</v>
      </c>
      <c r="F3" s="418" t="s">
        <v>708</v>
      </c>
      <c r="G3" s="418"/>
      <c r="H3" s="418"/>
      <c r="I3" s="418" t="s">
        <v>708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346</v>
      </c>
      <c r="E8" s="421" t="s">
        <v>346</v>
      </c>
      <c r="F8" s="421" t="s">
        <v>346</v>
      </c>
      <c r="G8" s="421" t="s">
        <v>346</v>
      </c>
      <c r="H8" s="421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726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/>
      <c r="G12" s="420"/>
      <c r="H12" s="420"/>
      <c r="I12" s="421" t="s">
        <v>338</v>
      </c>
      <c r="J12" s="28">
        <f>COUNTA(C12:I12)</f>
        <v>1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723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728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732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21"/>
      <c r="D19" s="421"/>
      <c r="E19" s="421" t="s">
        <v>346</v>
      </c>
      <c r="F19" s="421" t="s">
        <v>346</v>
      </c>
      <c r="G19" s="421"/>
      <c r="H19" s="421" t="s">
        <v>346</v>
      </c>
      <c r="I19" s="421" t="s">
        <v>346</v>
      </c>
      <c r="J19" s="28">
        <f t="shared" si="1"/>
        <v>4</v>
      </c>
    </row>
    <row r="20" spans="1:10">
      <c r="A20" s="29">
        <v>702024</v>
      </c>
      <c r="B20" s="33" t="s">
        <v>729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21" t="s">
        <v>338</v>
      </c>
      <c r="F22" s="421" t="s">
        <v>338</v>
      </c>
      <c r="G22" s="421" t="s">
        <v>338</v>
      </c>
      <c r="H22" s="421" t="s">
        <v>338</v>
      </c>
      <c r="I22" s="421" t="s">
        <v>338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301</v>
      </c>
      <c r="E25" s="421"/>
      <c r="F25" s="421"/>
      <c r="G25" s="425" t="s">
        <v>301</v>
      </c>
      <c r="H25" s="425"/>
      <c r="I25" s="425" t="s">
        <v>301</v>
      </c>
      <c r="J25" s="28">
        <f t="shared" si="1"/>
        <v>3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/>
      <c r="F27" s="421"/>
      <c r="G27" s="421"/>
      <c r="H27" s="425" t="s">
        <v>301</v>
      </c>
      <c r="I27" s="425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576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21" t="s">
        <v>338</v>
      </c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6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421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731</v>
      </c>
      <c r="C43" s="421" t="s">
        <v>346</v>
      </c>
      <c r="D43" s="421" t="s">
        <v>346</v>
      </c>
      <c r="E43" s="421"/>
      <c r="F43" s="421"/>
      <c r="G43" s="421" t="s">
        <v>346</v>
      </c>
      <c r="H43" s="421" t="s">
        <v>346</v>
      </c>
      <c r="I43" s="421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346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724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733</v>
      </c>
      <c r="C46" s="421" t="s">
        <v>45</v>
      </c>
      <c r="D46" s="421" t="s">
        <v>45</v>
      </c>
      <c r="E46" s="421" t="s">
        <v>45</v>
      </c>
      <c r="F46" s="430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3" t="s">
        <v>646</v>
      </c>
      <c r="D47" s="343" t="s">
        <v>646</v>
      </c>
      <c r="F47" s="891"/>
      <c r="G47" s="343" t="s">
        <v>646</v>
      </c>
      <c r="H47" s="343" t="s">
        <v>646</v>
      </c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346</v>
      </c>
      <c r="D49" s="421" t="s">
        <v>346</v>
      </c>
      <c r="E49" s="421" t="s">
        <v>346</v>
      </c>
      <c r="F49" s="421" t="s">
        <v>346</v>
      </c>
      <c r="G49" s="421" t="s">
        <v>346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621" priority="1915" operator="equal">
      <formula>"SL"</formula>
    </cfRule>
    <cfRule type="cellIs" dxfId="5620" priority="1916" operator="equal">
      <formula>"AL"</formula>
    </cfRule>
  </conditionalFormatting>
  <conditionalFormatting sqref="C19:D20 C44:C45 E45:I45 C6:G6 D50:I50 C18:I18 E28:I28 C3:I5 C20:I21 C46:D47 G47:H47 C7:I15 C48:I49 E18:F19 C29:I39 C23:I27 H46:I46 E46:F46">
    <cfRule type="cellIs" dxfId="5619" priority="1899" operator="equal">
      <formula>"SL"</formula>
    </cfRule>
    <cfRule type="cellIs" dxfId="5618" priority="1900" operator="equal">
      <formula>"SL"</formula>
    </cfRule>
    <cfRule type="cellIs" dxfId="5617" priority="1901" operator="equal">
      <formula>"SL"</formula>
    </cfRule>
    <cfRule type="cellIs" dxfId="5616" priority="1902" operator="equal">
      <formula>"AL"</formula>
    </cfRule>
  </conditionalFormatting>
  <conditionalFormatting sqref="C17:D17 C16:I16">
    <cfRule type="cellIs" dxfId="5615" priority="1911" operator="equal">
      <formula>"SL"</formula>
    </cfRule>
    <cfRule type="cellIs" dxfId="5614" priority="1912" operator="equal">
      <formula>"SL"</formula>
    </cfRule>
    <cfRule type="cellIs" dxfId="5613" priority="1913" operator="equal">
      <formula>"SL"</formula>
    </cfRule>
    <cfRule type="cellIs" dxfId="5612" priority="1914" operator="equal">
      <formula>"AL"</formula>
    </cfRule>
  </conditionalFormatting>
  <conditionalFormatting sqref="H6:I6">
    <cfRule type="cellIs" dxfId="5611" priority="1907" operator="equal">
      <formula>"SL"</formula>
    </cfRule>
    <cfRule type="cellIs" dxfId="5610" priority="1908" operator="equal">
      <formula>"SL"</formula>
    </cfRule>
    <cfRule type="cellIs" dxfId="5609" priority="1909" operator="equal">
      <formula>"SL"</formula>
    </cfRule>
    <cfRule type="cellIs" dxfId="5608" priority="1910" operator="equal">
      <formula>"AL"</formula>
    </cfRule>
  </conditionalFormatting>
  <conditionalFormatting sqref="C22:D22">
    <cfRule type="cellIs" dxfId="5607" priority="1903" operator="equal">
      <formula>"SL"</formula>
    </cfRule>
    <cfRule type="cellIs" dxfId="5606" priority="1904" operator="equal">
      <formula>"SL"</formula>
    </cfRule>
    <cfRule type="cellIs" dxfId="5605" priority="1905" operator="equal">
      <formula>"SL"</formula>
    </cfRule>
    <cfRule type="cellIs" dxfId="5604" priority="1906" operator="equal">
      <formula>"AL"</formula>
    </cfRule>
  </conditionalFormatting>
  <conditionalFormatting sqref="E17:I17">
    <cfRule type="cellIs" dxfId="5603" priority="1853" operator="equal">
      <formula>"SL"</formula>
    </cfRule>
    <cfRule type="cellIs" dxfId="5602" priority="1854" operator="equal">
      <formula>"SL"</formula>
    </cfRule>
    <cfRule type="cellIs" dxfId="5601" priority="1855" operator="equal">
      <formula>"SL"</formula>
    </cfRule>
    <cfRule type="cellIs" dxfId="5600" priority="1856" operator="equal">
      <formula>"AL"</formula>
    </cfRule>
  </conditionalFormatting>
  <conditionalFormatting sqref="D41:E41 E42:F42">
    <cfRule type="cellIs" dxfId="5599" priority="1843" operator="equal">
      <formula>"SL"</formula>
    </cfRule>
    <cfRule type="cellIs" dxfId="5598" priority="1844" operator="equal">
      <formula>"SL"</formula>
    </cfRule>
    <cfRule type="cellIs" dxfId="5597" priority="1845" operator="equal">
      <formula>"SL"</formula>
    </cfRule>
    <cfRule type="cellIs" dxfId="5596" priority="1846" operator="equal">
      <formula>"AL"</formula>
    </cfRule>
  </conditionalFormatting>
  <conditionalFormatting sqref="D42 D44:E44 E43">
    <cfRule type="cellIs" dxfId="5595" priority="1807" operator="equal">
      <formula>"SL"</formula>
    </cfRule>
    <cfRule type="cellIs" dxfId="5594" priority="1808" operator="equal">
      <formula>"SL"</formula>
    </cfRule>
    <cfRule type="cellIs" dxfId="5593" priority="1809" operator="equal">
      <formula>"SL"</formula>
    </cfRule>
    <cfRule type="cellIs" dxfId="5592" priority="1810" operator="equal">
      <formula>"AL"</formula>
    </cfRule>
  </conditionalFormatting>
  <conditionalFormatting sqref="C42:D42 G42:I42">
    <cfRule type="cellIs" dxfId="5591" priority="1803" operator="equal">
      <formula>"SL"</formula>
    </cfRule>
    <cfRule type="cellIs" dxfId="5590" priority="1804" operator="equal">
      <formula>"SL"</formula>
    </cfRule>
    <cfRule type="cellIs" dxfId="5589" priority="1805" operator="equal">
      <formula>"SL"</formula>
    </cfRule>
    <cfRule type="cellIs" dxfId="5588" priority="1806" operator="equal">
      <formula>"AL"</formula>
    </cfRule>
  </conditionalFormatting>
  <conditionalFormatting sqref="F43">
    <cfRule type="cellIs" dxfId="5587" priority="1799" operator="equal">
      <formula>"SL"</formula>
    </cfRule>
    <cfRule type="cellIs" dxfId="5586" priority="1800" operator="equal">
      <formula>"SL"</formula>
    </cfRule>
    <cfRule type="cellIs" dxfId="5585" priority="1801" operator="equal">
      <formula>"SL"</formula>
    </cfRule>
    <cfRule type="cellIs" dxfId="5584" priority="1802" operator="equal">
      <formula>"AL"</formula>
    </cfRule>
  </conditionalFormatting>
  <conditionalFormatting sqref="C43:D43">
    <cfRule type="cellIs" dxfId="5583" priority="1785" operator="equal">
      <formula>"SL"</formula>
    </cfRule>
    <cfRule type="cellIs" dxfId="5582" priority="1786" operator="equal">
      <formula>"SL"</formula>
    </cfRule>
    <cfRule type="cellIs" dxfId="5581" priority="1787" operator="equal">
      <formula>"SL"</formula>
    </cfRule>
    <cfRule type="cellIs" dxfId="5580" priority="1788" operator="equal">
      <formula>"AL"</formula>
    </cfRule>
  </conditionalFormatting>
  <conditionalFormatting sqref="D43">
    <cfRule type="cellIs" dxfId="5579" priority="1781" operator="equal">
      <formula>"SL"</formula>
    </cfRule>
    <cfRule type="cellIs" dxfId="5578" priority="1782" operator="equal">
      <formula>"SL"</formula>
    </cfRule>
    <cfRule type="cellIs" dxfId="5577" priority="1783" operator="equal">
      <formula>"SL"</formula>
    </cfRule>
    <cfRule type="cellIs" dxfId="5576" priority="1784" operator="equal">
      <formula>"AL"</formula>
    </cfRule>
  </conditionalFormatting>
  <conditionalFormatting sqref="G43:I43">
    <cfRule type="cellIs" dxfId="5575" priority="1777" operator="equal">
      <formula>"SL"</formula>
    </cfRule>
    <cfRule type="cellIs" dxfId="5574" priority="1778" operator="equal">
      <formula>"SL"</formula>
    </cfRule>
    <cfRule type="cellIs" dxfId="5573" priority="1779" operator="equal">
      <formula>"SL"</formula>
    </cfRule>
    <cfRule type="cellIs" dxfId="5572" priority="1780" operator="equal">
      <formula>"AL"</formula>
    </cfRule>
  </conditionalFormatting>
  <conditionalFormatting sqref="C40">
    <cfRule type="cellIs" dxfId="5571" priority="1769" operator="equal">
      <formula>"SL"</formula>
    </cfRule>
    <cfRule type="cellIs" dxfId="5570" priority="1770" operator="equal">
      <formula>"SL"</formula>
    </cfRule>
    <cfRule type="cellIs" dxfId="5569" priority="1771" operator="equal">
      <formula>"SL"</formula>
    </cfRule>
    <cfRule type="cellIs" dxfId="5568" priority="1772" operator="equal">
      <formula>"AL"</formula>
    </cfRule>
  </conditionalFormatting>
  <conditionalFormatting sqref="F40:I40">
    <cfRule type="cellIs" dxfId="5567" priority="1765" operator="equal">
      <formula>"SL"</formula>
    </cfRule>
    <cfRule type="cellIs" dxfId="5566" priority="1766" operator="equal">
      <formula>"SL"</formula>
    </cfRule>
    <cfRule type="cellIs" dxfId="5565" priority="1767" operator="equal">
      <formula>"SL"</formula>
    </cfRule>
    <cfRule type="cellIs" dxfId="5564" priority="1768" operator="equal">
      <formula>"AL"</formula>
    </cfRule>
  </conditionalFormatting>
  <conditionalFormatting sqref="H46:I46 I47">
    <cfRule type="cellIs" dxfId="5563" priority="1701" operator="equal">
      <formula>"SL"</formula>
    </cfRule>
    <cfRule type="cellIs" dxfId="5562" priority="1702" operator="equal">
      <formula>"SL"</formula>
    </cfRule>
    <cfRule type="cellIs" dxfId="5561" priority="1703" operator="equal">
      <formula>"SL"</formula>
    </cfRule>
    <cfRule type="cellIs" dxfId="5560" priority="1704" operator="equal">
      <formula>"AL"</formula>
    </cfRule>
  </conditionalFormatting>
  <conditionalFormatting sqref="E22:I22">
    <cfRule type="cellIs" dxfId="5559" priority="1697" operator="equal">
      <formula>"SL"</formula>
    </cfRule>
    <cfRule type="cellIs" dxfId="5558" priority="1698" operator="equal">
      <formula>"SL"</formula>
    </cfRule>
    <cfRule type="cellIs" dxfId="5557" priority="1699" operator="equal">
      <formula>"SL"</formula>
    </cfRule>
    <cfRule type="cellIs" dxfId="5556" priority="1700" operator="equal">
      <formula>"AL"</formula>
    </cfRule>
  </conditionalFormatting>
  <conditionalFormatting sqref="H47">
    <cfRule type="cellIs" dxfId="5555" priority="1676" operator="equal">
      <formula>"SL"</formula>
    </cfRule>
    <cfRule type="cellIs" dxfId="5554" priority="1677" operator="equal">
      <formula>"SL"</formula>
    </cfRule>
    <cfRule type="cellIs" dxfId="5553" priority="1678" operator="equal">
      <formula>"SL"</formula>
    </cfRule>
    <cfRule type="cellIs" dxfId="5552" priority="1679" operator="equal">
      <formula>"AL"</formula>
    </cfRule>
  </conditionalFormatting>
  <conditionalFormatting sqref="E19:I19">
    <cfRule type="cellIs" dxfId="5551" priority="1664" operator="equal">
      <formula>"SL"</formula>
    </cfRule>
    <cfRule type="cellIs" dxfId="5550" priority="1665" operator="equal">
      <formula>"SL"</formula>
    </cfRule>
    <cfRule type="cellIs" dxfId="5549" priority="1666" operator="equal">
      <formula>"SL"</formula>
    </cfRule>
    <cfRule type="cellIs" dxfId="5548" priority="1667" operator="equal">
      <formula>"AL"</formula>
    </cfRule>
  </conditionalFormatting>
  <conditionalFormatting sqref="G47">
    <cfRule type="cellIs" dxfId="5547" priority="1656" operator="equal">
      <formula>"SL"</formula>
    </cfRule>
    <cfRule type="cellIs" dxfId="5546" priority="1657" operator="equal">
      <formula>"SL"</formula>
    </cfRule>
    <cfRule type="cellIs" dxfId="5545" priority="1658" operator="equal">
      <formula>"SL"</formula>
    </cfRule>
    <cfRule type="cellIs" dxfId="5544" priority="1659" operator="equal">
      <formula>"AL"</formula>
    </cfRule>
  </conditionalFormatting>
  <conditionalFormatting sqref="H8">
    <cfRule type="cellIs" dxfId="5543" priority="1652" operator="equal">
      <formula>"SL"</formula>
    </cfRule>
    <cfRule type="cellIs" dxfId="5542" priority="1653" operator="equal">
      <formula>"SL"</formula>
    </cfRule>
    <cfRule type="cellIs" dxfId="5541" priority="1654" operator="equal">
      <formula>"SL"</formula>
    </cfRule>
    <cfRule type="cellIs" dxfId="5540" priority="1655" operator="equal">
      <formula>"AL"</formula>
    </cfRule>
  </conditionalFormatting>
  <conditionalFormatting sqref="C41">
    <cfRule type="cellIs" dxfId="5539" priority="1644" operator="equal">
      <formula>"SL"</formula>
    </cfRule>
    <cfRule type="cellIs" dxfId="5538" priority="1645" operator="equal">
      <formula>"SL"</formula>
    </cfRule>
    <cfRule type="cellIs" dxfId="5537" priority="1646" operator="equal">
      <formula>"SL"</formula>
    </cfRule>
    <cfRule type="cellIs" dxfId="5536" priority="1647" operator="equal">
      <formula>"AL"</formula>
    </cfRule>
  </conditionalFormatting>
  <conditionalFormatting sqref="F41:I41">
    <cfRule type="cellIs" dxfId="5535" priority="1640" operator="equal">
      <formula>"SL"</formula>
    </cfRule>
    <cfRule type="cellIs" dxfId="5534" priority="1641" operator="equal">
      <formula>"SL"</formula>
    </cfRule>
    <cfRule type="cellIs" dxfId="5533" priority="1642" operator="equal">
      <formula>"SL"</formula>
    </cfRule>
    <cfRule type="cellIs" dxfId="5532" priority="1643" operator="equal">
      <formula>"AL"</formula>
    </cfRule>
  </conditionalFormatting>
  <conditionalFormatting sqref="F44:I44">
    <cfRule type="cellIs" dxfId="5531" priority="1636" operator="equal">
      <formula>"SL"</formula>
    </cfRule>
    <cfRule type="cellIs" dxfId="5530" priority="1637" operator="equal">
      <formula>"SL"</formula>
    </cfRule>
    <cfRule type="cellIs" dxfId="5529" priority="1638" operator="equal">
      <formula>"SL"</formula>
    </cfRule>
    <cfRule type="cellIs" dxfId="5528" priority="1639" operator="equal">
      <formula>"AL"</formula>
    </cfRule>
  </conditionalFormatting>
  <conditionalFormatting sqref="C28:D28">
    <cfRule type="cellIs" dxfId="5527" priority="1624" operator="equal">
      <formula>"SL"</formula>
    </cfRule>
    <cfRule type="cellIs" dxfId="5526" priority="1625" operator="equal">
      <formula>"SL"</formula>
    </cfRule>
    <cfRule type="cellIs" dxfId="5525" priority="1626" operator="equal">
      <formula>"SL"</formula>
    </cfRule>
    <cfRule type="cellIs" dxfId="5524" priority="1627" operator="equal">
      <formula>"AL"</formula>
    </cfRule>
  </conditionalFormatting>
  <conditionalFormatting sqref="A50:B50 D50:I50 A46:D47 G47:I47 A48:I49 A1:I45 H46:I46 E46:F46">
    <cfRule type="expression" dxfId="5523" priority="1621">
      <formula>ROW()=CELL("ROW")</formula>
    </cfRule>
    <cfRule type="expression" priority="1623">
      <formula>ROW()=CELL("ROW")</formula>
    </cfRule>
  </conditionalFormatting>
  <conditionalFormatting sqref="H46:I46">
    <cfRule type="cellIs" dxfId="5522" priority="1613" operator="equal">
      <formula>"SL"</formula>
    </cfRule>
    <cfRule type="cellIs" dxfId="5521" priority="1614" operator="equal">
      <formula>"SL"</formula>
    </cfRule>
    <cfRule type="cellIs" dxfId="5520" priority="1615" operator="equal">
      <formula>"SL"</formula>
    </cfRule>
    <cfRule type="cellIs" dxfId="5519" priority="1616" operator="equal">
      <formula>"AL"</formula>
    </cfRule>
  </conditionalFormatting>
  <conditionalFormatting sqref="H46:I46">
    <cfRule type="cellIs" dxfId="5518" priority="1605" operator="equal">
      <formula>"SL"</formula>
    </cfRule>
    <cfRule type="cellIs" dxfId="5517" priority="1606" operator="equal">
      <formula>"SL"</formula>
    </cfRule>
    <cfRule type="cellIs" dxfId="5516" priority="1607" operator="equal">
      <formula>"SL"</formula>
    </cfRule>
    <cfRule type="cellIs" dxfId="5515" priority="1608" operator="equal">
      <formula>"AL"</formula>
    </cfRule>
  </conditionalFormatting>
  <conditionalFormatting sqref="F40">
    <cfRule type="cellIs" dxfId="5514" priority="1593" operator="equal">
      <formula>"SL"</formula>
    </cfRule>
    <cfRule type="cellIs" dxfId="5513" priority="1594" operator="equal">
      <formula>"SL"</formula>
    </cfRule>
    <cfRule type="cellIs" dxfId="5512" priority="1595" operator="equal">
      <formula>"SL"</formula>
    </cfRule>
    <cfRule type="cellIs" dxfId="5511" priority="1596" operator="equal">
      <formula>"AL"</formula>
    </cfRule>
  </conditionalFormatting>
  <conditionalFormatting sqref="I28">
    <cfRule type="cellIs" dxfId="5510" priority="1581" operator="equal">
      <formula>"SL"</formula>
    </cfRule>
    <cfRule type="cellIs" dxfId="5509" priority="1582" operator="equal">
      <formula>"SL"</formula>
    </cfRule>
    <cfRule type="cellIs" dxfId="5508" priority="1583" operator="equal">
      <formula>"SL"</formula>
    </cfRule>
    <cfRule type="cellIs" dxfId="5507" priority="1584" operator="equal">
      <formula>"AL"</formula>
    </cfRule>
  </conditionalFormatting>
  <conditionalFormatting sqref="G47">
    <cfRule type="cellIs" dxfId="5506" priority="1573" operator="equal">
      <formula>"SL"</formula>
    </cfRule>
    <cfRule type="cellIs" dxfId="5505" priority="1574" operator="equal">
      <formula>"SL"</formula>
    </cfRule>
    <cfRule type="cellIs" dxfId="5504" priority="1575" operator="equal">
      <formula>"SL"</formula>
    </cfRule>
    <cfRule type="cellIs" dxfId="5503" priority="1576" operator="equal">
      <formula>"AL"</formula>
    </cfRule>
  </conditionalFormatting>
  <conditionalFormatting sqref="D10:H10">
    <cfRule type="cellIs" dxfId="5502" priority="1569" operator="equal">
      <formula>"SL"</formula>
    </cfRule>
    <cfRule type="cellIs" dxfId="5501" priority="1570" operator="equal">
      <formula>"SL"</formula>
    </cfRule>
    <cfRule type="cellIs" dxfId="5500" priority="1571" operator="equal">
      <formula>"SL"</formula>
    </cfRule>
    <cfRule type="cellIs" dxfId="5499" priority="1572" operator="equal">
      <formula>"AL"</formula>
    </cfRule>
  </conditionalFormatting>
  <conditionalFormatting sqref="H46:I46">
    <cfRule type="cellIs" dxfId="5498" priority="1561" operator="equal">
      <formula>"SL"</formula>
    </cfRule>
    <cfRule type="cellIs" dxfId="5497" priority="1562" operator="equal">
      <formula>"SL"</formula>
    </cfRule>
    <cfRule type="cellIs" dxfId="5496" priority="1563" operator="equal">
      <formula>"SL"</formula>
    </cfRule>
    <cfRule type="cellIs" dxfId="5495" priority="1564" operator="equal">
      <formula>"AL"</formula>
    </cfRule>
  </conditionalFormatting>
  <conditionalFormatting sqref="C21:E21">
    <cfRule type="cellIs" dxfId="5494" priority="1553" operator="equal">
      <formula>"SL"</formula>
    </cfRule>
    <cfRule type="cellIs" dxfId="5493" priority="1554" operator="equal">
      <formula>"SL"</formula>
    </cfRule>
    <cfRule type="cellIs" dxfId="5492" priority="1555" operator="equal">
      <formula>"SL"</formula>
    </cfRule>
    <cfRule type="cellIs" dxfId="5491" priority="1556" operator="equal">
      <formula>"AL"</formula>
    </cfRule>
  </conditionalFormatting>
  <conditionalFormatting sqref="G21:I21">
    <cfRule type="cellIs" dxfId="5490" priority="1549" operator="equal">
      <formula>"SL"</formula>
    </cfRule>
    <cfRule type="cellIs" dxfId="5489" priority="1550" operator="equal">
      <formula>"SL"</formula>
    </cfRule>
    <cfRule type="cellIs" dxfId="5488" priority="1551" operator="equal">
      <formula>"SL"</formula>
    </cfRule>
    <cfRule type="cellIs" dxfId="5487" priority="1552" operator="equal">
      <formula>"AL"</formula>
    </cfRule>
  </conditionalFormatting>
  <conditionalFormatting sqref="D25">
    <cfRule type="cellIs" dxfId="5486" priority="1545" operator="equal">
      <formula>"SL"</formula>
    </cfRule>
    <cfRule type="cellIs" dxfId="5485" priority="1546" operator="equal">
      <formula>"SL"</formula>
    </cfRule>
    <cfRule type="cellIs" dxfId="5484" priority="1547" operator="equal">
      <formula>"SL"</formula>
    </cfRule>
    <cfRule type="cellIs" dxfId="5483" priority="1548" operator="equal">
      <formula>"AL"</formula>
    </cfRule>
  </conditionalFormatting>
  <conditionalFormatting sqref="E19:F19">
    <cfRule type="cellIs" dxfId="5482" priority="1541" operator="equal">
      <formula>"SL"</formula>
    </cfRule>
    <cfRule type="cellIs" dxfId="5481" priority="1542" operator="equal">
      <formula>"SL"</formula>
    </cfRule>
    <cfRule type="cellIs" dxfId="5480" priority="1543" operator="equal">
      <formula>"SL"</formula>
    </cfRule>
    <cfRule type="cellIs" dxfId="5479" priority="1544" operator="equal">
      <formula>"AL"</formula>
    </cfRule>
  </conditionalFormatting>
  <conditionalFormatting sqref="E19:F19">
    <cfRule type="cellIs" dxfId="5478" priority="1537" operator="equal">
      <formula>"SL"</formula>
    </cfRule>
    <cfRule type="cellIs" dxfId="5477" priority="1538" operator="equal">
      <formula>"SL"</formula>
    </cfRule>
    <cfRule type="cellIs" dxfId="5476" priority="1539" operator="equal">
      <formula>"SL"</formula>
    </cfRule>
    <cfRule type="cellIs" dxfId="5475" priority="1540" operator="equal">
      <formula>"AL"</formula>
    </cfRule>
  </conditionalFormatting>
  <conditionalFormatting sqref="H19:I19">
    <cfRule type="cellIs" dxfId="5474" priority="1533" operator="equal">
      <formula>"SL"</formula>
    </cfRule>
    <cfRule type="cellIs" dxfId="5473" priority="1534" operator="equal">
      <formula>"SL"</formula>
    </cfRule>
    <cfRule type="cellIs" dxfId="5472" priority="1535" operator="equal">
      <formula>"SL"</formula>
    </cfRule>
    <cfRule type="cellIs" dxfId="5471" priority="1536" operator="equal">
      <formula>"AL"</formula>
    </cfRule>
  </conditionalFormatting>
  <conditionalFormatting sqref="H19:I19">
    <cfRule type="cellIs" dxfId="5470" priority="1529" operator="equal">
      <formula>"SL"</formula>
    </cfRule>
    <cfRule type="cellIs" dxfId="5469" priority="1530" operator="equal">
      <formula>"SL"</formula>
    </cfRule>
    <cfRule type="cellIs" dxfId="5468" priority="1531" operator="equal">
      <formula>"SL"</formula>
    </cfRule>
    <cfRule type="cellIs" dxfId="5467" priority="1532" operator="equal">
      <formula>"AL"</formula>
    </cfRule>
  </conditionalFormatting>
  <conditionalFormatting sqref="F40:G40">
    <cfRule type="cellIs" dxfId="5466" priority="1525" operator="equal">
      <formula>"SL"</formula>
    </cfRule>
    <cfRule type="cellIs" dxfId="5465" priority="1526" operator="equal">
      <formula>"SL"</formula>
    </cfRule>
    <cfRule type="cellIs" dxfId="5464" priority="1527" operator="equal">
      <formula>"SL"</formula>
    </cfRule>
    <cfRule type="cellIs" dxfId="5463" priority="1528" operator="equal">
      <formula>"AL"</formula>
    </cfRule>
  </conditionalFormatting>
  <conditionalFormatting sqref="F40:G40">
    <cfRule type="cellIs" dxfId="5462" priority="1521" operator="equal">
      <formula>"SL"</formula>
    </cfRule>
    <cfRule type="cellIs" dxfId="5461" priority="1522" operator="equal">
      <formula>"SL"</formula>
    </cfRule>
    <cfRule type="cellIs" dxfId="5460" priority="1523" operator="equal">
      <formula>"SL"</formula>
    </cfRule>
    <cfRule type="cellIs" dxfId="5459" priority="1524" operator="equal">
      <formula>"AL"</formula>
    </cfRule>
  </conditionalFormatting>
  <conditionalFormatting sqref="F40:G40">
    <cfRule type="cellIs" dxfId="5458" priority="1517" operator="equal">
      <formula>"SL"</formula>
    </cfRule>
    <cfRule type="cellIs" dxfId="5457" priority="1518" operator="equal">
      <formula>"SL"</formula>
    </cfRule>
    <cfRule type="cellIs" dxfId="5456" priority="1519" operator="equal">
      <formula>"SL"</formula>
    </cfRule>
    <cfRule type="cellIs" dxfId="5455" priority="1520" operator="equal">
      <formula>"AL"</formula>
    </cfRule>
  </conditionalFormatting>
  <conditionalFormatting sqref="H46:I46">
    <cfRule type="cellIs" dxfId="5454" priority="1509" operator="equal">
      <formula>"SL"</formula>
    </cfRule>
    <cfRule type="cellIs" dxfId="5453" priority="1510" operator="equal">
      <formula>"SL"</formula>
    </cfRule>
    <cfRule type="cellIs" dxfId="5452" priority="1511" operator="equal">
      <formula>"SL"</formula>
    </cfRule>
    <cfRule type="cellIs" dxfId="5451" priority="1512" operator="equal">
      <formula>"AL"</formula>
    </cfRule>
  </conditionalFormatting>
  <conditionalFormatting sqref="H19:I19">
    <cfRule type="cellIs" dxfId="5450" priority="1505" operator="equal">
      <formula>"SL"</formula>
    </cfRule>
    <cfRule type="cellIs" dxfId="5449" priority="1506" operator="equal">
      <formula>"SL"</formula>
    </cfRule>
    <cfRule type="cellIs" dxfId="5448" priority="1507" operator="equal">
      <formula>"SL"</formula>
    </cfRule>
    <cfRule type="cellIs" dxfId="5447" priority="1508" operator="equal">
      <formula>"AL"</formula>
    </cfRule>
  </conditionalFormatting>
  <conditionalFormatting sqref="H19:I19">
    <cfRule type="cellIs" dxfId="5446" priority="1501" operator="equal">
      <formula>"SL"</formula>
    </cfRule>
    <cfRule type="cellIs" dxfId="5445" priority="1502" operator="equal">
      <formula>"SL"</formula>
    </cfRule>
    <cfRule type="cellIs" dxfId="5444" priority="1503" operator="equal">
      <formula>"SL"</formula>
    </cfRule>
    <cfRule type="cellIs" dxfId="5443" priority="1504" operator="equal">
      <formula>"AL"</formula>
    </cfRule>
  </conditionalFormatting>
  <conditionalFormatting sqref="E46">
    <cfRule type="cellIs" dxfId="5442" priority="1497" operator="equal">
      <formula>"SL"</formula>
    </cfRule>
    <cfRule type="cellIs" dxfId="5441" priority="1498" operator="equal">
      <formula>"SL"</formula>
    </cfRule>
    <cfRule type="cellIs" dxfId="5440" priority="1499" operator="equal">
      <formula>"SL"</formula>
    </cfRule>
    <cfRule type="cellIs" dxfId="5439" priority="1500" operator="equal">
      <formula>"AL"</formula>
    </cfRule>
  </conditionalFormatting>
  <conditionalFormatting sqref="C6:G6">
    <cfRule type="cellIs" dxfId="5438" priority="1493" operator="equal">
      <formula>"SL"</formula>
    </cfRule>
    <cfRule type="cellIs" dxfId="5437" priority="1494" operator="equal">
      <formula>"SL"</formula>
    </cfRule>
    <cfRule type="cellIs" dxfId="5436" priority="1495" operator="equal">
      <formula>"SL"</formula>
    </cfRule>
    <cfRule type="cellIs" dxfId="5435" priority="1496" operator="equal">
      <formula>"AL"</formula>
    </cfRule>
  </conditionalFormatting>
  <conditionalFormatting sqref="D42">
    <cfRule type="cellIs" dxfId="5434" priority="1485" operator="equal">
      <formula>"SL"</formula>
    </cfRule>
    <cfRule type="cellIs" dxfId="5433" priority="1486" operator="equal">
      <formula>"SL"</formula>
    </cfRule>
    <cfRule type="cellIs" dxfId="5432" priority="1487" operator="equal">
      <formula>"SL"</formula>
    </cfRule>
    <cfRule type="cellIs" dxfId="5431" priority="1488" operator="equal">
      <formula>"AL"</formula>
    </cfRule>
  </conditionalFormatting>
  <conditionalFormatting sqref="F44:I44">
    <cfRule type="cellIs" dxfId="5430" priority="1481" operator="equal">
      <formula>"SL"</formula>
    </cfRule>
    <cfRule type="cellIs" dxfId="5429" priority="1482" operator="equal">
      <formula>"SL"</formula>
    </cfRule>
    <cfRule type="cellIs" dxfId="5428" priority="1483" operator="equal">
      <formula>"SL"</formula>
    </cfRule>
    <cfRule type="cellIs" dxfId="5427" priority="1484" operator="equal">
      <formula>"AL"</formula>
    </cfRule>
  </conditionalFormatting>
  <conditionalFormatting sqref="C44">
    <cfRule type="cellIs" dxfId="5426" priority="1477" operator="equal">
      <formula>"SL"</formula>
    </cfRule>
    <cfRule type="cellIs" dxfId="5425" priority="1478" operator="equal">
      <formula>"SL"</formula>
    </cfRule>
    <cfRule type="cellIs" dxfId="5424" priority="1479" operator="equal">
      <formula>"SL"</formula>
    </cfRule>
    <cfRule type="cellIs" dxfId="5423" priority="1480" operator="equal">
      <formula>"AL"</formula>
    </cfRule>
  </conditionalFormatting>
  <conditionalFormatting sqref="C44">
    <cfRule type="cellIs" dxfId="5422" priority="1473" operator="equal">
      <formula>"SL"</formula>
    </cfRule>
    <cfRule type="cellIs" dxfId="5421" priority="1474" operator="equal">
      <formula>"SL"</formula>
    </cfRule>
    <cfRule type="cellIs" dxfId="5420" priority="1475" operator="equal">
      <formula>"SL"</formula>
    </cfRule>
    <cfRule type="cellIs" dxfId="5419" priority="1476" operator="equal">
      <formula>"AL"</formula>
    </cfRule>
  </conditionalFormatting>
  <conditionalFormatting sqref="C20:D20">
    <cfRule type="cellIs" dxfId="5418" priority="1469" operator="equal">
      <formula>"SL"</formula>
    </cfRule>
    <cfRule type="cellIs" dxfId="5417" priority="1470" operator="equal">
      <formula>"SL"</formula>
    </cfRule>
    <cfRule type="cellIs" dxfId="5416" priority="1471" operator="equal">
      <formula>"SL"</formula>
    </cfRule>
    <cfRule type="cellIs" dxfId="5415" priority="1472" operator="equal">
      <formula>"AL"</formula>
    </cfRule>
  </conditionalFormatting>
  <conditionalFormatting sqref="C20:D20">
    <cfRule type="cellIs" dxfId="5414" priority="1465" operator="equal">
      <formula>"SL"</formula>
    </cfRule>
    <cfRule type="cellIs" dxfId="5413" priority="1466" operator="equal">
      <formula>"SL"</formula>
    </cfRule>
    <cfRule type="cellIs" dxfId="5412" priority="1467" operator="equal">
      <formula>"SL"</formula>
    </cfRule>
    <cfRule type="cellIs" dxfId="5411" priority="1468" operator="equal">
      <formula>"AL"</formula>
    </cfRule>
  </conditionalFormatting>
  <conditionalFormatting sqref="C14:D14">
    <cfRule type="cellIs" dxfId="5410" priority="1461" operator="equal">
      <formula>"SL"</formula>
    </cfRule>
    <cfRule type="cellIs" dxfId="5409" priority="1462" operator="equal">
      <formula>"SL"</formula>
    </cfRule>
    <cfRule type="cellIs" dxfId="5408" priority="1463" operator="equal">
      <formula>"SL"</formula>
    </cfRule>
    <cfRule type="cellIs" dxfId="5407" priority="1464" operator="equal">
      <formula>"AL"</formula>
    </cfRule>
  </conditionalFormatting>
  <conditionalFormatting sqref="D14">
    <cfRule type="cellIs" dxfId="5406" priority="1457" operator="equal">
      <formula>"SL"</formula>
    </cfRule>
    <cfRule type="cellIs" dxfId="5405" priority="1458" operator="equal">
      <formula>"SL"</formula>
    </cfRule>
    <cfRule type="cellIs" dxfId="5404" priority="1459" operator="equal">
      <formula>"SL"</formula>
    </cfRule>
    <cfRule type="cellIs" dxfId="5403" priority="1460" operator="equal">
      <formula>"AL"</formula>
    </cfRule>
  </conditionalFormatting>
  <conditionalFormatting sqref="H14:I14">
    <cfRule type="cellIs" dxfId="5402" priority="1453" operator="equal">
      <formula>"SL"</formula>
    </cfRule>
    <cfRule type="cellIs" dxfId="5401" priority="1454" operator="equal">
      <formula>"SL"</formula>
    </cfRule>
    <cfRule type="cellIs" dxfId="5400" priority="1455" operator="equal">
      <formula>"SL"</formula>
    </cfRule>
    <cfRule type="cellIs" dxfId="5399" priority="1456" operator="equal">
      <formula>"AL"</formula>
    </cfRule>
  </conditionalFormatting>
  <conditionalFormatting sqref="H19:I19">
    <cfRule type="cellIs" dxfId="5398" priority="1449" operator="equal">
      <formula>"SL"</formula>
    </cfRule>
    <cfRule type="cellIs" dxfId="5397" priority="1450" operator="equal">
      <formula>"SL"</formula>
    </cfRule>
    <cfRule type="cellIs" dxfId="5396" priority="1451" operator="equal">
      <formula>"SL"</formula>
    </cfRule>
    <cfRule type="cellIs" dxfId="5395" priority="1452" operator="equal">
      <formula>"AL"</formula>
    </cfRule>
  </conditionalFormatting>
  <conditionalFormatting sqref="F44:I44">
    <cfRule type="cellIs" dxfId="5394" priority="1443" operator="equal">
      <formula>"SL"</formula>
    </cfRule>
    <cfRule type="cellIs" dxfId="5393" priority="1444" operator="equal">
      <formula>"SL"</formula>
    </cfRule>
    <cfRule type="cellIs" dxfId="5392" priority="1445" operator="equal">
      <formula>"SL"</formula>
    </cfRule>
    <cfRule type="cellIs" dxfId="5391" priority="1446" operator="equal">
      <formula>"AL"</formula>
    </cfRule>
  </conditionalFormatting>
  <conditionalFormatting sqref="F44:I44">
    <cfRule type="cellIs" dxfId="5390" priority="1439" operator="equal">
      <formula>"SL"</formula>
    </cfRule>
    <cfRule type="cellIs" dxfId="5389" priority="1440" operator="equal">
      <formula>"SL"</formula>
    </cfRule>
    <cfRule type="cellIs" dxfId="5388" priority="1441" operator="equal">
      <formula>"SL"</formula>
    </cfRule>
    <cfRule type="cellIs" dxfId="5387" priority="1442" operator="equal">
      <formula>"AL"</formula>
    </cfRule>
  </conditionalFormatting>
  <conditionalFormatting sqref="F44:I44">
    <cfRule type="cellIs" dxfId="5386" priority="1435" operator="equal">
      <formula>"SL"</formula>
    </cfRule>
    <cfRule type="cellIs" dxfId="5385" priority="1436" operator="equal">
      <formula>"SL"</formula>
    </cfRule>
    <cfRule type="cellIs" dxfId="5384" priority="1437" operator="equal">
      <formula>"SL"</formula>
    </cfRule>
    <cfRule type="cellIs" dxfId="5383" priority="1438" operator="equal">
      <formula>"AL"</formula>
    </cfRule>
  </conditionalFormatting>
  <conditionalFormatting sqref="H19">
    <cfRule type="cellIs" dxfId="5382" priority="1427" operator="equal">
      <formula>"SL"</formula>
    </cfRule>
    <cfRule type="cellIs" dxfId="5381" priority="1428" operator="equal">
      <formula>"SL"</formula>
    </cfRule>
    <cfRule type="cellIs" dxfId="5380" priority="1429" operator="equal">
      <formula>"SL"</formula>
    </cfRule>
    <cfRule type="cellIs" dxfId="5379" priority="1430" operator="equal">
      <formula>"AL"</formula>
    </cfRule>
  </conditionalFormatting>
  <conditionalFormatting sqref="H19">
    <cfRule type="cellIs" dxfId="5378" priority="1423" operator="equal">
      <formula>"SL"</formula>
    </cfRule>
    <cfRule type="cellIs" dxfId="5377" priority="1424" operator="equal">
      <formula>"SL"</formula>
    </cfRule>
    <cfRule type="cellIs" dxfId="5376" priority="1425" operator="equal">
      <formula>"SL"</formula>
    </cfRule>
    <cfRule type="cellIs" dxfId="5375" priority="1426" operator="equal">
      <formula>"AL"</formula>
    </cfRule>
  </conditionalFormatting>
  <conditionalFormatting sqref="H19">
    <cfRule type="cellIs" dxfId="5374" priority="1419" operator="equal">
      <formula>"SL"</formula>
    </cfRule>
    <cfRule type="cellIs" dxfId="5373" priority="1420" operator="equal">
      <formula>"SL"</formula>
    </cfRule>
    <cfRule type="cellIs" dxfId="5372" priority="1421" operator="equal">
      <formula>"SL"</formula>
    </cfRule>
    <cfRule type="cellIs" dxfId="5371" priority="1422" operator="equal">
      <formula>"AL"</formula>
    </cfRule>
  </conditionalFormatting>
  <conditionalFormatting sqref="I19">
    <cfRule type="cellIs" dxfId="5370" priority="1415" operator="equal">
      <formula>"SL"</formula>
    </cfRule>
    <cfRule type="cellIs" dxfId="5369" priority="1416" operator="equal">
      <formula>"SL"</formula>
    </cfRule>
    <cfRule type="cellIs" dxfId="5368" priority="1417" operator="equal">
      <formula>"SL"</formula>
    </cfRule>
    <cfRule type="cellIs" dxfId="5367" priority="1418" operator="equal">
      <formula>"AL"</formula>
    </cfRule>
  </conditionalFormatting>
  <conditionalFormatting sqref="I19">
    <cfRule type="cellIs" dxfId="5366" priority="1411" operator="equal">
      <formula>"SL"</formula>
    </cfRule>
    <cfRule type="cellIs" dxfId="5365" priority="1412" operator="equal">
      <formula>"SL"</formula>
    </cfRule>
    <cfRule type="cellIs" dxfId="5364" priority="1413" operator="equal">
      <formula>"SL"</formula>
    </cfRule>
    <cfRule type="cellIs" dxfId="5363" priority="1414" operator="equal">
      <formula>"AL"</formula>
    </cfRule>
  </conditionalFormatting>
  <conditionalFormatting sqref="I19">
    <cfRule type="cellIs" dxfId="5362" priority="1407" operator="equal">
      <formula>"SL"</formula>
    </cfRule>
    <cfRule type="cellIs" dxfId="5361" priority="1408" operator="equal">
      <formula>"SL"</formula>
    </cfRule>
    <cfRule type="cellIs" dxfId="5360" priority="1409" operator="equal">
      <formula>"SL"</formula>
    </cfRule>
    <cfRule type="cellIs" dxfId="5359" priority="1410" operator="equal">
      <formula>"AL"</formula>
    </cfRule>
  </conditionalFormatting>
  <conditionalFormatting sqref="H19">
    <cfRule type="cellIs" dxfId="5358" priority="1403" operator="equal">
      <formula>"SL"</formula>
    </cfRule>
    <cfRule type="cellIs" dxfId="5357" priority="1404" operator="equal">
      <formula>"SL"</formula>
    </cfRule>
    <cfRule type="cellIs" dxfId="5356" priority="1405" operator="equal">
      <formula>"SL"</formula>
    </cfRule>
    <cfRule type="cellIs" dxfId="5355" priority="1406" operator="equal">
      <formula>"AL"</formula>
    </cfRule>
  </conditionalFormatting>
  <conditionalFormatting sqref="H19">
    <cfRule type="cellIs" dxfId="5354" priority="1399" operator="equal">
      <formula>"SL"</formula>
    </cfRule>
    <cfRule type="cellIs" dxfId="5353" priority="1400" operator="equal">
      <formula>"SL"</formula>
    </cfRule>
    <cfRule type="cellIs" dxfId="5352" priority="1401" operator="equal">
      <formula>"SL"</formula>
    </cfRule>
    <cfRule type="cellIs" dxfId="5351" priority="1402" operator="equal">
      <formula>"AL"</formula>
    </cfRule>
  </conditionalFormatting>
  <conditionalFormatting sqref="H19">
    <cfRule type="cellIs" dxfId="5350" priority="1395" operator="equal">
      <formula>"SL"</formula>
    </cfRule>
    <cfRule type="cellIs" dxfId="5349" priority="1396" operator="equal">
      <formula>"SL"</formula>
    </cfRule>
    <cfRule type="cellIs" dxfId="5348" priority="1397" operator="equal">
      <formula>"SL"</formula>
    </cfRule>
    <cfRule type="cellIs" dxfId="5347" priority="1398" operator="equal">
      <formula>"AL"</formula>
    </cfRule>
  </conditionalFormatting>
  <conditionalFormatting sqref="I19">
    <cfRule type="cellIs" dxfId="5346" priority="1391" operator="equal">
      <formula>"SL"</formula>
    </cfRule>
    <cfRule type="cellIs" dxfId="5345" priority="1392" operator="equal">
      <formula>"SL"</formula>
    </cfRule>
    <cfRule type="cellIs" dxfId="5344" priority="1393" operator="equal">
      <formula>"SL"</formula>
    </cfRule>
    <cfRule type="cellIs" dxfId="5343" priority="1394" operator="equal">
      <formula>"AL"</formula>
    </cfRule>
  </conditionalFormatting>
  <conditionalFormatting sqref="I19">
    <cfRule type="cellIs" dxfId="5342" priority="1387" operator="equal">
      <formula>"SL"</formula>
    </cfRule>
    <cfRule type="cellIs" dxfId="5341" priority="1388" operator="equal">
      <formula>"SL"</formula>
    </cfRule>
    <cfRule type="cellIs" dxfId="5340" priority="1389" operator="equal">
      <formula>"SL"</formula>
    </cfRule>
    <cfRule type="cellIs" dxfId="5339" priority="1390" operator="equal">
      <formula>"AL"</formula>
    </cfRule>
  </conditionalFormatting>
  <conditionalFormatting sqref="I19">
    <cfRule type="cellIs" dxfId="5338" priority="1383" operator="equal">
      <formula>"SL"</formula>
    </cfRule>
    <cfRule type="cellIs" dxfId="5337" priority="1384" operator="equal">
      <formula>"SL"</formula>
    </cfRule>
    <cfRule type="cellIs" dxfId="5336" priority="1385" operator="equal">
      <formula>"SL"</formula>
    </cfRule>
    <cfRule type="cellIs" dxfId="5335" priority="1386" operator="equal">
      <formula>"AL"</formula>
    </cfRule>
  </conditionalFormatting>
  <conditionalFormatting sqref="C23">
    <cfRule type="cellIs" dxfId="5334" priority="1379" operator="equal">
      <formula>"SL"</formula>
    </cfRule>
    <cfRule type="cellIs" dxfId="5333" priority="1380" operator="equal">
      <formula>"SL"</formula>
    </cfRule>
    <cfRule type="cellIs" dxfId="5332" priority="1381" operator="equal">
      <formula>"SL"</formula>
    </cfRule>
    <cfRule type="cellIs" dxfId="5331" priority="1382" operator="equal">
      <formula>"AL"</formula>
    </cfRule>
  </conditionalFormatting>
  <conditionalFormatting sqref="D23">
    <cfRule type="cellIs" dxfId="5330" priority="1375" operator="equal">
      <formula>"SL"</formula>
    </cfRule>
    <cfRule type="cellIs" dxfId="5329" priority="1376" operator="equal">
      <formula>"SL"</formula>
    </cfRule>
    <cfRule type="cellIs" dxfId="5328" priority="1377" operator="equal">
      <formula>"SL"</formula>
    </cfRule>
    <cfRule type="cellIs" dxfId="5327" priority="1378" operator="equal">
      <formula>"AL"</formula>
    </cfRule>
  </conditionalFormatting>
  <conditionalFormatting sqref="E23">
    <cfRule type="cellIs" dxfId="5326" priority="1371" operator="equal">
      <formula>"SL"</formula>
    </cfRule>
    <cfRule type="cellIs" dxfId="5325" priority="1372" operator="equal">
      <formula>"SL"</formula>
    </cfRule>
    <cfRule type="cellIs" dxfId="5324" priority="1373" operator="equal">
      <formula>"SL"</formula>
    </cfRule>
    <cfRule type="cellIs" dxfId="5323" priority="1374" operator="equal">
      <formula>"AL"</formula>
    </cfRule>
  </conditionalFormatting>
  <conditionalFormatting sqref="H23">
    <cfRule type="cellIs" dxfId="5322" priority="1367" operator="equal">
      <formula>"SL"</formula>
    </cfRule>
    <cfRule type="cellIs" dxfId="5321" priority="1368" operator="equal">
      <formula>"SL"</formula>
    </cfRule>
    <cfRule type="cellIs" dxfId="5320" priority="1369" operator="equal">
      <formula>"SL"</formula>
    </cfRule>
    <cfRule type="cellIs" dxfId="5319" priority="1370" operator="equal">
      <formula>"AL"</formula>
    </cfRule>
  </conditionalFormatting>
  <conditionalFormatting sqref="I23">
    <cfRule type="cellIs" dxfId="5318" priority="1363" operator="equal">
      <formula>"SL"</formula>
    </cfRule>
    <cfRule type="cellIs" dxfId="5317" priority="1364" operator="equal">
      <formula>"SL"</formula>
    </cfRule>
    <cfRule type="cellIs" dxfId="5316" priority="1365" operator="equal">
      <formula>"SL"</formula>
    </cfRule>
    <cfRule type="cellIs" dxfId="5315" priority="1366" operator="equal">
      <formula>"AL"</formula>
    </cfRule>
  </conditionalFormatting>
  <conditionalFormatting sqref="D48:E48">
    <cfRule type="cellIs" dxfId="5314" priority="1359" operator="equal">
      <formula>"SL"</formula>
    </cfRule>
    <cfRule type="cellIs" dxfId="5313" priority="1360" operator="equal">
      <formula>"SL"</formula>
    </cfRule>
    <cfRule type="cellIs" dxfId="5312" priority="1361" operator="equal">
      <formula>"SL"</formula>
    </cfRule>
    <cfRule type="cellIs" dxfId="5311" priority="1362" operator="equal">
      <formula>"AL"</formula>
    </cfRule>
  </conditionalFormatting>
  <conditionalFormatting sqref="H14:I14">
    <cfRule type="cellIs" dxfId="5310" priority="1269" operator="equal">
      <formula>"SL"</formula>
    </cfRule>
    <cfRule type="cellIs" dxfId="5309" priority="1270" operator="equal">
      <formula>"SL"</formula>
    </cfRule>
    <cfRule type="cellIs" dxfId="5308" priority="1271" operator="equal">
      <formula>"SL"</formula>
    </cfRule>
    <cfRule type="cellIs" dxfId="5307" priority="1272" operator="equal">
      <formula>"AL"</formula>
    </cfRule>
  </conditionalFormatting>
  <conditionalFormatting sqref="E15:I15">
    <cfRule type="cellIs" dxfId="5306" priority="1257" operator="equal">
      <formula>"SL"</formula>
    </cfRule>
    <cfRule type="cellIs" dxfId="5305" priority="1258" operator="equal">
      <formula>"SL"</formula>
    </cfRule>
    <cfRule type="cellIs" dxfId="5304" priority="1259" operator="equal">
      <formula>"SL"</formula>
    </cfRule>
    <cfRule type="cellIs" dxfId="5303" priority="1260" operator="equal">
      <formula>"AL"</formula>
    </cfRule>
  </conditionalFormatting>
  <conditionalFormatting sqref="E17:F17">
    <cfRule type="cellIs" dxfId="5302" priority="1245" operator="equal">
      <formula>"SL"</formula>
    </cfRule>
    <cfRule type="cellIs" dxfId="5301" priority="1246" operator="equal">
      <formula>"SL"</formula>
    </cfRule>
    <cfRule type="cellIs" dxfId="5300" priority="1247" operator="equal">
      <formula>"SL"</formula>
    </cfRule>
    <cfRule type="cellIs" dxfId="5299" priority="1248" operator="equal">
      <formula>"AL"</formula>
    </cfRule>
  </conditionalFormatting>
  <conditionalFormatting sqref="E17:F17">
    <cfRule type="cellIs" dxfId="5298" priority="1241" operator="equal">
      <formula>"SL"</formula>
    </cfRule>
    <cfRule type="cellIs" dxfId="5297" priority="1242" operator="equal">
      <formula>"SL"</formula>
    </cfRule>
    <cfRule type="cellIs" dxfId="5296" priority="1243" operator="equal">
      <formula>"SL"</formula>
    </cfRule>
    <cfRule type="cellIs" dxfId="5295" priority="1244" operator="equal">
      <formula>"AL"</formula>
    </cfRule>
  </conditionalFormatting>
  <conditionalFormatting sqref="G17:I17">
    <cfRule type="cellIs" dxfId="5294" priority="1237" operator="equal">
      <formula>"SL"</formula>
    </cfRule>
    <cfRule type="cellIs" dxfId="5293" priority="1238" operator="equal">
      <formula>"SL"</formula>
    </cfRule>
    <cfRule type="cellIs" dxfId="5292" priority="1239" operator="equal">
      <formula>"SL"</formula>
    </cfRule>
    <cfRule type="cellIs" dxfId="5291" priority="1240" operator="equal">
      <formula>"AL"</formula>
    </cfRule>
  </conditionalFormatting>
  <conditionalFormatting sqref="G17:I17">
    <cfRule type="cellIs" dxfId="5290" priority="1233" operator="equal">
      <formula>"SL"</formula>
    </cfRule>
    <cfRule type="cellIs" dxfId="5289" priority="1234" operator="equal">
      <formula>"SL"</formula>
    </cfRule>
    <cfRule type="cellIs" dxfId="5288" priority="1235" operator="equal">
      <formula>"SL"</formula>
    </cfRule>
    <cfRule type="cellIs" dxfId="5287" priority="1236" operator="equal">
      <formula>"AL"</formula>
    </cfRule>
  </conditionalFormatting>
  <conditionalFormatting sqref="G20:I20">
    <cfRule type="cellIs" dxfId="5286" priority="1229" operator="equal">
      <formula>"SL"</formula>
    </cfRule>
    <cfRule type="cellIs" dxfId="5285" priority="1230" operator="equal">
      <formula>"SL"</formula>
    </cfRule>
    <cfRule type="cellIs" dxfId="5284" priority="1231" operator="equal">
      <formula>"SL"</formula>
    </cfRule>
    <cfRule type="cellIs" dxfId="5283" priority="1232" operator="equal">
      <formula>"AL"</formula>
    </cfRule>
  </conditionalFormatting>
  <conditionalFormatting sqref="G20:I20">
    <cfRule type="cellIs" dxfId="5282" priority="1225" operator="equal">
      <formula>"SL"</formula>
    </cfRule>
    <cfRule type="cellIs" dxfId="5281" priority="1226" operator="equal">
      <formula>"SL"</formula>
    </cfRule>
    <cfRule type="cellIs" dxfId="5280" priority="1227" operator="equal">
      <formula>"SL"</formula>
    </cfRule>
    <cfRule type="cellIs" dxfId="5279" priority="1228" operator="equal">
      <formula>"AL"</formula>
    </cfRule>
  </conditionalFormatting>
  <conditionalFormatting sqref="C21:D21">
    <cfRule type="cellIs" dxfId="5278" priority="1221" operator="equal">
      <formula>"SL"</formula>
    </cfRule>
    <cfRule type="cellIs" dxfId="5277" priority="1222" operator="equal">
      <formula>"SL"</formula>
    </cfRule>
    <cfRule type="cellIs" dxfId="5276" priority="1223" operator="equal">
      <formula>"SL"</formula>
    </cfRule>
    <cfRule type="cellIs" dxfId="5275" priority="1224" operator="equal">
      <formula>"AL"</formula>
    </cfRule>
  </conditionalFormatting>
  <conditionalFormatting sqref="G21:I21">
    <cfRule type="cellIs" dxfId="5274" priority="1217" operator="equal">
      <formula>"SL"</formula>
    </cfRule>
    <cfRule type="cellIs" dxfId="5273" priority="1218" operator="equal">
      <formula>"SL"</formula>
    </cfRule>
    <cfRule type="cellIs" dxfId="5272" priority="1219" operator="equal">
      <formula>"SL"</formula>
    </cfRule>
    <cfRule type="cellIs" dxfId="5271" priority="1220" operator="equal">
      <formula>"AL"</formula>
    </cfRule>
  </conditionalFormatting>
  <conditionalFormatting sqref="E22:I22">
    <cfRule type="cellIs" dxfId="5270" priority="1213" operator="equal">
      <formula>"SL"</formula>
    </cfRule>
    <cfRule type="cellIs" dxfId="5269" priority="1214" operator="equal">
      <formula>"SL"</formula>
    </cfRule>
    <cfRule type="cellIs" dxfId="5268" priority="1215" operator="equal">
      <formula>"SL"</formula>
    </cfRule>
    <cfRule type="cellIs" dxfId="5267" priority="1216" operator="equal">
      <formula>"AL"</formula>
    </cfRule>
  </conditionalFormatting>
  <conditionalFormatting sqref="E22:I22">
    <cfRule type="cellIs" dxfId="5266" priority="1209" operator="equal">
      <formula>"SL"</formula>
    </cfRule>
    <cfRule type="cellIs" dxfId="5265" priority="1210" operator="equal">
      <formula>"SL"</formula>
    </cfRule>
    <cfRule type="cellIs" dxfId="5264" priority="1211" operator="equal">
      <formula>"SL"</formula>
    </cfRule>
    <cfRule type="cellIs" dxfId="5263" priority="1212" operator="equal">
      <formula>"AL"</formula>
    </cfRule>
  </conditionalFormatting>
  <conditionalFormatting sqref="C23:E23">
    <cfRule type="cellIs" dxfId="5262" priority="1205" operator="equal">
      <formula>"SL"</formula>
    </cfRule>
    <cfRule type="cellIs" dxfId="5261" priority="1206" operator="equal">
      <formula>"SL"</formula>
    </cfRule>
    <cfRule type="cellIs" dxfId="5260" priority="1207" operator="equal">
      <formula>"SL"</formula>
    </cfRule>
    <cfRule type="cellIs" dxfId="5259" priority="1208" operator="equal">
      <formula>"AL"</formula>
    </cfRule>
  </conditionalFormatting>
  <conditionalFormatting sqref="H23:I23">
    <cfRule type="cellIs" dxfId="5258" priority="1201" operator="equal">
      <formula>"SL"</formula>
    </cfRule>
    <cfRule type="cellIs" dxfId="5257" priority="1202" operator="equal">
      <formula>"SL"</formula>
    </cfRule>
    <cfRule type="cellIs" dxfId="5256" priority="1203" operator="equal">
      <formula>"SL"</formula>
    </cfRule>
    <cfRule type="cellIs" dxfId="5255" priority="1204" operator="equal">
      <formula>"AL"</formula>
    </cfRule>
  </conditionalFormatting>
  <conditionalFormatting sqref="C24:D24">
    <cfRule type="cellIs" dxfId="5254" priority="1197" operator="equal">
      <formula>"SL"</formula>
    </cfRule>
    <cfRule type="cellIs" dxfId="5253" priority="1198" operator="equal">
      <formula>"SL"</formula>
    </cfRule>
    <cfRule type="cellIs" dxfId="5252" priority="1199" operator="equal">
      <formula>"SL"</formula>
    </cfRule>
    <cfRule type="cellIs" dxfId="5251" priority="1200" operator="equal">
      <formula>"AL"</formula>
    </cfRule>
  </conditionalFormatting>
  <conditionalFormatting sqref="I24">
    <cfRule type="cellIs" dxfId="5250" priority="1193" operator="equal">
      <formula>"SL"</formula>
    </cfRule>
    <cfRule type="cellIs" dxfId="5249" priority="1194" operator="equal">
      <formula>"SL"</formula>
    </cfRule>
    <cfRule type="cellIs" dxfId="5248" priority="1195" operator="equal">
      <formula>"SL"</formula>
    </cfRule>
    <cfRule type="cellIs" dxfId="5247" priority="1196" operator="equal">
      <formula>"AL"</formula>
    </cfRule>
  </conditionalFormatting>
  <conditionalFormatting sqref="E26:I26">
    <cfRule type="cellIs" dxfId="5246" priority="1189" operator="equal">
      <formula>"SL"</formula>
    </cfRule>
    <cfRule type="cellIs" dxfId="5245" priority="1190" operator="equal">
      <formula>"SL"</formula>
    </cfRule>
    <cfRule type="cellIs" dxfId="5244" priority="1191" operator="equal">
      <formula>"SL"</formula>
    </cfRule>
    <cfRule type="cellIs" dxfId="5243" priority="1192" operator="equal">
      <formula>"AL"</formula>
    </cfRule>
  </conditionalFormatting>
  <conditionalFormatting sqref="E26:I26">
    <cfRule type="cellIs" dxfId="5242" priority="1185" operator="equal">
      <formula>"SL"</formula>
    </cfRule>
    <cfRule type="cellIs" dxfId="5241" priority="1186" operator="equal">
      <formula>"SL"</formula>
    </cfRule>
    <cfRule type="cellIs" dxfId="5240" priority="1187" operator="equal">
      <formula>"SL"</formula>
    </cfRule>
    <cfRule type="cellIs" dxfId="5239" priority="1188" operator="equal">
      <formula>"AL"</formula>
    </cfRule>
  </conditionalFormatting>
  <conditionalFormatting sqref="E26:I26">
    <cfRule type="cellIs" dxfId="5238" priority="1181" operator="equal">
      <formula>"SL"</formula>
    </cfRule>
    <cfRule type="cellIs" dxfId="5237" priority="1182" operator="equal">
      <formula>"SL"</formula>
    </cfRule>
    <cfRule type="cellIs" dxfId="5236" priority="1183" operator="equal">
      <formula>"SL"</formula>
    </cfRule>
    <cfRule type="cellIs" dxfId="5235" priority="1184" operator="equal">
      <formula>"AL"</formula>
    </cfRule>
  </conditionalFormatting>
  <conditionalFormatting sqref="E31:I31">
    <cfRule type="cellIs" dxfId="5234" priority="1177" operator="equal">
      <formula>"SL"</formula>
    </cfRule>
    <cfRule type="cellIs" dxfId="5233" priority="1178" operator="equal">
      <formula>"SL"</formula>
    </cfRule>
    <cfRule type="cellIs" dxfId="5232" priority="1179" operator="equal">
      <formula>"SL"</formula>
    </cfRule>
    <cfRule type="cellIs" dxfId="5231" priority="1180" operator="equal">
      <formula>"AL"</formula>
    </cfRule>
  </conditionalFormatting>
  <conditionalFormatting sqref="E31:I31">
    <cfRule type="cellIs" dxfId="5230" priority="1173" operator="equal">
      <formula>"SL"</formula>
    </cfRule>
    <cfRule type="cellIs" dxfId="5229" priority="1174" operator="equal">
      <formula>"SL"</formula>
    </cfRule>
    <cfRule type="cellIs" dxfId="5228" priority="1175" operator="equal">
      <formula>"SL"</formula>
    </cfRule>
    <cfRule type="cellIs" dxfId="5227" priority="1176" operator="equal">
      <formula>"AL"</formula>
    </cfRule>
  </conditionalFormatting>
  <conditionalFormatting sqref="E31:I31">
    <cfRule type="cellIs" dxfId="5226" priority="1169" operator="equal">
      <formula>"SL"</formula>
    </cfRule>
    <cfRule type="cellIs" dxfId="5225" priority="1170" operator="equal">
      <formula>"SL"</formula>
    </cfRule>
    <cfRule type="cellIs" dxfId="5224" priority="1171" operator="equal">
      <formula>"SL"</formula>
    </cfRule>
    <cfRule type="cellIs" dxfId="5223" priority="1172" operator="equal">
      <formula>"AL"</formula>
    </cfRule>
  </conditionalFormatting>
  <conditionalFormatting sqref="F32:G32">
    <cfRule type="cellIs" dxfId="5222" priority="1165" operator="equal">
      <formula>"SL"</formula>
    </cfRule>
    <cfRule type="cellIs" dxfId="5221" priority="1166" operator="equal">
      <formula>"SL"</formula>
    </cfRule>
    <cfRule type="cellIs" dxfId="5220" priority="1167" operator="equal">
      <formula>"SL"</formula>
    </cfRule>
    <cfRule type="cellIs" dxfId="5219" priority="1168" operator="equal">
      <formula>"AL"</formula>
    </cfRule>
  </conditionalFormatting>
  <conditionalFormatting sqref="F32:G32">
    <cfRule type="cellIs" dxfId="5218" priority="1161" operator="equal">
      <formula>"SL"</formula>
    </cfRule>
    <cfRule type="cellIs" dxfId="5217" priority="1162" operator="equal">
      <formula>"SL"</formula>
    </cfRule>
    <cfRule type="cellIs" dxfId="5216" priority="1163" operator="equal">
      <formula>"SL"</formula>
    </cfRule>
    <cfRule type="cellIs" dxfId="5215" priority="1164" operator="equal">
      <formula>"AL"</formula>
    </cfRule>
  </conditionalFormatting>
  <conditionalFormatting sqref="F32:G32">
    <cfRule type="cellIs" dxfId="5214" priority="1157" operator="equal">
      <formula>"SL"</formula>
    </cfRule>
    <cfRule type="cellIs" dxfId="5213" priority="1158" operator="equal">
      <formula>"SL"</formula>
    </cfRule>
    <cfRule type="cellIs" dxfId="5212" priority="1159" operator="equal">
      <formula>"SL"</formula>
    </cfRule>
    <cfRule type="cellIs" dxfId="5211" priority="1160" operator="equal">
      <formula>"AL"</formula>
    </cfRule>
  </conditionalFormatting>
  <conditionalFormatting sqref="C34:D34">
    <cfRule type="cellIs" dxfId="5210" priority="1153" operator="equal">
      <formula>"SL"</formula>
    </cfRule>
    <cfRule type="cellIs" dxfId="5209" priority="1154" operator="equal">
      <formula>"SL"</formula>
    </cfRule>
    <cfRule type="cellIs" dxfId="5208" priority="1155" operator="equal">
      <formula>"SL"</formula>
    </cfRule>
    <cfRule type="cellIs" dxfId="5207" priority="1156" operator="equal">
      <formula>"AL"</formula>
    </cfRule>
  </conditionalFormatting>
  <conditionalFormatting sqref="C34:D34">
    <cfRule type="cellIs" dxfId="5206" priority="1149" operator="equal">
      <formula>"SL"</formula>
    </cfRule>
    <cfRule type="cellIs" dxfId="5205" priority="1150" operator="equal">
      <formula>"SL"</formula>
    </cfRule>
    <cfRule type="cellIs" dxfId="5204" priority="1151" operator="equal">
      <formula>"SL"</formula>
    </cfRule>
    <cfRule type="cellIs" dxfId="5203" priority="1152" operator="equal">
      <formula>"AL"</formula>
    </cfRule>
  </conditionalFormatting>
  <conditionalFormatting sqref="C34:D34">
    <cfRule type="cellIs" dxfId="5202" priority="1145" operator="equal">
      <formula>"SL"</formula>
    </cfRule>
    <cfRule type="cellIs" dxfId="5201" priority="1146" operator="equal">
      <formula>"SL"</formula>
    </cfRule>
    <cfRule type="cellIs" dxfId="5200" priority="1147" operator="equal">
      <formula>"SL"</formula>
    </cfRule>
    <cfRule type="cellIs" dxfId="5199" priority="1148" operator="equal">
      <formula>"AL"</formula>
    </cfRule>
  </conditionalFormatting>
  <conditionalFormatting sqref="F34">
    <cfRule type="cellIs" dxfId="5198" priority="1141" operator="equal">
      <formula>"SL"</formula>
    </cfRule>
    <cfRule type="cellIs" dxfId="5197" priority="1142" operator="equal">
      <formula>"SL"</formula>
    </cfRule>
    <cfRule type="cellIs" dxfId="5196" priority="1143" operator="equal">
      <formula>"SL"</formula>
    </cfRule>
    <cfRule type="cellIs" dxfId="5195" priority="1144" operator="equal">
      <formula>"AL"</formula>
    </cfRule>
  </conditionalFormatting>
  <conditionalFormatting sqref="F34">
    <cfRule type="cellIs" dxfId="5194" priority="1137" operator="equal">
      <formula>"SL"</formula>
    </cfRule>
    <cfRule type="cellIs" dxfId="5193" priority="1138" operator="equal">
      <formula>"SL"</formula>
    </cfRule>
    <cfRule type="cellIs" dxfId="5192" priority="1139" operator="equal">
      <formula>"SL"</formula>
    </cfRule>
    <cfRule type="cellIs" dxfId="5191" priority="1140" operator="equal">
      <formula>"AL"</formula>
    </cfRule>
  </conditionalFormatting>
  <conditionalFormatting sqref="F34">
    <cfRule type="cellIs" dxfId="5190" priority="1133" operator="equal">
      <formula>"SL"</formula>
    </cfRule>
    <cfRule type="cellIs" dxfId="5189" priority="1134" operator="equal">
      <formula>"SL"</formula>
    </cfRule>
    <cfRule type="cellIs" dxfId="5188" priority="1135" operator="equal">
      <formula>"SL"</formula>
    </cfRule>
    <cfRule type="cellIs" dxfId="5187" priority="1136" operator="equal">
      <formula>"AL"</formula>
    </cfRule>
  </conditionalFormatting>
  <conditionalFormatting sqref="C16:F16">
    <cfRule type="cellIs" dxfId="5186" priority="1129" operator="equal">
      <formula>"SL"</formula>
    </cfRule>
    <cfRule type="cellIs" dxfId="5185" priority="1130" operator="equal">
      <formula>"SL"</formula>
    </cfRule>
    <cfRule type="cellIs" dxfId="5184" priority="1131" operator="equal">
      <formula>"SL"</formula>
    </cfRule>
    <cfRule type="cellIs" dxfId="5183" priority="1132" operator="equal">
      <formula>"AL"</formula>
    </cfRule>
  </conditionalFormatting>
  <conditionalFormatting sqref="D16:F16">
    <cfRule type="cellIs" dxfId="5182" priority="1125" operator="equal">
      <formula>"SL"</formula>
    </cfRule>
    <cfRule type="cellIs" dxfId="5181" priority="1126" operator="equal">
      <formula>"SL"</formula>
    </cfRule>
    <cfRule type="cellIs" dxfId="5180" priority="1127" operator="equal">
      <formula>"SL"</formula>
    </cfRule>
    <cfRule type="cellIs" dxfId="5179" priority="1128" operator="equal">
      <formula>"AL"</formula>
    </cfRule>
  </conditionalFormatting>
  <conditionalFormatting sqref="I16">
    <cfRule type="cellIs" dxfId="5178" priority="1121" operator="equal">
      <formula>"SL"</formula>
    </cfRule>
    <cfRule type="cellIs" dxfId="5177" priority="1122" operator="equal">
      <formula>"SL"</formula>
    </cfRule>
    <cfRule type="cellIs" dxfId="5176" priority="1123" operator="equal">
      <formula>"SL"</formula>
    </cfRule>
    <cfRule type="cellIs" dxfId="5175" priority="1124" operator="equal">
      <formula>"AL"</formula>
    </cfRule>
  </conditionalFormatting>
  <conditionalFormatting sqref="G20:I20">
    <cfRule type="cellIs" dxfId="5174" priority="1117" operator="equal">
      <formula>"SL"</formula>
    </cfRule>
    <cfRule type="cellIs" dxfId="5173" priority="1118" operator="equal">
      <formula>"SL"</formula>
    </cfRule>
    <cfRule type="cellIs" dxfId="5172" priority="1119" operator="equal">
      <formula>"SL"</formula>
    </cfRule>
    <cfRule type="cellIs" dxfId="5171" priority="1120" operator="equal">
      <formula>"AL"</formula>
    </cfRule>
  </conditionalFormatting>
  <conditionalFormatting sqref="G20:I20">
    <cfRule type="cellIs" dxfId="5170" priority="1113" operator="equal">
      <formula>"SL"</formula>
    </cfRule>
    <cfRule type="cellIs" dxfId="5169" priority="1114" operator="equal">
      <formula>"SL"</formula>
    </cfRule>
    <cfRule type="cellIs" dxfId="5168" priority="1115" operator="equal">
      <formula>"SL"</formula>
    </cfRule>
    <cfRule type="cellIs" dxfId="5167" priority="1116" operator="equal">
      <formula>"AL"</formula>
    </cfRule>
  </conditionalFormatting>
  <conditionalFormatting sqref="C35">
    <cfRule type="cellIs" dxfId="5166" priority="1109" operator="equal">
      <formula>"SL"</formula>
    </cfRule>
    <cfRule type="cellIs" dxfId="5165" priority="1110" operator="equal">
      <formula>"SL"</formula>
    </cfRule>
    <cfRule type="cellIs" dxfId="5164" priority="1111" operator="equal">
      <formula>"SL"</formula>
    </cfRule>
    <cfRule type="cellIs" dxfId="5163" priority="1112" operator="equal">
      <formula>"AL"</formula>
    </cfRule>
  </conditionalFormatting>
  <conditionalFormatting sqref="C35">
    <cfRule type="cellIs" dxfId="5162" priority="1105" operator="equal">
      <formula>"SL"</formula>
    </cfRule>
    <cfRule type="cellIs" dxfId="5161" priority="1106" operator="equal">
      <formula>"SL"</formula>
    </cfRule>
    <cfRule type="cellIs" dxfId="5160" priority="1107" operator="equal">
      <formula>"SL"</formula>
    </cfRule>
    <cfRule type="cellIs" dxfId="5159" priority="1108" operator="equal">
      <formula>"AL"</formula>
    </cfRule>
  </conditionalFormatting>
  <conditionalFormatting sqref="F35:I35">
    <cfRule type="cellIs" dxfId="5158" priority="1101" operator="equal">
      <formula>"SL"</formula>
    </cfRule>
    <cfRule type="cellIs" dxfId="5157" priority="1102" operator="equal">
      <formula>"SL"</formula>
    </cfRule>
    <cfRule type="cellIs" dxfId="5156" priority="1103" operator="equal">
      <formula>"SL"</formula>
    </cfRule>
    <cfRule type="cellIs" dxfId="5155" priority="1104" operator="equal">
      <formula>"AL"</formula>
    </cfRule>
  </conditionalFormatting>
  <conditionalFormatting sqref="F35:I35">
    <cfRule type="cellIs" dxfId="5154" priority="1097" operator="equal">
      <formula>"SL"</formula>
    </cfRule>
    <cfRule type="cellIs" dxfId="5153" priority="1098" operator="equal">
      <formula>"SL"</formula>
    </cfRule>
    <cfRule type="cellIs" dxfId="5152" priority="1099" operator="equal">
      <formula>"SL"</formula>
    </cfRule>
    <cfRule type="cellIs" dxfId="5151" priority="1100" operator="equal">
      <formula>"AL"</formula>
    </cfRule>
  </conditionalFormatting>
  <conditionalFormatting sqref="C37">
    <cfRule type="cellIs" dxfId="5150" priority="1093" operator="equal">
      <formula>"SL"</formula>
    </cfRule>
    <cfRule type="cellIs" dxfId="5149" priority="1094" operator="equal">
      <formula>"SL"</formula>
    </cfRule>
    <cfRule type="cellIs" dxfId="5148" priority="1095" operator="equal">
      <formula>"SL"</formula>
    </cfRule>
    <cfRule type="cellIs" dxfId="5147" priority="1096" operator="equal">
      <formula>"AL"</formula>
    </cfRule>
  </conditionalFormatting>
  <conditionalFormatting sqref="C37">
    <cfRule type="cellIs" dxfId="5146" priority="1089" operator="equal">
      <formula>"SL"</formula>
    </cfRule>
    <cfRule type="cellIs" dxfId="5145" priority="1090" operator="equal">
      <formula>"SL"</formula>
    </cfRule>
    <cfRule type="cellIs" dxfId="5144" priority="1091" operator="equal">
      <formula>"SL"</formula>
    </cfRule>
    <cfRule type="cellIs" dxfId="5143" priority="1092" operator="equal">
      <formula>"AL"</formula>
    </cfRule>
  </conditionalFormatting>
  <conditionalFormatting sqref="H37:I37">
    <cfRule type="cellIs" dxfId="5142" priority="1085" operator="equal">
      <formula>"SL"</formula>
    </cfRule>
    <cfRule type="cellIs" dxfId="5141" priority="1086" operator="equal">
      <formula>"SL"</formula>
    </cfRule>
    <cfRule type="cellIs" dxfId="5140" priority="1087" operator="equal">
      <formula>"SL"</formula>
    </cfRule>
    <cfRule type="cellIs" dxfId="5139" priority="1088" operator="equal">
      <formula>"AL"</formula>
    </cfRule>
  </conditionalFormatting>
  <conditionalFormatting sqref="H37:I37">
    <cfRule type="cellIs" dxfId="5138" priority="1081" operator="equal">
      <formula>"SL"</formula>
    </cfRule>
    <cfRule type="cellIs" dxfId="5137" priority="1082" operator="equal">
      <formula>"SL"</formula>
    </cfRule>
    <cfRule type="cellIs" dxfId="5136" priority="1083" operator="equal">
      <formula>"SL"</formula>
    </cfRule>
    <cfRule type="cellIs" dxfId="5135" priority="1084" operator="equal">
      <formula>"AL"</formula>
    </cfRule>
  </conditionalFormatting>
  <conditionalFormatting sqref="D38:H38">
    <cfRule type="cellIs" dxfId="5134" priority="1077" operator="equal">
      <formula>"SL"</formula>
    </cfRule>
    <cfRule type="cellIs" dxfId="5133" priority="1078" operator="equal">
      <formula>"SL"</formula>
    </cfRule>
    <cfRule type="cellIs" dxfId="5132" priority="1079" operator="equal">
      <formula>"SL"</formula>
    </cfRule>
    <cfRule type="cellIs" dxfId="5131" priority="1080" operator="equal">
      <formula>"AL"</formula>
    </cfRule>
  </conditionalFormatting>
  <conditionalFormatting sqref="D38:H38">
    <cfRule type="cellIs" dxfId="5130" priority="1073" operator="equal">
      <formula>"SL"</formula>
    </cfRule>
    <cfRule type="cellIs" dxfId="5129" priority="1074" operator="equal">
      <formula>"SL"</formula>
    </cfRule>
    <cfRule type="cellIs" dxfId="5128" priority="1075" operator="equal">
      <formula>"SL"</formula>
    </cfRule>
    <cfRule type="cellIs" dxfId="5127" priority="1076" operator="equal">
      <formula>"AL"</formula>
    </cfRule>
  </conditionalFormatting>
  <conditionalFormatting sqref="C40">
    <cfRule type="cellIs" dxfId="5126" priority="1053" operator="equal">
      <formula>"SL"</formula>
    </cfRule>
    <cfRule type="cellIs" dxfId="5125" priority="1054" operator="equal">
      <formula>"SL"</formula>
    </cfRule>
    <cfRule type="cellIs" dxfId="5124" priority="1055" operator="equal">
      <formula>"SL"</formula>
    </cfRule>
    <cfRule type="cellIs" dxfId="5123" priority="1056" operator="equal">
      <formula>"AL"</formula>
    </cfRule>
  </conditionalFormatting>
  <conditionalFormatting sqref="C40">
    <cfRule type="cellIs" dxfId="5122" priority="1049" operator="equal">
      <formula>"SL"</formula>
    </cfRule>
    <cfRule type="cellIs" dxfId="5121" priority="1050" operator="equal">
      <formula>"SL"</formula>
    </cfRule>
    <cfRule type="cellIs" dxfId="5120" priority="1051" operator="equal">
      <formula>"SL"</formula>
    </cfRule>
    <cfRule type="cellIs" dxfId="5119" priority="1052" operator="equal">
      <formula>"AL"</formula>
    </cfRule>
  </conditionalFormatting>
  <conditionalFormatting sqref="C40">
    <cfRule type="cellIs" dxfId="5118" priority="1045" operator="equal">
      <formula>"SL"</formula>
    </cfRule>
    <cfRule type="cellIs" dxfId="5117" priority="1046" operator="equal">
      <formula>"SL"</formula>
    </cfRule>
    <cfRule type="cellIs" dxfId="5116" priority="1047" operator="equal">
      <formula>"SL"</formula>
    </cfRule>
    <cfRule type="cellIs" dxfId="5115" priority="1048" operator="equal">
      <formula>"AL"</formula>
    </cfRule>
  </conditionalFormatting>
  <conditionalFormatting sqref="F40:I40">
    <cfRule type="cellIs" dxfId="5114" priority="1041" operator="equal">
      <formula>"SL"</formula>
    </cfRule>
    <cfRule type="cellIs" dxfId="5113" priority="1042" operator="equal">
      <formula>"SL"</formula>
    </cfRule>
    <cfRule type="cellIs" dxfId="5112" priority="1043" operator="equal">
      <formula>"SL"</formula>
    </cfRule>
    <cfRule type="cellIs" dxfId="5111" priority="1044" operator="equal">
      <formula>"AL"</formula>
    </cfRule>
  </conditionalFormatting>
  <conditionalFormatting sqref="F40:I40">
    <cfRule type="cellIs" dxfId="5110" priority="1037" operator="equal">
      <formula>"SL"</formula>
    </cfRule>
    <cfRule type="cellIs" dxfId="5109" priority="1038" operator="equal">
      <formula>"SL"</formula>
    </cfRule>
    <cfRule type="cellIs" dxfId="5108" priority="1039" operator="equal">
      <formula>"SL"</formula>
    </cfRule>
    <cfRule type="cellIs" dxfId="5107" priority="1040" operator="equal">
      <formula>"AL"</formula>
    </cfRule>
  </conditionalFormatting>
  <conditionalFormatting sqref="F40:I40">
    <cfRule type="cellIs" dxfId="5106" priority="1033" operator="equal">
      <formula>"SL"</formula>
    </cfRule>
    <cfRule type="cellIs" dxfId="5105" priority="1034" operator="equal">
      <formula>"SL"</formula>
    </cfRule>
    <cfRule type="cellIs" dxfId="5104" priority="1035" operator="equal">
      <formula>"SL"</formula>
    </cfRule>
    <cfRule type="cellIs" dxfId="5103" priority="1036" operator="equal">
      <formula>"AL"</formula>
    </cfRule>
  </conditionalFormatting>
  <conditionalFormatting sqref="C41">
    <cfRule type="cellIs" dxfId="5102" priority="1029" operator="equal">
      <formula>"SL"</formula>
    </cfRule>
    <cfRule type="cellIs" dxfId="5101" priority="1030" operator="equal">
      <formula>"SL"</formula>
    </cfRule>
    <cfRule type="cellIs" dxfId="5100" priority="1031" operator="equal">
      <formula>"SL"</formula>
    </cfRule>
    <cfRule type="cellIs" dxfId="5099" priority="1032" operator="equal">
      <formula>"AL"</formula>
    </cfRule>
  </conditionalFormatting>
  <conditionalFormatting sqref="C41">
    <cfRule type="cellIs" dxfId="5098" priority="1025" operator="equal">
      <formula>"SL"</formula>
    </cfRule>
    <cfRule type="cellIs" dxfId="5097" priority="1026" operator="equal">
      <formula>"SL"</formula>
    </cfRule>
    <cfRule type="cellIs" dxfId="5096" priority="1027" operator="equal">
      <formula>"SL"</formula>
    </cfRule>
    <cfRule type="cellIs" dxfId="5095" priority="1028" operator="equal">
      <formula>"AL"</formula>
    </cfRule>
  </conditionalFormatting>
  <conditionalFormatting sqref="C41">
    <cfRule type="cellIs" dxfId="5094" priority="1021" operator="equal">
      <formula>"SL"</formula>
    </cfRule>
    <cfRule type="cellIs" dxfId="5093" priority="1022" operator="equal">
      <formula>"SL"</formula>
    </cfRule>
    <cfRule type="cellIs" dxfId="5092" priority="1023" operator="equal">
      <formula>"SL"</formula>
    </cfRule>
    <cfRule type="cellIs" dxfId="5091" priority="1024" operator="equal">
      <formula>"AL"</formula>
    </cfRule>
  </conditionalFormatting>
  <conditionalFormatting sqref="F41:I41">
    <cfRule type="cellIs" dxfId="5090" priority="1017" operator="equal">
      <formula>"SL"</formula>
    </cfRule>
    <cfRule type="cellIs" dxfId="5089" priority="1018" operator="equal">
      <formula>"SL"</formula>
    </cfRule>
    <cfRule type="cellIs" dxfId="5088" priority="1019" operator="equal">
      <formula>"SL"</formula>
    </cfRule>
    <cfRule type="cellIs" dxfId="5087" priority="1020" operator="equal">
      <formula>"AL"</formula>
    </cfRule>
  </conditionalFormatting>
  <conditionalFormatting sqref="F41:I41">
    <cfRule type="cellIs" dxfId="5086" priority="1013" operator="equal">
      <formula>"SL"</formula>
    </cfRule>
    <cfRule type="cellIs" dxfId="5085" priority="1014" operator="equal">
      <formula>"SL"</formula>
    </cfRule>
    <cfRule type="cellIs" dxfId="5084" priority="1015" operator="equal">
      <formula>"SL"</formula>
    </cfRule>
    <cfRule type="cellIs" dxfId="5083" priority="1016" operator="equal">
      <formula>"AL"</formula>
    </cfRule>
  </conditionalFormatting>
  <conditionalFormatting sqref="F41:I41">
    <cfRule type="cellIs" dxfId="5082" priority="1009" operator="equal">
      <formula>"SL"</formula>
    </cfRule>
    <cfRule type="cellIs" dxfId="5081" priority="1010" operator="equal">
      <formula>"SL"</formula>
    </cfRule>
    <cfRule type="cellIs" dxfId="5080" priority="1011" operator="equal">
      <formula>"SL"</formula>
    </cfRule>
    <cfRule type="cellIs" dxfId="5079" priority="1012" operator="equal">
      <formula>"AL"</formula>
    </cfRule>
  </conditionalFormatting>
  <conditionalFormatting sqref="C43:D43">
    <cfRule type="cellIs" dxfId="5078" priority="1005" operator="equal">
      <formula>"SL"</formula>
    </cfRule>
    <cfRule type="cellIs" dxfId="5077" priority="1006" operator="equal">
      <formula>"SL"</formula>
    </cfRule>
    <cfRule type="cellIs" dxfId="5076" priority="1007" operator="equal">
      <formula>"SL"</formula>
    </cfRule>
    <cfRule type="cellIs" dxfId="5075" priority="1008" operator="equal">
      <formula>"AL"</formula>
    </cfRule>
  </conditionalFormatting>
  <conditionalFormatting sqref="C43:D43">
    <cfRule type="cellIs" dxfId="5074" priority="1001" operator="equal">
      <formula>"SL"</formula>
    </cfRule>
    <cfRule type="cellIs" dxfId="5073" priority="1002" operator="equal">
      <formula>"SL"</formula>
    </cfRule>
    <cfRule type="cellIs" dxfId="5072" priority="1003" operator="equal">
      <formula>"SL"</formula>
    </cfRule>
    <cfRule type="cellIs" dxfId="5071" priority="1004" operator="equal">
      <formula>"AL"</formula>
    </cfRule>
  </conditionalFormatting>
  <conditionalFormatting sqref="C43:D43">
    <cfRule type="cellIs" dxfId="5070" priority="997" operator="equal">
      <formula>"SL"</formula>
    </cfRule>
    <cfRule type="cellIs" dxfId="5069" priority="998" operator="equal">
      <formula>"SL"</formula>
    </cfRule>
    <cfRule type="cellIs" dxfId="5068" priority="999" operator="equal">
      <formula>"SL"</formula>
    </cfRule>
    <cfRule type="cellIs" dxfId="5067" priority="1000" operator="equal">
      <formula>"AL"</formula>
    </cfRule>
  </conditionalFormatting>
  <conditionalFormatting sqref="G43:I43">
    <cfRule type="cellIs" dxfId="5066" priority="993" operator="equal">
      <formula>"SL"</formula>
    </cfRule>
    <cfRule type="cellIs" dxfId="5065" priority="994" operator="equal">
      <formula>"SL"</formula>
    </cfRule>
    <cfRule type="cellIs" dxfId="5064" priority="995" operator="equal">
      <formula>"SL"</formula>
    </cfRule>
    <cfRule type="cellIs" dxfId="5063" priority="996" operator="equal">
      <formula>"AL"</formula>
    </cfRule>
  </conditionalFormatting>
  <conditionalFormatting sqref="G43:I43">
    <cfRule type="cellIs" dxfId="5062" priority="989" operator="equal">
      <formula>"SL"</formula>
    </cfRule>
    <cfRule type="cellIs" dxfId="5061" priority="990" operator="equal">
      <formula>"SL"</formula>
    </cfRule>
    <cfRule type="cellIs" dxfId="5060" priority="991" operator="equal">
      <formula>"SL"</formula>
    </cfRule>
    <cfRule type="cellIs" dxfId="5059" priority="992" operator="equal">
      <formula>"AL"</formula>
    </cfRule>
  </conditionalFormatting>
  <conditionalFormatting sqref="G43:I43">
    <cfRule type="cellIs" dxfId="5058" priority="985" operator="equal">
      <formula>"SL"</formula>
    </cfRule>
    <cfRule type="cellIs" dxfId="5057" priority="986" operator="equal">
      <formula>"SL"</formula>
    </cfRule>
    <cfRule type="cellIs" dxfId="5056" priority="987" operator="equal">
      <formula>"SL"</formula>
    </cfRule>
    <cfRule type="cellIs" dxfId="5055" priority="988" operator="equal">
      <formula>"AL"</formula>
    </cfRule>
  </conditionalFormatting>
  <conditionalFormatting sqref="D46">
    <cfRule type="cellIs" dxfId="5054" priority="973" operator="equal">
      <formula>"SL"</formula>
    </cfRule>
    <cfRule type="cellIs" dxfId="5053" priority="974" operator="equal">
      <formula>"SL"</formula>
    </cfRule>
    <cfRule type="cellIs" dxfId="5052" priority="975" operator="equal">
      <formula>"SL"</formula>
    </cfRule>
    <cfRule type="cellIs" dxfId="5051" priority="976" operator="equal">
      <formula>"AL"</formula>
    </cfRule>
  </conditionalFormatting>
  <conditionalFormatting sqref="D46">
    <cfRule type="cellIs" dxfId="5050" priority="969" operator="equal">
      <formula>"SL"</formula>
    </cfRule>
    <cfRule type="cellIs" dxfId="5049" priority="970" operator="equal">
      <formula>"SL"</formula>
    </cfRule>
    <cfRule type="cellIs" dxfId="5048" priority="971" operator="equal">
      <formula>"SL"</formula>
    </cfRule>
    <cfRule type="cellIs" dxfId="5047" priority="972" operator="equal">
      <formula>"AL"</formula>
    </cfRule>
  </conditionalFormatting>
  <conditionalFormatting sqref="E46">
    <cfRule type="cellIs" dxfId="5046" priority="965" operator="equal">
      <formula>"SL"</formula>
    </cfRule>
    <cfRule type="cellIs" dxfId="5045" priority="966" operator="equal">
      <formula>"SL"</formula>
    </cfRule>
    <cfRule type="cellIs" dxfId="5044" priority="967" operator="equal">
      <formula>"SL"</formula>
    </cfRule>
    <cfRule type="cellIs" dxfId="5043" priority="968" operator="equal">
      <formula>"AL"</formula>
    </cfRule>
  </conditionalFormatting>
  <conditionalFormatting sqref="E46">
    <cfRule type="cellIs" dxfId="5042" priority="961" operator="equal">
      <formula>"SL"</formula>
    </cfRule>
    <cfRule type="cellIs" dxfId="5041" priority="962" operator="equal">
      <formula>"SL"</formula>
    </cfRule>
    <cfRule type="cellIs" dxfId="5040" priority="963" operator="equal">
      <formula>"SL"</formula>
    </cfRule>
    <cfRule type="cellIs" dxfId="5039" priority="964" operator="equal">
      <formula>"AL"</formula>
    </cfRule>
  </conditionalFormatting>
  <conditionalFormatting sqref="H46:I46">
    <cfRule type="cellIs" dxfId="5038" priority="957" operator="equal">
      <formula>"SL"</formula>
    </cfRule>
    <cfRule type="cellIs" dxfId="5037" priority="958" operator="equal">
      <formula>"SL"</formula>
    </cfRule>
    <cfRule type="cellIs" dxfId="5036" priority="959" operator="equal">
      <formula>"SL"</formula>
    </cfRule>
    <cfRule type="cellIs" dxfId="5035" priority="960" operator="equal">
      <formula>"AL"</formula>
    </cfRule>
  </conditionalFormatting>
  <conditionalFormatting sqref="H46:I46">
    <cfRule type="cellIs" dxfId="5034" priority="953" operator="equal">
      <formula>"SL"</formula>
    </cfRule>
    <cfRule type="cellIs" dxfId="5033" priority="954" operator="equal">
      <formula>"SL"</formula>
    </cfRule>
    <cfRule type="cellIs" dxfId="5032" priority="955" operator="equal">
      <formula>"SL"</formula>
    </cfRule>
    <cfRule type="cellIs" dxfId="5031" priority="956" operator="equal">
      <formula>"AL"</formula>
    </cfRule>
  </conditionalFormatting>
  <conditionalFormatting sqref="D48:E48">
    <cfRule type="cellIs" dxfId="5030" priority="949" operator="equal">
      <formula>"SL"</formula>
    </cfRule>
    <cfRule type="cellIs" dxfId="5029" priority="950" operator="equal">
      <formula>"SL"</formula>
    </cfRule>
    <cfRule type="cellIs" dxfId="5028" priority="951" operator="equal">
      <formula>"SL"</formula>
    </cfRule>
    <cfRule type="cellIs" dxfId="5027" priority="952" operator="equal">
      <formula>"AL"</formula>
    </cfRule>
  </conditionalFormatting>
  <conditionalFormatting sqref="D48:E48">
    <cfRule type="cellIs" dxfId="5026" priority="945" operator="equal">
      <formula>"SL"</formula>
    </cfRule>
    <cfRule type="cellIs" dxfId="5025" priority="946" operator="equal">
      <formula>"SL"</formula>
    </cfRule>
    <cfRule type="cellIs" dxfId="5024" priority="947" operator="equal">
      <formula>"SL"</formula>
    </cfRule>
    <cfRule type="cellIs" dxfId="5023" priority="948" operator="equal">
      <formula>"AL"</formula>
    </cfRule>
  </conditionalFormatting>
  <conditionalFormatting sqref="D48:E48">
    <cfRule type="cellIs" dxfId="5022" priority="941" operator="equal">
      <formula>"SL"</formula>
    </cfRule>
    <cfRule type="cellIs" dxfId="5021" priority="942" operator="equal">
      <formula>"SL"</formula>
    </cfRule>
    <cfRule type="cellIs" dxfId="5020" priority="943" operator="equal">
      <formula>"SL"</formula>
    </cfRule>
    <cfRule type="cellIs" dxfId="5019" priority="944" operator="equal">
      <formula>"AL"</formula>
    </cfRule>
  </conditionalFormatting>
  <conditionalFormatting sqref="H48:I48">
    <cfRule type="cellIs" dxfId="5018" priority="937" operator="equal">
      <formula>"SL"</formula>
    </cfRule>
    <cfRule type="cellIs" dxfId="5017" priority="938" operator="equal">
      <formula>"SL"</formula>
    </cfRule>
    <cfRule type="cellIs" dxfId="5016" priority="939" operator="equal">
      <formula>"SL"</formula>
    </cfRule>
    <cfRule type="cellIs" dxfId="5015" priority="940" operator="equal">
      <formula>"AL"</formula>
    </cfRule>
  </conditionalFormatting>
  <conditionalFormatting sqref="H48:I48">
    <cfRule type="cellIs" dxfId="5014" priority="933" operator="equal">
      <formula>"SL"</formula>
    </cfRule>
    <cfRule type="cellIs" dxfId="5013" priority="934" operator="equal">
      <formula>"SL"</formula>
    </cfRule>
    <cfRule type="cellIs" dxfId="5012" priority="935" operator="equal">
      <formula>"SL"</formula>
    </cfRule>
    <cfRule type="cellIs" dxfId="5011" priority="936" operator="equal">
      <formula>"AL"</formula>
    </cfRule>
  </conditionalFormatting>
  <conditionalFormatting sqref="H48:I48">
    <cfRule type="cellIs" dxfId="5010" priority="929" operator="equal">
      <formula>"SL"</formula>
    </cfRule>
    <cfRule type="cellIs" dxfId="5009" priority="930" operator="equal">
      <formula>"SL"</formula>
    </cfRule>
    <cfRule type="cellIs" dxfId="5008" priority="931" operator="equal">
      <formula>"SL"</formula>
    </cfRule>
    <cfRule type="cellIs" dxfId="5007" priority="932" operator="equal">
      <formula>"AL"</formula>
    </cfRule>
  </conditionalFormatting>
  <conditionalFormatting sqref="H48:I48">
    <cfRule type="cellIs" dxfId="5006" priority="925" operator="equal">
      <formula>"SL"</formula>
    </cfRule>
    <cfRule type="cellIs" dxfId="5005" priority="926" operator="equal">
      <formula>"SL"</formula>
    </cfRule>
    <cfRule type="cellIs" dxfId="5004" priority="927" operator="equal">
      <formula>"SL"</formula>
    </cfRule>
    <cfRule type="cellIs" dxfId="5003" priority="928" operator="equal">
      <formula>"AL"</formula>
    </cfRule>
  </conditionalFormatting>
  <conditionalFormatting sqref="H48:I48">
    <cfRule type="cellIs" dxfId="5002" priority="921" operator="equal">
      <formula>"SL"</formula>
    </cfRule>
    <cfRule type="cellIs" dxfId="5001" priority="922" operator="equal">
      <formula>"SL"</formula>
    </cfRule>
    <cfRule type="cellIs" dxfId="5000" priority="923" operator="equal">
      <formula>"SL"</formula>
    </cfRule>
    <cfRule type="cellIs" dxfId="4999" priority="924" operator="equal">
      <formula>"AL"</formula>
    </cfRule>
  </conditionalFormatting>
  <conditionalFormatting sqref="C45">
    <cfRule type="cellIs" dxfId="4998" priority="917" operator="equal">
      <formula>"SL"</formula>
    </cfRule>
    <cfRule type="cellIs" dxfId="4997" priority="918" operator="equal">
      <formula>"SL"</formula>
    </cfRule>
    <cfRule type="cellIs" dxfId="4996" priority="919" operator="equal">
      <formula>"SL"</formula>
    </cfRule>
    <cfRule type="cellIs" dxfId="4995" priority="920" operator="equal">
      <formula>"AL"</formula>
    </cfRule>
  </conditionalFormatting>
  <conditionalFormatting sqref="C45">
    <cfRule type="cellIs" dxfId="4994" priority="913" operator="equal">
      <formula>"SL"</formula>
    </cfRule>
    <cfRule type="cellIs" dxfId="4993" priority="914" operator="equal">
      <formula>"SL"</formula>
    </cfRule>
    <cfRule type="cellIs" dxfId="4992" priority="915" operator="equal">
      <formula>"SL"</formula>
    </cfRule>
    <cfRule type="cellIs" dxfId="4991" priority="916" operator="equal">
      <formula>"AL"</formula>
    </cfRule>
  </conditionalFormatting>
  <conditionalFormatting sqref="C45">
    <cfRule type="cellIs" dxfId="4990" priority="909" operator="equal">
      <formula>"SL"</formula>
    </cfRule>
    <cfRule type="cellIs" dxfId="4989" priority="910" operator="equal">
      <formula>"SL"</formula>
    </cfRule>
    <cfRule type="cellIs" dxfId="4988" priority="911" operator="equal">
      <formula>"SL"</formula>
    </cfRule>
    <cfRule type="cellIs" dxfId="4987" priority="912" operator="equal">
      <formula>"AL"</formula>
    </cfRule>
  </conditionalFormatting>
  <conditionalFormatting sqref="C45">
    <cfRule type="cellIs" dxfId="4986" priority="905" operator="equal">
      <formula>"SL"</formula>
    </cfRule>
    <cfRule type="cellIs" dxfId="4985" priority="906" operator="equal">
      <formula>"SL"</formula>
    </cfRule>
    <cfRule type="cellIs" dxfId="4984" priority="907" operator="equal">
      <formula>"SL"</formula>
    </cfRule>
    <cfRule type="cellIs" dxfId="4983" priority="908" operator="equal">
      <formula>"AL"</formula>
    </cfRule>
  </conditionalFormatting>
  <conditionalFormatting sqref="C31">
    <cfRule type="cellIs" dxfId="4982" priority="897" operator="equal">
      <formula>"SL"</formula>
    </cfRule>
    <cfRule type="cellIs" dxfId="4981" priority="898" operator="equal">
      <formula>"SL"</formula>
    </cfRule>
    <cfRule type="cellIs" dxfId="4980" priority="899" operator="equal">
      <formula>"SL"</formula>
    </cfRule>
    <cfRule type="cellIs" dxfId="4979" priority="900" operator="equal">
      <formula>"AL"</formula>
    </cfRule>
  </conditionalFormatting>
  <conditionalFormatting sqref="C31">
    <cfRule type="cellIs" dxfId="4978" priority="893" operator="equal">
      <formula>"SL"</formula>
    </cfRule>
    <cfRule type="cellIs" dxfId="4977" priority="894" operator="equal">
      <formula>"SL"</formula>
    </cfRule>
    <cfRule type="cellIs" dxfId="4976" priority="895" operator="equal">
      <formula>"SL"</formula>
    </cfRule>
    <cfRule type="cellIs" dxfId="4975" priority="896" operator="equal">
      <formula>"AL"</formula>
    </cfRule>
  </conditionalFormatting>
  <conditionalFormatting sqref="C31">
    <cfRule type="cellIs" dxfId="4974" priority="889" operator="equal">
      <formula>"SL"</formula>
    </cfRule>
    <cfRule type="cellIs" dxfId="4973" priority="890" operator="equal">
      <formula>"SL"</formula>
    </cfRule>
    <cfRule type="cellIs" dxfId="4972" priority="891" operator="equal">
      <formula>"SL"</formula>
    </cfRule>
    <cfRule type="cellIs" dxfId="4971" priority="892" operator="equal">
      <formula>"AL"</formula>
    </cfRule>
  </conditionalFormatting>
  <conditionalFormatting sqref="F44">
    <cfRule type="cellIs" dxfId="4970" priority="885" operator="equal">
      <formula>"SL"</formula>
    </cfRule>
    <cfRule type="cellIs" dxfId="4969" priority="886" operator="equal">
      <formula>"SL"</formula>
    </cfRule>
    <cfRule type="cellIs" dxfId="4968" priority="887" operator="equal">
      <formula>"SL"</formula>
    </cfRule>
    <cfRule type="cellIs" dxfId="4967" priority="888" operator="equal">
      <formula>"AL"</formula>
    </cfRule>
  </conditionalFormatting>
  <conditionalFormatting sqref="F44">
    <cfRule type="cellIs" dxfId="4966" priority="881" operator="equal">
      <formula>"SL"</formula>
    </cfRule>
    <cfRule type="cellIs" dxfId="4965" priority="882" operator="equal">
      <formula>"SL"</formula>
    </cfRule>
    <cfRule type="cellIs" dxfId="4964" priority="883" operator="equal">
      <formula>"SL"</formula>
    </cfRule>
    <cfRule type="cellIs" dxfId="4963" priority="884" operator="equal">
      <formula>"AL"</formula>
    </cfRule>
  </conditionalFormatting>
  <conditionalFormatting sqref="F44">
    <cfRule type="cellIs" dxfId="4962" priority="877" operator="equal">
      <formula>"SL"</formula>
    </cfRule>
    <cfRule type="cellIs" dxfId="4961" priority="878" operator="equal">
      <formula>"SL"</formula>
    </cfRule>
    <cfRule type="cellIs" dxfId="4960" priority="879" operator="equal">
      <formula>"SL"</formula>
    </cfRule>
    <cfRule type="cellIs" dxfId="4959" priority="880" operator="equal">
      <formula>"AL"</formula>
    </cfRule>
  </conditionalFormatting>
  <conditionalFormatting sqref="G44">
    <cfRule type="cellIs" dxfId="4958" priority="873" operator="equal">
      <formula>"SL"</formula>
    </cfRule>
    <cfRule type="cellIs" dxfId="4957" priority="874" operator="equal">
      <formula>"SL"</formula>
    </cfRule>
    <cfRule type="cellIs" dxfId="4956" priority="875" operator="equal">
      <formula>"SL"</formula>
    </cfRule>
    <cfRule type="cellIs" dxfId="4955" priority="876" operator="equal">
      <formula>"AL"</formula>
    </cfRule>
  </conditionalFormatting>
  <conditionalFormatting sqref="G44">
    <cfRule type="cellIs" dxfId="4954" priority="869" operator="equal">
      <formula>"SL"</formula>
    </cfRule>
    <cfRule type="cellIs" dxfId="4953" priority="870" operator="equal">
      <formula>"SL"</formula>
    </cfRule>
    <cfRule type="cellIs" dxfId="4952" priority="871" operator="equal">
      <formula>"SL"</formula>
    </cfRule>
    <cfRule type="cellIs" dxfId="4951" priority="872" operator="equal">
      <formula>"AL"</formula>
    </cfRule>
  </conditionalFormatting>
  <conditionalFormatting sqref="G44">
    <cfRule type="cellIs" dxfId="4950" priority="865" operator="equal">
      <formula>"SL"</formula>
    </cfRule>
    <cfRule type="cellIs" dxfId="4949" priority="866" operator="equal">
      <formula>"SL"</formula>
    </cfRule>
    <cfRule type="cellIs" dxfId="4948" priority="867" operator="equal">
      <formula>"SL"</formula>
    </cfRule>
    <cfRule type="cellIs" dxfId="4947" priority="868" operator="equal">
      <formula>"AL"</formula>
    </cfRule>
  </conditionalFormatting>
  <conditionalFormatting sqref="H44">
    <cfRule type="cellIs" dxfId="4946" priority="861" operator="equal">
      <formula>"SL"</formula>
    </cfRule>
    <cfRule type="cellIs" dxfId="4945" priority="862" operator="equal">
      <formula>"SL"</formula>
    </cfRule>
    <cfRule type="cellIs" dxfId="4944" priority="863" operator="equal">
      <formula>"SL"</formula>
    </cfRule>
    <cfRule type="cellIs" dxfId="4943" priority="864" operator="equal">
      <formula>"AL"</formula>
    </cfRule>
  </conditionalFormatting>
  <conditionalFormatting sqref="H44">
    <cfRule type="cellIs" dxfId="4942" priority="857" operator="equal">
      <formula>"SL"</formula>
    </cfRule>
    <cfRule type="cellIs" dxfId="4941" priority="858" operator="equal">
      <formula>"SL"</formula>
    </cfRule>
    <cfRule type="cellIs" dxfId="4940" priority="859" operator="equal">
      <formula>"SL"</formula>
    </cfRule>
    <cfRule type="cellIs" dxfId="4939" priority="860" operator="equal">
      <formula>"AL"</formula>
    </cfRule>
  </conditionalFormatting>
  <conditionalFormatting sqref="H44">
    <cfRule type="cellIs" dxfId="4938" priority="853" operator="equal">
      <formula>"SL"</formula>
    </cfRule>
    <cfRule type="cellIs" dxfId="4937" priority="854" operator="equal">
      <formula>"SL"</formula>
    </cfRule>
    <cfRule type="cellIs" dxfId="4936" priority="855" operator="equal">
      <formula>"SL"</formula>
    </cfRule>
    <cfRule type="cellIs" dxfId="4935" priority="856" operator="equal">
      <formula>"AL"</formula>
    </cfRule>
  </conditionalFormatting>
  <conditionalFormatting sqref="I44">
    <cfRule type="cellIs" dxfId="4934" priority="849" operator="equal">
      <formula>"SL"</formula>
    </cfRule>
    <cfRule type="cellIs" dxfId="4933" priority="850" operator="equal">
      <formula>"SL"</formula>
    </cfRule>
    <cfRule type="cellIs" dxfId="4932" priority="851" operator="equal">
      <formula>"SL"</formula>
    </cfRule>
    <cfRule type="cellIs" dxfId="4931" priority="852" operator="equal">
      <formula>"AL"</formula>
    </cfRule>
  </conditionalFormatting>
  <conditionalFormatting sqref="I44">
    <cfRule type="cellIs" dxfId="4930" priority="845" operator="equal">
      <formula>"SL"</formula>
    </cfRule>
    <cfRule type="cellIs" dxfId="4929" priority="846" operator="equal">
      <formula>"SL"</formula>
    </cfRule>
    <cfRule type="cellIs" dxfId="4928" priority="847" operator="equal">
      <formula>"SL"</formula>
    </cfRule>
    <cfRule type="cellIs" dxfId="4927" priority="848" operator="equal">
      <formula>"AL"</formula>
    </cfRule>
  </conditionalFormatting>
  <conditionalFormatting sqref="I44">
    <cfRule type="cellIs" dxfId="4926" priority="841" operator="equal">
      <formula>"SL"</formula>
    </cfRule>
    <cfRule type="cellIs" dxfId="4925" priority="842" operator="equal">
      <formula>"SL"</formula>
    </cfRule>
    <cfRule type="cellIs" dxfId="4924" priority="843" operator="equal">
      <formula>"SL"</formula>
    </cfRule>
    <cfRule type="cellIs" dxfId="4923" priority="844" operator="equal">
      <formula>"AL"</formula>
    </cfRule>
  </conditionalFormatting>
  <conditionalFormatting sqref="D48">
    <cfRule type="cellIs" dxfId="4922" priority="837" operator="equal">
      <formula>"SL"</formula>
    </cfRule>
    <cfRule type="cellIs" dxfId="4921" priority="838" operator="equal">
      <formula>"SL"</formula>
    </cfRule>
    <cfRule type="cellIs" dxfId="4920" priority="839" operator="equal">
      <formula>"SL"</formula>
    </cfRule>
    <cfRule type="cellIs" dxfId="4919" priority="840" operator="equal">
      <formula>"AL"</formula>
    </cfRule>
  </conditionalFormatting>
  <conditionalFormatting sqref="D48">
    <cfRule type="cellIs" dxfId="4918" priority="833" operator="equal">
      <formula>"SL"</formula>
    </cfRule>
    <cfRule type="cellIs" dxfId="4917" priority="834" operator="equal">
      <formula>"SL"</formula>
    </cfRule>
    <cfRule type="cellIs" dxfId="4916" priority="835" operator="equal">
      <formula>"SL"</formula>
    </cfRule>
    <cfRule type="cellIs" dxfId="4915" priority="836" operator="equal">
      <formula>"AL"</formula>
    </cfRule>
  </conditionalFormatting>
  <conditionalFormatting sqref="D48">
    <cfRule type="cellIs" dxfId="4914" priority="829" operator="equal">
      <formula>"SL"</formula>
    </cfRule>
    <cfRule type="cellIs" dxfId="4913" priority="830" operator="equal">
      <formula>"SL"</formula>
    </cfRule>
    <cfRule type="cellIs" dxfId="4912" priority="831" operator="equal">
      <formula>"SL"</formula>
    </cfRule>
    <cfRule type="cellIs" dxfId="4911" priority="832" operator="equal">
      <formula>"AL"</formula>
    </cfRule>
  </conditionalFormatting>
  <conditionalFormatting sqref="E48">
    <cfRule type="cellIs" dxfId="4910" priority="825" operator="equal">
      <formula>"SL"</formula>
    </cfRule>
    <cfRule type="cellIs" dxfId="4909" priority="826" operator="equal">
      <formula>"SL"</formula>
    </cfRule>
    <cfRule type="cellIs" dxfId="4908" priority="827" operator="equal">
      <formula>"SL"</formula>
    </cfRule>
    <cfRule type="cellIs" dxfId="4907" priority="828" operator="equal">
      <formula>"AL"</formula>
    </cfRule>
  </conditionalFormatting>
  <conditionalFormatting sqref="E48">
    <cfRule type="cellIs" dxfId="4906" priority="821" operator="equal">
      <formula>"SL"</formula>
    </cfRule>
    <cfRule type="cellIs" dxfId="4905" priority="822" operator="equal">
      <formula>"SL"</formula>
    </cfRule>
    <cfRule type="cellIs" dxfId="4904" priority="823" operator="equal">
      <formula>"SL"</formula>
    </cfRule>
    <cfRule type="cellIs" dxfId="4903" priority="824" operator="equal">
      <formula>"AL"</formula>
    </cfRule>
  </conditionalFormatting>
  <conditionalFormatting sqref="E48">
    <cfRule type="cellIs" dxfId="4902" priority="817" operator="equal">
      <formula>"SL"</formula>
    </cfRule>
    <cfRule type="cellIs" dxfId="4901" priority="818" operator="equal">
      <formula>"SL"</formula>
    </cfRule>
    <cfRule type="cellIs" dxfId="4900" priority="819" operator="equal">
      <formula>"SL"</formula>
    </cfRule>
    <cfRule type="cellIs" dxfId="4899" priority="820" operator="equal">
      <formula>"AL"</formula>
    </cfRule>
  </conditionalFormatting>
  <conditionalFormatting sqref="H48">
    <cfRule type="cellIs" dxfId="4898" priority="813" operator="equal">
      <formula>"SL"</formula>
    </cfRule>
    <cfRule type="cellIs" dxfId="4897" priority="814" operator="equal">
      <formula>"SL"</formula>
    </cfRule>
    <cfRule type="cellIs" dxfId="4896" priority="815" operator="equal">
      <formula>"SL"</formula>
    </cfRule>
    <cfRule type="cellIs" dxfId="4895" priority="816" operator="equal">
      <formula>"AL"</formula>
    </cfRule>
  </conditionalFormatting>
  <conditionalFormatting sqref="H48">
    <cfRule type="cellIs" dxfId="4894" priority="809" operator="equal">
      <formula>"SL"</formula>
    </cfRule>
    <cfRule type="cellIs" dxfId="4893" priority="810" operator="equal">
      <formula>"SL"</formula>
    </cfRule>
    <cfRule type="cellIs" dxfId="4892" priority="811" operator="equal">
      <formula>"SL"</formula>
    </cfRule>
    <cfRule type="cellIs" dxfId="4891" priority="812" operator="equal">
      <formula>"AL"</formula>
    </cfRule>
  </conditionalFormatting>
  <conditionalFormatting sqref="H48">
    <cfRule type="cellIs" dxfId="4890" priority="805" operator="equal">
      <formula>"SL"</formula>
    </cfRule>
    <cfRule type="cellIs" dxfId="4889" priority="806" operator="equal">
      <formula>"SL"</formula>
    </cfRule>
    <cfRule type="cellIs" dxfId="4888" priority="807" operator="equal">
      <formula>"SL"</formula>
    </cfRule>
    <cfRule type="cellIs" dxfId="4887" priority="808" operator="equal">
      <formula>"AL"</formula>
    </cfRule>
  </conditionalFormatting>
  <conditionalFormatting sqref="H48">
    <cfRule type="cellIs" dxfId="4886" priority="801" operator="equal">
      <formula>"SL"</formula>
    </cfRule>
    <cfRule type="cellIs" dxfId="4885" priority="802" operator="equal">
      <formula>"SL"</formula>
    </cfRule>
    <cfRule type="cellIs" dxfId="4884" priority="803" operator="equal">
      <formula>"SL"</formula>
    </cfRule>
    <cfRule type="cellIs" dxfId="4883" priority="804" operator="equal">
      <formula>"AL"</formula>
    </cfRule>
  </conditionalFormatting>
  <conditionalFormatting sqref="H48">
    <cfRule type="cellIs" dxfId="4882" priority="797" operator="equal">
      <formula>"SL"</formula>
    </cfRule>
    <cfRule type="cellIs" dxfId="4881" priority="798" operator="equal">
      <formula>"SL"</formula>
    </cfRule>
    <cfRule type="cellIs" dxfId="4880" priority="799" operator="equal">
      <formula>"SL"</formula>
    </cfRule>
    <cfRule type="cellIs" dxfId="4879" priority="800" operator="equal">
      <formula>"AL"</formula>
    </cfRule>
  </conditionalFormatting>
  <conditionalFormatting sqref="I48">
    <cfRule type="cellIs" dxfId="4878" priority="793" operator="equal">
      <formula>"SL"</formula>
    </cfRule>
    <cfRule type="cellIs" dxfId="4877" priority="794" operator="equal">
      <formula>"SL"</formula>
    </cfRule>
    <cfRule type="cellIs" dxfId="4876" priority="795" operator="equal">
      <formula>"SL"</formula>
    </cfRule>
    <cfRule type="cellIs" dxfId="4875" priority="796" operator="equal">
      <formula>"AL"</formula>
    </cfRule>
  </conditionalFormatting>
  <conditionalFormatting sqref="I48">
    <cfRule type="cellIs" dxfId="4874" priority="789" operator="equal">
      <formula>"SL"</formula>
    </cfRule>
    <cfRule type="cellIs" dxfId="4873" priority="790" operator="equal">
      <formula>"SL"</formula>
    </cfRule>
    <cfRule type="cellIs" dxfId="4872" priority="791" operator="equal">
      <formula>"SL"</formula>
    </cfRule>
    <cfRule type="cellIs" dxfId="4871" priority="792" operator="equal">
      <formula>"AL"</formula>
    </cfRule>
  </conditionalFormatting>
  <conditionalFormatting sqref="I48">
    <cfRule type="cellIs" dxfId="4870" priority="785" operator="equal">
      <formula>"SL"</formula>
    </cfRule>
    <cfRule type="cellIs" dxfId="4869" priority="786" operator="equal">
      <formula>"SL"</formula>
    </cfRule>
    <cfRule type="cellIs" dxfId="4868" priority="787" operator="equal">
      <formula>"SL"</formula>
    </cfRule>
    <cfRule type="cellIs" dxfId="4867" priority="788" operator="equal">
      <formula>"AL"</formula>
    </cfRule>
  </conditionalFormatting>
  <conditionalFormatting sqref="I48">
    <cfRule type="cellIs" dxfId="4866" priority="781" operator="equal">
      <formula>"SL"</formula>
    </cfRule>
    <cfRule type="cellIs" dxfId="4865" priority="782" operator="equal">
      <formula>"SL"</formula>
    </cfRule>
    <cfRule type="cellIs" dxfId="4864" priority="783" operator="equal">
      <formula>"SL"</formula>
    </cfRule>
    <cfRule type="cellIs" dxfId="4863" priority="784" operator="equal">
      <formula>"AL"</formula>
    </cfRule>
  </conditionalFormatting>
  <conditionalFormatting sqref="I48">
    <cfRule type="cellIs" dxfId="4862" priority="777" operator="equal">
      <formula>"SL"</formula>
    </cfRule>
    <cfRule type="cellIs" dxfId="4861" priority="778" operator="equal">
      <formula>"SL"</formula>
    </cfRule>
    <cfRule type="cellIs" dxfId="4860" priority="779" operator="equal">
      <formula>"SL"</formula>
    </cfRule>
    <cfRule type="cellIs" dxfId="4859" priority="780" operator="equal">
      <formula>"AL"</formula>
    </cfRule>
  </conditionalFormatting>
  <conditionalFormatting sqref="H46:I46">
    <cfRule type="cellIs" dxfId="4858" priority="761" operator="equal">
      <formula>"SL"</formula>
    </cfRule>
    <cfRule type="cellIs" dxfId="4857" priority="762" operator="equal">
      <formula>"SL"</formula>
    </cfRule>
    <cfRule type="cellIs" dxfId="4856" priority="763" operator="equal">
      <formula>"SL"</formula>
    </cfRule>
    <cfRule type="cellIs" dxfId="4855" priority="764" operator="equal">
      <formula>"AL"</formula>
    </cfRule>
  </conditionalFormatting>
  <conditionalFormatting sqref="H46:I46">
    <cfRule type="cellIs" dxfId="4854" priority="757" operator="equal">
      <formula>"SL"</formula>
    </cfRule>
    <cfRule type="cellIs" dxfId="4853" priority="758" operator="equal">
      <formula>"SL"</formula>
    </cfRule>
    <cfRule type="cellIs" dxfId="4852" priority="759" operator="equal">
      <formula>"SL"</formula>
    </cfRule>
    <cfRule type="cellIs" dxfId="4851" priority="760" operator="equal">
      <formula>"AL"</formula>
    </cfRule>
  </conditionalFormatting>
  <conditionalFormatting sqref="D38">
    <cfRule type="cellIs" dxfId="4850" priority="753" operator="equal">
      <formula>"SL"</formula>
    </cfRule>
    <cfRule type="cellIs" dxfId="4849" priority="754" operator="equal">
      <formula>"SL"</formula>
    </cfRule>
    <cfRule type="cellIs" dxfId="4848" priority="755" operator="equal">
      <formula>"SL"</formula>
    </cfRule>
    <cfRule type="cellIs" dxfId="4847" priority="756" operator="equal">
      <formula>"AL"</formula>
    </cfRule>
  </conditionalFormatting>
  <conditionalFormatting sqref="D38">
    <cfRule type="cellIs" dxfId="4846" priority="749" operator="equal">
      <formula>"SL"</formula>
    </cfRule>
    <cfRule type="cellIs" dxfId="4845" priority="750" operator="equal">
      <formula>"SL"</formula>
    </cfRule>
    <cfRule type="cellIs" dxfId="4844" priority="751" operator="equal">
      <formula>"SL"</formula>
    </cfRule>
    <cfRule type="cellIs" dxfId="4843" priority="752" operator="equal">
      <formula>"AL"</formula>
    </cfRule>
  </conditionalFormatting>
  <conditionalFormatting sqref="E38:H38">
    <cfRule type="cellIs" dxfId="4842" priority="745" operator="equal">
      <formula>"SL"</formula>
    </cfRule>
    <cfRule type="cellIs" dxfId="4841" priority="746" operator="equal">
      <formula>"SL"</formula>
    </cfRule>
    <cfRule type="cellIs" dxfId="4840" priority="747" operator="equal">
      <formula>"SL"</formula>
    </cfRule>
    <cfRule type="cellIs" dxfId="4839" priority="748" operator="equal">
      <formula>"AL"</formula>
    </cfRule>
  </conditionalFormatting>
  <conditionalFormatting sqref="E38:H38">
    <cfRule type="cellIs" dxfId="4838" priority="741" operator="equal">
      <formula>"SL"</formula>
    </cfRule>
    <cfRule type="cellIs" dxfId="4837" priority="742" operator="equal">
      <formula>"SL"</formula>
    </cfRule>
    <cfRule type="cellIs" dxfId="4836" priority="743" operator="equal">
      <formula>"SL"</formula>
    </cfRule>
    <cfRule type="cellIs" dxfId="4835" priority="744" operator="equal">
      <formula>"AL"</formula>
    </cfRule>
  </conditionalFormatting>
  <conditionalFormatting sqref="C24:D24">
    <cfRule type="cellIs" dxfId="4834" priority="737" operator="equal">
      <formula>"SL"</formula>
    </cfRule>
    <cfRule type="cellIs" dxfId="4833" priority="738" operator="equal">
      <formula>"SL"</formula>
    </cfRule>
    <cfRule type="cellIs" dxfId="4832" priority="739" operator="equal">
      <formula>"SL"</formula>
    </cfRule>
    <cfRule type="cellIs" dxfId="4831" priority="740" operator="equal">
      <formula>"AL"</formula>
    </cfRule>
  </conditionalFormatting>
  <conditionalFormatting sqref="C24:D24">
    <cfRule type="cellIs" dxfId="4830" priority="733" operator="equal">
      <formula>"SL"</formula>
    </cfRule>
    <cfRule type="cellIs" dxfId="4829" priority="734" operator="equal">
      <formula>"SL"</formula>
    </cfRule>
    <cfRule type="cellIs" dxfId="4828" priority="735" operator="equal">
      <formula>"SL"</formula>
    </cfRule>
    <cfRule type="cellIs" dxfId="4827" priority="736" operator="equal">
      <formula>"AL"</formula>
    </cfRule>
  </conditionalFormatting>
  <conditionalFormatting sqref="C24:D24">
    <cfRule type="cellIs" dxfId="4826" priority="729" operator="equal">
      <formula>"SL"</formula>
    </cfRule>
    <cfRule type="cellIs" dxfId="4825" priority="730" operator="equal">
      <formula>"SL"</formula>
    </cfRule>
    <cfRule type="cellIs" dxfId="4824" priority="731" operator="equal">
      <formula>"SL"</formula>
    </cfRule>
    <cfRule type="cellIs" dxfId="4823" priority="732" operator="equal">
      <formula>"AL"</formula>
    </cfRule>
  </conditionalFormatting>
  <conditionalFormatting sqref="I24">
    <cfRule type="cellIs" dxfId="4822" priority="725" operator="equal">
      <formula>"SL"</formula>
    </cfRule>
    <cfRule type="cellIs" dxfId="4821" priority="726" operator="equal">
      <formula>"SL"</formula>
    </cfRule>
    <cfRule type="cellIs" dxfId="4820" priority="727" operator="equal">
      <formula>"SL"</formula>
    </cfRule>
    <cfRule type="cellIs" dxfId="4819" priority="728" operator="equal">
      <formula>"AL"</formula>
    </cfRule>
  </conditionalFormatting>
  <conditionalFormatting sqref="I24">
    <cfRule type="cellIs" dxfId="4818" priority="721" operator="equal">
      <formula>"SL"</formula>
    </cfRule>
    <cfRule type="cellIs" dxfId="4817" priority="722" operator="equal">
      <formula>"SL"</formula>
    </cfRule>
    <cfRule type="cellIs" dxfId="4816" priority="723" operator="equal">
      <formula>"SL"</formula>
    </cfRule>
    <cfRule type="cellIs" dxfId="4815" priority="724" operator="equal">
      <formula>"AL"</formula>
    </cfRule>
  </conditionalFormatting>
  <conditionalFormatting sqref="I24">
    <cfRule type="cellIs" dxfId="4814" priority="717" operator="equal">
      <formula>"SL"</formula>
    </cfRule>
    <cfRule type="cellIs" dxfId="4813" priority="718" operator="equal">
      <formula>"SL"</formula>
    </cfRule>
    <cfRule type="cellIs" dxfId="4812" priority="719" operator="equal">
      <formula>"SL"</formula>
    </cfRule>
    <cfRule type="cellIs" dxfId="4811" priority="720" operator="equal">
      <formula>"AL"</formula>
    </cfRule>
  </conditionalFormatting>
  <conditionalFormatting sqref="I21">
    <cfRule type="cellIs" dxfId="4810" priority="713" operator="equal">
      <formula>"SL"</formula>
    </cfRule>
    <cfRule type="cellIs" dxfId="4809" priority="714" operator="equal">
      <formula>"SL"</formula>
    </cfRule>
    <cfRule type="cellIs" dxfId="4808" priority="715" operator="equal">
      <formula>"SL"</formula>
    </cfRule>
    <cfRule type="cellIs" dxfId="4807" priority="716" operator="equal">
      <formula>"AL"</formula>
    </cfRule>
  </conditionalFormatting>
  <conditionalFormatting sqref="I21">
    <cfRule type="cellIs" dxfId="4806" priority="709" operator="equal">
      <formula>"SL"</formula>
    </cfRule>
    <cfRule type="cellIs" dxfId="4805" priority="710" operator="equal">
      <formula>"SL"</formula>
    </cfRule>
    <cfRule type="cellIs" dxfId="4804" priority="711" operator="equal">
      <formula>"SL"</formula>
    </cfRule>
    <cfRule type="cellIs" dxfId="4803" priority="712" operator="equal">
      <formula>"AL"</formula>
    </cfRule>
  </conditionalFormatting>
  <conditionalFormatting sqref="I21">
    <cfRule type="cellIs" dxfId="4802" priority="705" operator="equal">
      <formula>"SL"</formula>
    </cfRule>
    <cfRule type="cellIs" dxfId="4801" priority="706" operator="equal">
      <formula>"SL"</formula>
    </cfRule>
    <cfRule type="cellIs" dxfId="4800" priority="707" operator="equal">
      <formula>"SL"</formula>
    </cfRule>
    <cfRule type="cellIs" dxfId="4799" priority="708" operator="equal">
      <formula>"AL"</formula>
    </cfRule>
  </conditionalFormatting>
  <conditionalFormatting sqref="D45">
    <cfRule type="cellIs" dxfId="4798" priority="701" operator="equal">
      <formula>"SL"</formula>
    </cfRule>
    <cfRule type="cellIs" dxfId="4797" priority="702" operator="equal">
      <formula>"SL"</formula>
    </cfRule>
    <cfRule type="cellIs" dxfId="4796" priority="703" operator="equal">
      <formula>"SL"</formula>
    </cfRule>
    <cfRule type="cellIs" dxfId="4795" priority="704" operator="equal">
      <formula>"AL"</formula>
    </cfRule>
  </conditionalFormatting>
  <conditionalFormatting sqref="C31">
    <cfRule type="cellIs" dxfId="4794" priority="697" operator="equal">
      <formula>"SL"</formula>
    </cfRule>
    <cfRule type="cellIs" dxfId="4793" priority="698" operator="equal">
      <formula>"SL"</formula>
    </cfRule>
    <cfRule type="cellIs" dxfId="4792" priority="699" operator="equal">
      <formula>"SL"</formula>
    </cfRule>
    <cfRule type="cellIs" dxfId="4791" priority="700" operator="equal">
      <formula>"AL"</formula>
    </cfRule>
  </conditionalFormatting>
  <conditionalFormatting sqref="C31">
    <cfRule type="cellIs" dxfId="4790" priority="693" operator="equal">
      <formula>"SL"</formula>
    </cfRule>
    <cfRule type="cellIs" dxfId="4789" priority="694" operator="equal">
      <formula>"SL"</formula>
    </cfRule>
    <cfRule type="cellIs" dxfId="4788" priority="695" operator="equal">
      <formula>"SL"</formula>
    </cfRule>
    <cfRule type="cellIs" dxfId="4787" priority="696" operator="equal">
      <formula>"AL"</formula>
    </cfRule>
  </conditionalFormatting>
  <conditionalFormatting sqref="C31">
    <cfRule type="cellIs" dxfId="4786" priority="689" operator="equal">
      <formula>"SL"</formula>
    </cfRule>
    <cfRule type="cellIs" dxfId="4785" priority="690" operator="equal">
      <formula>"SL"</formula>
    </cfRule>
    <cfRule type="cellIs" dxfId="4784" priority="691" operator="equal">
      <formula>"SL"</formula>
    </cfRule>
    <cfRule type="cellIs" dxfId="4783" priority="692" operator="equal">
      <formula>"AL"</formula>
    </cfRule>
  </conditionalFormatting>
  <conditionalFormatting sqref="I16">
    <cfRule type="cellIs" dxfId="4782" priority="677" operator="equal">
      <formula>"SL"</formula>
    </cfRule>
    <cfRule type="cellIs" dxfId="4781" priority="678" operator="equal">
      <formula>"SL"</formula>
    </cfRule>
    <cfRule type="cellIs" dxfId="4780" priority="679" operator="equal">
      <formula>"SL"</formula>
    </cfRule>
    <cfRule type="cellIs" dxfId="4779" priority="680" operator="equal">
      <formula>"AL"</formula>
    </cfRule>
  </conditionalFormatting>
  <conditionalFormatting sqref="D38:H38">
    <cfRule type="cellIs" dxfId="4778" priority="673" operator="equal">
      <formula>"SL"</formula>
    </cfRule>
    <cfRule type="cellIs" dxfId="4777" priority="674" operator="equal">
      <formula>"SL"</formula>
    </cfRule>
    <cfRule type="cellIs" dxfId="4776" priority="675" operator="equal">
      <formula>"SL"</formula>
    </cfRule>
    <cfRule type="cellIs" dxfId="4775" priority="676" operator="equal">
      <formula>"AL"</formula>
    </cfRule>
  </conditionalFormatting>
  <conditionalFormatting sqref="D38:H38">
    <cfRule type="cellIs" dxfId="4774" priority="669" operator="equal">
      <formula>"SL"</formula>
    </cfRule>
    <cfRule type="cellIs" dxfId="4773" priority="670" operator="equal">
      <formula>"SL"</formula>
    </cfRule>
    <cfRule type="cellIs" dxfId="4772" priority="671" operator="equal">
      <formula>"SL"</formula>
    </cfRule>
    <cfRule type="cellIs" dxfId="4771" priority="672" operator="equal">
      <formula>"AL"</formula>
    </cfRule>
  </conditionalFormatting>
  <conditionalFormatting sqref="H46:I46">
    <cfRule type="cellIs" dxfId="4770" priority="657" operator="equal">
      <formula>"SL"</formula>
    </cfRule>
    <cfRule type="cellIs" dxfId="4769" priority="658" operator="equal">
      <formula>"SL"</formula>
    </cfRule>
    <cfRule type="cellIs" dxfId="4768" priority="659" operator="equal">
      <formula>"SL"</formula>
    </cfRule>
    <cfRule type="cellIs" dxfId="4767" priority="660" operator="equal">
      <formula>"AL"</formula>
    </cfRule>
  </conditionalFormatting>
  <conditionalFormatting sqref="H46:I46">
    <cfRule type="cellIs" dxfId="4766" priority="653" operator="equal">
      <formula>"SL"</formula>
    </cfRule>
    <cfRule type="cellIs" dxfId="4765" priority="654" operator="equal">
      <formula>"SL"</formula>
    </cfRule>
    <cfRule type="cellIs" dxfId="4764" priority="655" operator="equal">
      <formula>"SL"</formula>
    </cfRule>
    <cfRule type="cellIs" dxfId="4763" priority="656" operator="equal">
      <formula>"AL"</formula>
    </cfRule>
  </conditionalFormatting>
  <conditionalFormatting sqref="I28">
    <cfRule type="cellIs" dxfId="4762" priority="649" operator="equal">
      <formula>"SL"</formula>
    </cfRule>
    <cfRule type="cellIs" dxfId="4761" priority="650" operator="equal">
      <formula>"SL"</formula>
    </cfRule>
    <cfRule type="cellIs" dxfId="4760" priority="651" operator="equal">
      <formula>"SL"</formula>
    </cfRule>
    <cfRule type="cellIs" dxfId="4759" priority="652" operator="equal">
      <formula>"AL"</formula>
    </cfRule>
  </conditionalFormatting>
  <conditionalFormatting sqref="D39:G39">
    <cfRule type="cellIs" dxfId="4758" priority="645" operator="equal">
      <formula>"SL"</formula>
    </cfRule>
    <cfRule type="cellIs" dxfId="4757" priority="646" operator="equal">
      <formula>"SL"</formula>
    </cfRule>
    <cfRule type="cellIs" dxfId="4756" priority="647" operator="equal">
      <formula>"SL"</formula>
    </cfRule>
    <cfRule type="cellIs" dxfId="4755" priority="648" operator="equal">
      <formula>"AL"</formula>
    </cfRule>
  </conditionalFormatting>
  <conditionalFormatting sqref="E15:I15">
    <cfRule type="cellIs" dxfId="4754" priority="641" operator="equal">
      <formula>"SL"</formula>
    </cfRule>
    <cfRule type="cellIs" dxfId="4753" priority="642" operator="equal">
      <formula>"SL"</formula>
    </cfRule>
    <cfRule type="cellIs" dxfId="4752" priority="643" operator="equal">
      <formula>"SL"</formula>
    </cfRule>
    <cfRule type="cellIs" dxfId="4751" priority="644" operator="equal">
      <formula>"AL"</formula>
    </cfRule>
  </conditionalFormatting>
  <conditionalFormatting sqref="C16:F16">
    <cfRule type="cellIs" dxfId="4750" priority="637" operator="equal">
      <formula>"SL"</formula>
    </cfRule>
    <cfRule type="cellIs" dxfId="4749" priority="638" operator="equal">
      <formula>"SL"</formula>
    </cfRule>
    <cfRule type="cellIs" dxfId="4748" priority="639" operator="equal">
      <formula>"SL"</formula>
    </cfRule>
    <cfRule type="cellIs" dxfId="4747" priority="640" operator="equal">
      <formula>"AL"</formula>
    </cfRule>
  </conditionalFormatting>
  <conditionalFormatting sqref="I16">
    <cfRule type="cellIs" dxfId="4746" priority="633" operator="equal">
      <formula>"SL"</formula>
    </cfRule>
    <cfRule type="cellIs" dxfId="4745" priority="634" operator="equal">
      <formula>"SL"</formula>
    </cfRule>
    <cfRule type="cellIs" dxfId="4744" priority="635" operator="equal">
      <formula>"SL"</formula>
    </cfRule>
    <cfRule type="cellIs" dxfId="4743" priority="636" operator="equal">
      <formula>"AL"</formula>
    </cfRule>
  </conditionalFormatting>
  <conditionalFormatting sqref="E17:I17">
    <cfRule type="cellIs" dxfId="4742" priority="629" operator="equal">
      <formula>"SL"</formula>
    </cfRule>
    <cfRule type="cellIs" dxfId="4741" priority="630" operator="equal">
      <formula>"SL"</formula>
    </cfRule>
    <cfRule type="cellIs" dxfId="4740" priority="631" operator="equal">
      <formula>"SL"</formula>
    </cfRule>
    <cfRule type="cellIs" dxfId="4739" priority="632" operator="equal">
      <formula>"AL"</formula>
    </cfRule>
  </conditionalFormatting>
  <conditionalFormatting sqref="C21:D21">
    <cfRule type="cellIs" dxfId="4738" priority="625" operator="equal">
      <formula>"SL"</formula>
    </cfRule>
    <cfRule type="cellIs" dxfId="4737" priority="626" operator="equal">
      <formula>"SL"</formula>
    </cfRule>
    <cfRule type="cellIs" dxfId="4736" priority="627" operator="equal">
      <formula>"SL"</formula>
    </cfRule>
    <cfRule type="cellIs" dxfId="4735" priority="628" operator="equal">
      <formula>"AL"</formula>
    </cfRule>
  </conditionalFormatting>
  <conditionalFormatting sqref="G21:I21">
    <cfRule type="cellIs" dxfId="4734" priority="621" operator="equal">
      <formula>"SL"</formula>
    </cfRule>
    <cfRule type="cellIs" dxfId="4733" priority="622" operator="equal">
      <formula>"SL"</formula>
    </cfRule>
    <cfRule type="cellIs" dxfId="4732" priority="623" operator="equal">
      <formula>"SL"</formula>
    </cfRule>
    <cfRule type="cellIs" dxfId="4731" priority="624" operator="equal">
      <formula>"AL"</formula>
    </cfRule>
  </conditionalFormatting>
  <conditionalFormatting sqref="E22:I22">
    <cfRule type="cellIs" dxfId="4730" priority="617" operator="equal">
      <formula>"SL"</formula>
    </cfRule>
    <cfRule type="cellIs" dxfId="4729" priority="618" operator="equal">
      <formula>"SL"</formula>
    </cfRule>
    <cfRule type="cellIs" dxfId="4728" priority="619" operator="equal">
      <formula>"SL"</formula>
    </cfRule>
    <cfRule type="cellIs" dxfId="4727" priority="620" operator="equal">
      <formula>"AL"</formula>
    </cfRule>
  </conditionalFormatting>
  <conditionalFormatting sqref="E22:I22">
    <cfRule type="cellIs" dxfId="4726" priority="613" operator="equal">
      <formula>"SL"</formula>
    </cfRule>
    <cfRule type="cellIs" dxfId="4725" priority="614" operator="equal">
      <formula>"SL"</formula>
    </cfRule>
    <cfRule type="cellIs" dxfId="4724" priority="615" operator="equal">
      <formula>"SL"</formula>
    </cfRule>
    <cfRule type="cellIs" dxfId="4723" priority="616" operator="equal">
      <formula>"AL"</formula>
    </cfRule>
  </conditionalFormatting>
  <conditionalFormatting sqref="C23:E23">
    <cfRule type="cellIs" dxfId="4722" priority="609" operator="equal">
      <formula>"SL"</formula>
    </cfRule>
    <cfRule type="cellIs" dxfId="4721" priority="610" operator="equal">
      <formula>"SL"</formula>
    </cfRule>
    <cfRule type="cellIs" dxfId="4720" priority="611" operator="equal">
      <formula>"SL"</formula>
    </cfRule>
    <cfRule type="cellIs" dxfId="4719" priority="612" operator="equal">
      <formula>"AL"</formula>
    </cfRule>
  </conditionalFormatting>
  <conditionalFormatting sqref="H23:I23">
    <cfRule type="cellIs" dxfId="4718" priority="605" operator="equal">
      <formula>"SL"</formula>
    </cfRule>
    <cfRule type="cellIs" dxfId="4717" priority="606" operator="equal">
      <formula>"SL"</formula>
    </cfRule>
    <cfRule type="cellIs" dxfId="4716" priority="607" operator="equal">
      <formula>"SL"</formula>
    </cfRule>
    <cfRule type="cellIs" dxfId="4715" priority="608" operator="equal">
      <formula>"AL"</formula>
    </cfRule>
  </conditionalFormatting>
  <conditionalFormatting sqref="C24:D24">
    <cfRule type="cellIs" dxfId="4714" priority="601" operator="equal">
      <formula>"SL"</formula>
    </cfRule>
    <cfRule type="cellIs" dxfId="4713" priority="602" operator="equal">
      <formula>"SL"</formula>
    </cfRule>
    <cfRule type="cellIs" dxfId="4712" priority="603" operator="equal">
      <formula>"SL"</formula>
    </cfRule>
    <cfRule type="cellIs" dxfId="4711" priority="604" operator="equal">
      <formula>"AL"</formula>
    </cfRule>
  </conditionalFormatting>
  <conditionalFormatting sqref="I24">
    <cfRule type="cellIs" dxfId="4710" priority="597" operator="equal">
      <formula>"SL"</formula>
    </cfRule>
    <cfRule type="cellIs" dxfId="4709" priority="598" operator="equal">
      <formula>"SL"</formula>
    </cfRule>
    <cfRule type="cellIs" dxfId="4708" priority="599" operator="equal">
      <formula>"SL"</formula>
    </cfRule>
    <cfRule type="cellIs" dxfId="4707" priority="600" operator="equal">
      <formula>"AL"</formula>
    </cfRule>
  </conditionalFormatting>
  <conditionalFormatting sqref="G25:I25">
    <cfRule type="cellIs" dxfId="4706" priority="593" operator="equal">
      <formula>"SL"</formula>
    </cfRule>
    <cfRule type="cellIs" dxfId="4705" priority="594" operator="equal">
      <formula>"SL"</formula>
    </cfRule>
    <cfRule type="cellIs" dxfId="4704" priority="595" operator="equal">
      <formula>"SL"</formula>
    </cfRule>
    <cfRule type="cellIs" dxfId="4703" priority="596" operator="equal">
      <formula>"AL"</formula>
    </cfRule>
  </conditionalFormatting>
  <conditionalFormatting sqref="E26:I26">
    <cfRule type="cellIs" dxfId="4702" priority="589" operator="equal">
      <formula>"SL"</formula>
    </cfRule>
    <cfRule type="cellIs" dxfId="4701" priority="590" operator="equal">
      <formula>"SL"</formula>
    </cfRule>
    <cfRule type="cellIs" dxfId="4700" priority="591" operator="equal">
      <formula>"SL"</formula>
    </cfRule>
    <cfRule type="cellIs" dxfId="4699" priority="592" operator="equal">
      <formula>"AL"</formula>
    </cfRule>
  </conditionalFormatting>
  <conditionalFormatting sqref="E26:I26">
    <cfRule type="cellIs" dxfId="4698" priority="585" operator="equal">
      <formula>"SL"</formula>
    </cfRule>
    <cfRule type="cellIs" dxfId="4697" priority="586" operator="equal">
      <formula>"SL"</formula>
    </cfRule>
    <cfRule type="cellIs" dxfId="4696" priority="587" operator="equal">
      <formula>"SL"</formula>
    </cfRule>
    <cfRule type="cellIs" dxfId="4695" priority="588" operator="equal">
      <formula>"AL"</formula>
    </cfRule>
  </conditionalFormatting>
  <conditionalFormatting sqref="E26:I26">
    <cfRule type="cellIs" dxfId="4694" priority="581" operator="equal">
      <formula>"SL"</formula>
    </cfRule>
    <cfRule type="cellIs" dxfId="4693" priority="582" operator="equal">
      <formula>"SL"</formula>
    </cfRule>
    <cfRule type="cellIs" dxfId="4692" priority="583" operator="equal">
      <formula>"SL"</formula>
    </cfRule>
    <cfRule type="cellIs" dxfId="4691" priority="584" operator="equal">
      <formula>"AL"</formula>
    </cfRule>
  </conditionalFormatting>
  <conditionalFormatting sqref="E26:I26">
    <cfRule type="cellIs" dxfId="4690" priority="577" operator="equal">
      <formula>"SL"</formula>
    </cfRule>
    <cfRule type="cellIs" dxfId="4689" priority="578" operator="equal">
      <formula>"SL"</formula>
    </cfRule>
    <cfRule type="cellIs" dxfId="4688" priority="579" operator="equal">
      <formula>"SL"</formula>
    </cfRule>
    <cfRule type="cellIs" dxfId="4687" priority="580" operator="equal">
      <formula>"AL"</formula>
    </cfRule>
  </conditionalFormatting>
  <conditionalFormatting sqref="E26:I26">
    <cfRule type="cellIs" dxfId="4686" priority="573" operator="equal">
      <formula>"SL"</formula>
    </cfRule>
    <cfRule type="cellIs" dxfId="4685" priority="574" operator="equal">
      <formula>"SL"</formula>
    </cfRule>
    <cfRule type="cellIs" dxfId="4684" priority="575" operator="equal">
      <formula>"SL"</formula>
    </cfRule>
    <cfRule type="cellIs" dxfId="4683" priority="576" operator="equal">
      <formula>"AL"</formula>
    </cfRule>
  </conditionalFormatting>
  <conditionalFormatting sqref="C30:F30">
    <cfRule type="cellIs" dxfId="4682" priority="569" operator="equal">
      <formula>"SL"</formula>
    </cfRule>
    <cfRule type="cellIs" dxfId="4681" priority="570" operator="equal">
      <formula>"SL"</formula>
    </cfRule>
    <cfRule type="cellIs" dxfId="4680" priority="571" operator="equal">
      <formula>"SL"</formula>
    </cfRule>
    <cfRule type="cellIs" dxfId="4679" priority="572" operator="equal">
      <formula>"AL"</formula>
    </cfRule>
  </conditionalFormatting>
  <conditionalFormatting sqref="C30:F30">
    <cfRule type="cellIs" dxfId="4678" priority="565" operator="equal">
      <formula>"SL"</formula>
    </cfRule>
    <cfRule type="cellIs" dxfId="4677" priority="566" operator="equal">
      <formula>"SL"</formula>
    </cfRule>
    <cfRule type="cellIs" dxfId="4676" priority="567" operator="equal">
      <formula>"SL"</formula>
    </cfRule>
    <cfRule type="cellIs" dxfId="4675" priority="568" operator="equal">
      <formula>"AL"</formula>
    </cfRule>
  </conditionalFormatting>
  <conditionalFormatting sqref="C30:F30">
    <cfRule type="cellIs" dxfId="4674" priority="561" operator="equal">
      <formula>"SL"</formula>
    </cfRule>
    <cfRule type="cellIs" dxfId="4673" priority="562" operator="equal">
      <formula>"SL"</formula>
    </cfRule>
    <cfRule type="cellIs" dxfId="4672" priority="563" operator="equal">
      <formula>"SL"</formula>
    </cfRule>
    <cfRule type="cellIs" dxfId="4671" priority="564" operator="equal">
      <formula>"AL"</formula>
    </cfRule>
  </conditionalFormatting>
  <conditionalFormatting sqref="I30">
    <cfRule type="cellIs" dxfId="4670" priority="557" operator="equal">
      <formula>"SL"</formula>
    </cfRule>
    <cfRule type="cellIs" dxfId="4669" priority="558" operator="equal">
      <formula>"SL"</formula>
    </cfRule>
    <cfRule type="cellIs" dxfId="4668" priority="559" operator="equal">
      <formula>"SL"</formula>
    </cfRule>
    <cfRule type="cellIs" dxfId="4667" priority="560" operator="equal">
      <formula>"AL"</formula>
    </cfRule>
  </conditionalFormatting>
  <conditionalFormatting sqref="I30">
    <cfRule type="cellIs" dxfId="4666" priority="553" operator="equal">
      <formula>"SL"</formula>
    </cfRule>
    <cfRule type="cellIs" dxfId="4665" priority="554" operator="equal">
      <formula>"SL"</formula>
    </cfRule>
    <cfRule type="cellIs" dxfId="4664" priority="555" operator="equal">
      <formula>"SL"</formula>
    </cfRule>
    <cfRule type="cellIs" dxfId="4663" priority="556" operator="equal">
      <formula>"AL"</formula>
    </cfRule>
  </conditionalFormatting>
  <conditionalFormatting sqref="I30">
    <cfRule type="cellIs" dxfId="4662" priority="549" operator="equal">
      <formula>"SL"</formula>
    </cfRule>
    <cfRule type="cellIs" dxfId="4661" priority="550" operator="equal">
      <formula>"SL"</formula>
    </cfRule>
    <cfRule type="cellIs" dxfId="4660" priority="551" operator="equal">
      <formula>"SL"</formula>
    </cfRule>
    <cfRule type="cellIs" dxfId="4659" priority="552" operator="equal">
      <formula>"AL"</formula>
    </cfRule>
  </conditionalFormatting>
  <conditionalFormatting sqref="E31:I31">
    <cfRule type="cellIs" dxfId="4658" priority="545" operator="equal">
      <formula>"SL"</formula>
    </cfRule>
    <cfRule type="cellIs" dxfId="4657" priority="546" operator="equal">
      <formula>"SL"</formula>
    </cfRule>
    <cfRule type="cellIs" dxfId="4656" priority="547" operator="equal">
      <formula>"SL"</formula>
    </cfRule>
    <cfRule type="cellIs" dxfId="4655" priority="548" operator="equal">
      <formula>"AL"</formula>
    </cfRule>
  </conditionalFormatting>
  <conditionalFormatting sqref="E31:I31">
    <cfRule type="cellIs" dxfId="4654" priority="541" operator="equal">
      <formula>"SL"</formula>
    </cfRule>
    <cfRule type="cellIs" dxfId="4653" priority="542" operator="equal">
      <formula>"SL"</formula>
    </cfRule>
    <cfRule type="cellIs" dxfId="4652" priority="543" operator="equal">
      <formula>"SL"</formula>
    </cfRule>
    <cfRule type="cellIs" dxfId="4651" priority="544" operator="equal">
      <formula>"AL"</formula>
    </cfRule>
  </conditionalFormatting>
  <conditionalFormatting sqref="E31:I31">
    <cfRule type="cellIs" dxfId="4650" priority="537" operator="equal">
      <formula>"SL"</formula>
    </cfRule>
    <cfRule type="cellIs" dxfId="4649" priority="538" operator="equal">
      <formula>"SL"</formula>
    </cfRule>
    <cfRule type="cellIs" dxfId="4648" priority="539" operator="equal">
      <formula>"SL"</formula>
    </cfRule>
    <cfRule type="cellIs" dxfId="4647" priority="540" operator="equal">
      <formula>"AL"</formula>
    </cfRule>
  </conditionalFormatting>
  <conditionalFormatting sqref="F32:G32">
    <cfRule type="cellIs" dxfId="4646" priority="533" operator="equal">
      <formula>"SL"</formula>
    </cfRule>
    <cfRule type="cellIs" dxfId="4645" priority="534" operator="equal">
      <formula>"SL"</formula>
    </cfRule>
    <cfRule type="cellIs" dxfId="4644" priority="535" operator="equal">
      <formula>"SL"</formula>
    </cfRule>
    <cfRule type="cellIs" dxfId="4643" priority="536" operator="equal">
      <formula>"AL"</formula>
    </cfRule>
  </conditionalFormatting>
  <conditionalFormatting sqref="F32:G32">
    <cfRule type="cellIs" dxfId="4642" priority="529" operator="equal">
      <formula>"SL"</formula>
    </cfRule>
    <cfRule type="cellIs" dxfId="4641" priority="530" operator="equal">
      <formula>"SL"</formula>
    </cfRule>
    <cfRule type="cellIs" dxfId="4640" priority="531" operator="equal">
      <formula>"SL"</formula>
    </cfRule>
    <cfRule type="cellIs" dxfId="4639" priority="532" operator="equal">
      <formula>"AL"</formula>
    </cfRule>
  </conditionalFormatting>
  <conditionalFormatting sqref="F32:G32">
    <cfRule type="cellIs" dxfId="4638" priority="525" operator="equal">
      <formula>"SL"</formula>
    </cfRule>
    <cfRule type="cellIs" dxfId="4637" priority="526" operator="equal">
      <formula>"SL"</formula>
    </cfRule>
    <cfRule type="cellIs" dxfId="4636" priority="527" operator="equal">
      <formula>"SL"</formula>
    </cfRule>
    <cfRule type="cellIs" dxfId="4635" priority="528" operator="equal">
      <formula>"AL"</formula>
    </cfRule>
  </conditionalFormatting>
  <conditionalFormatting sqref="C33:E33">
    <cfRule type="cellIs" dxfId="4634" priority="521" operator="equal">
      <formula>"SL"</formula>
    </cfRule>
    <cfRule type="cellIs" dxfId="4633" priority="522" operator="equal">
      <formula>"SL"</formula>
    </cfRule>
    <cfRule type="cellIs" dxfId="4632" priority="523" operator="equal">
      <formula>"SL"</formula>
    </cfRule>
    <cfRule type="cellIs" dxfId="4631" priority="524" operator="equal">
      <formula>"AL"</formula>
    </cfRule>
  </conditionalFormatting>
  <conditionalFormatting sqref="C33:E33">
    <cfRule type="cellIs" dxfId="4630" priority="517" operator="equal">
      <formula>"SL"</formula>
    </cfRule>
    <cfRule type="cellIs" dxfId="4629" priority="518" operator="equal">
      <formula>"SL"</formula>
    </cfRule>
    <cfRule type="cellIs" dxfId="4628" priority="519" operator="equal">
      <formula>"SL"</formula>
    </cfRule>
    <cfRule type="cellIs" dxfId="4627" priority="520" operator="equal">
      <formula>"AL"</formula>
    </cfRule>
  </conditionalFormatting>
  <conditionalFormatting sqref="C33:E33">
    <cfRule type="cellIs" dxfId="4626" priority="513" operator="equal">
      <formula>"SL"</formula>
    </cfRule>
    <cfRule type="cellIs" dxfId="4625" priority="514" operator="equal">
      <formula>"SL"</formula>
    </cfRule>
    <cfRule type="cellIs" dxfId="4624" priority="515" operator="equal">
      <formula>"SL"</formula>
    </cfRule>
    <cfRule type="cellIs" dxfId="4623" priority="516" operator="equal">
      <formula>"AL"</formula>
    </cfRule>
  </conditionalFormatting>
  <conditionalFormatting sqref="G33:I33">
    <cfRule type="cellIs" dxfId="4622" priority="509" operator="equal">
      <formula>"SL"</formula>
    </cfRule>
    <cfRule type="cellIs" dxfId="4621" priority="510" operator="equal">
      <formula>"SL"</formula>
    </cfRule>
    <cfRule type="cellIs" dxfId="4620" priority="511" operator="equal">
      <formula>"SL"</formula>
    </cfRule>
    <cfRule type="cellIs" dxfId="4619" priority="512" operator="equal">
      <formula>"AL"</formula>
    </cfRule>
  </conditionalFormatting>
  <conditionalFormatting sqref="G33:I33">
    <cfRule type="cellIs" dxfId="4618" priority="505" operator="equal">
      <formula>"SL"</formula>
    </cfRule>
    <cfRule type="cellIs" dxfId="4617" priority="506" operator="equal">
      <formula>"SL"</formula>
    </cfRule>
    <cfRule type="cellIs" dxfId="4616" priority="507" operator="equal">
      <formula>"SL"</formula>
    </cfRule>
    <cfRule type="cellIs" dxfId="4615" priority="508" operator="equal">
      <formula>"AL"</formula>
    </cfRule>
  </conditionalFormatting>
  <conditionalFormatting sqref="G33:I33">
    <cfRule type="cellIs" dxfId="4614" priority="501" operator="equal">
      <formula>"SL"</formula>
    </cfRule>
    <cfRule type="cellIs" dxfId="4613" priority="502" operator="equal">
      <formula>"SL"</formula>
    </cfRule>
    <cfRule type="cellIs" dxfId="4612" priority="503" operator="equal">
      <formula>"SL"</formula>
    </cfRule>
    <cfRule type="cellIs" dxfId="4611" priority="504" operator="equal">
      <formula>"AL"</formula>
    </cfRule>
  </conditionalFormatting>
  <conditionalFormatting sqref="C34:D34">
    <cfRule type="cellIs" dxfId="4610" priority="497" operator="equal">
      <formula>"SL"</formula>
    </cfRule>
    <cfRule type="cellIs" dxfId="4609" priority="498" operator="equal">
      <formula>"SL"</formula>
    </cfRule>
    <cfRule type="cellIs" dxfId="4608" priority="499" operator="equal">
      <formula>"SL"</formula>
    </cfRule>
    <cfRule type="cellIs" dxfId="4607" priority="500" operator="equal">
      <formula>"AL"</formula>
    </cfRule>
  </conditionalFormatting>
  <conditionalFormatting sqref="C34:D34">
    <cfRule type="cellIs" dxfId="4606" priority="493" operator="equal">
      <formula>"SL"</formula>
    </cfRule>
    <cfRule type="cellIs" dxfId="4605" priority="494" operator="equal">
      <formula>"SL"</formula>
    </cfRule>
    <cfRule type="cellIs" dxfId="4604" priority="495" operator="equal">
      <formula>"SL"</formula>
    </cfRule>
    <cfRule type="cellIs" dxfId="4603" priority="496" operator="equal">
      <formula>"AL"</formula>
    </cfRule>
  </conditionalFormatting>
  <conditionalFormatting sqref="C34:D34">
    <cfRule type="cellIs" dxfId="4602" priority="489" operator="equal">
      <formula>"SL"</formula>
    </cfRule>
    <cfRule type="cellIs" dxfId="4601" priority="490" operator="equal">
      <formula>"SL"</formula>
    </cfRule>
    <cfRule type="cellIs" dxfId="4600" priority="491" operator="equal">
      <formula>"SL"</formula>
    </cfRule>
    <cfRule type="cellIs" dxfId="4599" priority="492" operator="equal">
      <formula>"AL"</formula>
    </cfRule>
  </conditionalFormatting>
  <conditionalFormatting sqref="F34">
    <cfRule type="cellIs" dxfId="4598" priority="485" operator="equal">
      <formula>"SL"</formula>
    </cfRule>
    <cfRule type="cellIs" dxfId="4597" priority="486" operator="equal">
      <formula>"SL"</formula>
    </cfRule>
    <cfRule type="cellIs" dxfId="4596" priority="487" operator="equal">
      <formula>"SL"</formula>
    </cfRule>
    <cfRule type="cellIs" dxfId="4595" priority="488" operator="equal">
      <formula>"AL"</formula>
    </cfRule>
  </conditionalFormatting>
  <conditionalFormatting sqref="F34">
    <cfRule type="cellIs" dxfId="4594" priority="481" operator="equal">
      <formula>"SL"</formula>
    </cfRule>
    <cfRule type="cellIs" dxfId="4593" priority="482" operator="equal">
      <formula>"SL"</formula>
    </cfRule>
    <cfRule type="cellIs" dxfId="4592" priority="483" operator="equal">
      <formula>"SL"</formula>
    </cfRule>
    <cfRule type="cellIs" dxfId="4591" priority="484" operator="equal">
      <formula>"AL"</formula>
    </cfRule>
  </conditionalFormatting>
  <conditionalFormatting sqref="F34">
    <cfRule type="cellIs" dxfId="4590" priority="477" operator="equal">
      <formula>"SL"</formula>
    </cfRule>
    <cfRule type="cellIs" dxfId="4589" priority="478" operator="equal">
      <formula>"SL"</formula>
    </cfRule>
    <cfRule type="cellIs" dxfId="4588" priority="479" operator="equal">
      <formula>"SL"</formula>
    </cfRule>
    <cfRule type="cellIs" dxfId="4587" priority="480" operator="equal">
      <formula>"AL"</formula>
    </cfRule>
  </conditionalFormatting>
  <conditionalFormatting sqref="C35">
    <cfRule type="cellIs" dxfId="4586" priority="473" operator="equal">
      <formula>"SL"</formula>
    </cfRule>
    <cfRule type="cellIs" dxfId="4585" priority="474" operator="equal">
      <formula>"SL"</formula>
    </cfRule>
    <cfRule type="cellIs" dxfId="4584" priority="475" operator="equal">
      <formula>"SL"</formula>
    </cfRule>
    <cfRule type="cellIs" dxfId="4583" priority="476" operator="equal">
      <formula>"AL"</formula>
    </cfRule>
  </conditionalFormatting>
  <conditionalFormatting sqref="C35">
    <cfRule type="cellIs" dxfId="4582" priority="469" operator="equal">
      <formula>"SL"</formula>
    </cfRule>
    <cfRule type="cellIs" dxfId="4581" priority="470" operator="equal">
      <formula>"SL"</formula>
    </cfRule>
    <cfRule type="cellIs" dxfId="4580" priority="471" operator="equal">
      <formula>"SL"</formula>
    </cfRule>
    <cfRule type="cellIs" dxfId="4579" priority="472" operator="equal">
      <formula>"AL"</formula>
    </cfRule>
  </conditionalFormatting>
  <conditionalFormatting sqref="C35">
    <cfRule type="cellIs" dxfId="4578" priority="465" operator="equal">
      <formula>"SL"</formula>
    </cfRule>
    <cfRule type="cellIs" dxfId="4577" priority="466" operator="equal">
      <formula>"SL"</formula>
    </cfRule>
    <cfRule type="cellIs" dxfId="4576" priority="467" operator="equal">
      <formula>"SL"</formula>
    </cfRule>
    <cfRule type="cellIs" dxfId="4575" priority="468" operator="equal">
      <formula>"AL"</formula>
    </cfRule>
  </conditionalFormatting>
  <conditionalFormatting sqref="F35:I35">
    <cfRule type="cellIs" dxfId="4574" priority="461" operator="equal">
      <formula>"SL"</formula>
    </cfRule>
    <cfRule type="cellIs" dxfId="4573" priority="462" operator="equal">
      <formula>"SL"</formula>
    </cfRule>
    <cfRule type="cellIs" dxfId="4572" priority="463" operator="equal">
      <formula>"SL"</formula>
    </cfRule>
    <cfRule type="cellIs" dxfId="4571" priority="464" operator="equal">
      <formula>"AL"</formula>
    </cfRule>
  </conditionalFormatting>
  <conditionalFormatting sqref="F35:I35">
    <cfRule type="cellIs" dxfId="4570" priority="457" operator="equal">
      <formula>"SL"</formula>
    </cfRule>
    <cfRule type="cellIs" dxfId="4569" priority="458" operator="equal">
      <formula>"SL"</formula>
    </cfRule>
    <cfRule type="cellIs" dxfId="4568" priority="459" operator="equal">
      <formula>"SL"</formula>
    </cfRule>
    <cfRule type="cellIs" dxfId="4567" priority="460" operator="equal">
      <formula>"AL"</formula>
    </cfRule>
  </conditionalFormatting>
  <conditionalFormatting sqref="F35:I35">
    <cfRule type="cellIs" dxfId="4566" priority="453" operator="equal">
      <formula>"SL"</formula>
    </cfRule>
    <cfRule type="cellIs" dxfId="4565" priority="454" operator="equal">
      <formula>"SL"</formula>
    </cfRule>
    <cfRule type="cellIs" dxfId="4564" priority="455" operator="equal">
      <formula>"SL"</formula>
    </cfRule>
    <cfRule type="cellIs" dxfId="4563" priority="456" operator="equal">
      <formula>"AL"</formula>
    </cfRule>
  </conditionalFormatting>
  <conditionalFormatting sqref="C37">
    <cfRule type="cellIs" dxfId="4562" priority="449" operator="equal">
      <formula>"SL"</formula>
    </cfRule>
    <cfRule type="cellIs" dxfId="4561" priority="450" operator="equal">
      <formula>"SL"</formula>
    </cfRule>
    <cfRule type="cellIs" dxfId="4560" priority="451" operator="equal">
      <formula>"SL"</formula>
    </cfRule>
    <cfRule type="cellIs" dxfId="4559" priority="452" operator="equal">
      <formula>"AL"</formula>
    </cfRule>
  </conditionalFormatting>
  <conditionalFormatting sqref="C37">
    <cfRule type="cellIs" dxfId="4558" priority="445" operator="equal">
      <formula>"SL"</formula>
    </cfRule>
    <cfRule type="cellIs" dxfId="4557" priority="446" operator="equal">
      <formula>"SL"</formula>
    </cfRule>
    <cfRule type="cellIs" dxfId="4556" priority="447" operator="equal">
      <formula>"SL"</formula>
    </cfRule>
    <cfRule type="cellIs" dxfId="4555" priority="448" operator="equal">
      <formula>"AL"</formula>
    </cfRule>
  </conditionalFormatting>
  <conditionalFormatting sqref="C37">
    <cfRule type="cellIs" dxfId="4554" priority="441" operator="equal">
      <formula>"SL"</formula>
    </cfRule>
    <cfRule type="cellIs" dxfId="4553" priority="442" operator="equal">
      <formula>"SL"</formula>
    </cfRule>
    <cfRule type="cellIs" dxfId="4552" priority="443" operator="equal">
      <formula>"SL"</formula>
    </cfRule>
    <cfRule type="cellIs" dxfId="4551" priority="444" operator="equal">
      <formula>"AL"</formula>
    </cfRule>
  </conditionalFormatting>
  <conditionalFormatting sqref="C37">
    <cfRule type="cellIs" dxfId="4550" priority="437" operator="equal">
      <formula>"SL"</formula>
    </cfRule>
    <cfRule type="cellIs" dxfId="4549" priority="438" operator="equal">
      <formula>"SL"</formula>
    </cfRule>
    <cfRule type="cellIs" dxfId="4548" priority="439" operator="equal">
      <formula>"SL"</formula>
    </cfRule>
    <cfRule type="cellIs" dxfId="4547" priority="440" operator="equal">
      <formula>"AL"</formula>
    </cfRule>
  </conditionalFormatting>
  <conditionalFormatting sqref="C37">
    <cfRule type="cellIs" dxfId="4546" priority="433" operator="equal">
      <formula>"SL"</formula>
    </cfRule>
    <cfRule type="cellIs" dxfId="4545" priority="434" operator="equal">
      <formula>"SL"</formula>
    </cfRule>
    <cfRule type="cellIs" dxfId="4544" priority="435" operator="equal">
      <formula>"SL"</formula>
    </cfRule>
    <cfRule type="cellIs" dxfId="4543" priority="436" operator="equal">
      <formula>"AL"</formula>
    </cfRule>
  </conditionalFormatting>
  <conditionalFormatting sqref="H37:I37">
    <cfRule type="cellIs" dxfId="4542" priority="429" operator="equal">
      <formula>"SL"</formula>
    </cfRule>
    <cfRule type="cellIs" dxfId="4541" priority="430" operator="equal">
      <formula>"SL"</formula>
    </cfRule>
    <cfRule type="cellIs" dxfId="4540" priority="431" operator="equal">
      <formula>"SL"</formula>
    </cfRule>
    <cfRule type="cellIs" dxfId="4539" priority="432" operator="equal">
      <formula>"AL"</formula>
    </cfRule>
  </conditionalFormatting>
  <conditionalFormatting sqref="H37:I37">
    <cfRule type="cellIs" dxfId="4538" priority="425" operator="equal">
      <formula>"SL"</formula>
    </cfRule>
    <cfRule type="cellIs" dxfId="4537" priority="426" operator="equal">
      <formula>"SL"</formula>
    </cfRule>
    <cfRule type="cellIs" dxfId="4536" priority="427" operator="equal">
      <formula>"SL"</formula>
    </cfRule>
    <cfRule type="cellIs" dxfId="4535" priority="428" operator="equal">
      <formula>"AL"</formula>
    </cfRule>
  </conditionalFormatting>
  <conditionalFormatting sqref="H37:I37">
    <cfRule type="cellIs" dxfId="4534" priority="421" operator="equal">
      <formula>"SL"</formula>
    </cfRule>
    <cfRule type="cellIs" dxfId="4533" priority="422" operator="equal">
      <formula>"SL"</formula>
    </cfRule>
    <cfRule type="cellIs" dxfId="4532" priority="423" operator="equal">
      <formula>"SL"</formula>
    </cfRule>
    <cfRule type="cellIs" dxfId="4531" priority="424" operator="equal">
      <formula>"AL"</formula>
    </cfRule>
  </conditionalFormatting>
  <conditionalFormatting sqref="H37:I37">
    <cfRule type="cellIs" dxfId="4530" priority="417" operator="equal">
      <formula>"SL"</formula>
    </cfRule>
    <cfRule type="cellIs" dxfId="4529" priority="418" operator="equal">
      <formula>"SL"</formula>
    </cfRule>
    <cfRule type="cellIs" dxfId="4528" priority="419" operator="equal">
      <formula>"SL"</formula>
    </cfRule>
    <cfRule type="cellIs" dxfId="4527" priority="420" operator="equal">
      <formula>"AL"</formula>
    </cfRule>
  </conditionalFormatting>
  <conditionalFormatting sqref="H37:I37">
    <cfRule type="cellIs" dxfId="4526" priority="413" operator="equal">
      <formula>"SL"</formula>
    </cfRule>
    <cfRule type="cellIs" dxfId="4525" priority="414" operator="equal">
      <formula>"SL"</formula>
    </cfRule>
    <cfRule type="cellIs" dxfId="4524" priority="415" operator="equal">
      <formula>"SL"</formula>
    </cfRule>
    <cfRule type="cellIs" dxfId="4523" priority="416" operator="equal">
      <formula>"AL"</formula>
    </cfRule>
  </conditionalFormatting>
  <conditionalFormatting sqref="D38:H38">
    <cfRule type="cellIs" dxfId="4522" priority="409" operator="equal">
      <formula>"SL"</formula>
    </cfRule>
    <cfRule type="cellIs" dxfId="4521" priority="410" operator="equal">
      <formula>"SL"</formula>
    </cfRule>
    <cfRule type="cellIs" dxfId="4520" priority="411" operator="equal">
      <formula>"SL"</formula>
    </cfRule>
    <cfRule type="cellIs" dxfId="4519" priority="412" operator="equal">
      <formula>"AL"</formula>
    </cfRule>
  </conditionalFormatting>
  <conditionalFormatting sqref="D38:H38">
    <cfRule type="cellIs" dxfId="4518" priority="405" operator="equal">
      <formula>"SL"</formula>
    </cfRule>
    <cfRule type="cellIs" dxfId="4517" priority="406" operator="equal">
      <formula>"SL"</formula>
    </cfRule>
    <cfRule type="cellIs" dxfId="4516" priority="407" operator="equal">
      <formula>"SL"</formula>
    </cfRule>
    <cfRule type="cellIs" dxfId="4515" priority="408" operator="equal">
      <formula>"AL"</formula>
    </cfRule>
  </conditionalFormatting>
  <conditionalFormatting sqref="D38:H38">
    <cfRule type="cellIs" dxfId="4514" priority="401" operator="equal">
      <formula>"SL"</formula>
    </cfRule>
    <cfRule type="cellIs" dxfId="4513" priority="402" operator="equal">
      <formula>"SL"</formula>
    </cfRule>
    <cfRule type="cellIs" dxfId="4512" priority="403" operator="equal">
      <formula>"SL"</formula>
    </cfRule>
    <cfRule type="cellIs" dxfId="4511" priority="404" operator="equal">
      <formula>"AL"</formula>
    </cfRule>
  </conditionalFormatting>
  <conditionalFormatting sqref="D38:H38">
    <cfRule type="cellIs" dxfId="4510" priority="397" operator="equal">
      <formula>"SL"</formula>
    </cfRule>
    <cfRule type="cellIs" dxfId="4509" priority="398" operator="equal">
      <formula>"SL"</formula>
    </cfRule>
    <cfRule type="cellIs" dxfId="4508" priority="399" operator="equal">
      <formula>"SL"</formula>
    </cfRule>
    <cfRule type="cellIs" dxfId="4507" priority="400" operator="equal">
      <formula>"AL"</formula>
    </cfRule>
  </conditionalFormatting>
  <conditionalFormatting sqref="D38:H38">
    <cfRule type="cellIs" dxfId="4506" priority="393" operator="equal">
      <formula>"SL"</formula>
    </cfRule>
    <cfRule type="cellIs" dxfId="4505" priority="394" operator="equal">
      <formula>"SL"</formula>
    </cfRule>
    <cfRule type="cellIs" dxfId="4504" priority="395" operator="equal">
      <formula>"SL"</formula>
    </cfRule>
    <cfRule type="cellIs" dxfId="4503" priority="396" operator="equal">
      <formula>"AL"</formula>
    </cfRule>
  </conditionalFormatting>
  <conditionalFormatting sqref="C40">
    <cfRule type="cellIs" dxfId="4502" priority="389" operator="equal">
      <formula>"SL"</formula>
    </cfRule>
    <cfRule type="cellIs" dxfId="4501" priority="390" operator="equal">
      <formula>"SL"</formula>
    </cfRule>
    <cfRule type="cellIs" dxfId="4500" priority="391" operator="equal">
      <formula>"SL"</formula>
    </cfRule>
    <cfRule type="cellIs" dxfId="4499" priority="392" operator="equal">
      <formula>"AL"</formula>
    </cfRule>
  </conditionalFormatting>
  <conditionalFormatting sqref="C40">
    <cfRule type="cellIs" dxfId="4498" priority="385" operator="equal">
      <formula>"SL"</formula>
    </cfRule>
    <cfRule type="cellIs" dxfId="4497" priority="386" operator="equal">
      <formula>"SL"</formula>
    </cfRule>
    <cfRule type="cellIs" dxfId="4496" priority="387" operator="equal">
      <formula>"SL"</formula>
    </cfRule>
    <cfRule type="cellIs" dxfId="4495" priority="388" operator="equal">
      <formula>"AL"</formula>
    </cfRule>
  </conditionalFormatting>
  <conditionalFormatting sqref="C40">
    <cfRule type="cellIs" dxfId="4494" priority="381" operator="equal">
      <formula>"SL"</formula>
    </cfRule>
    <cfRule type="cellIs" dxfId="4493" priority="382" operator="equal">
      <formula>"SL"</formula>
    </cfRule>
    <cfRule type="cellIs" dxfId="4492" priority="383" operator="equal">
      <formula>"SL"</formula>
    </cfRule>
    <cfRule type="cellIs" dxfId="4491" priority="384" operator="equal">
      <formula>"AL"</formula>
    </cfRule>
  </conditionalFormatting>
  <conditionalFormatting sqref="C40">
    <cfRule type="cellIs" dxfId="4490" priority="377" operator="equal">
      <formula>"SL"</formula>
    </cfRule>
    <cfRule type="cellIs" dxfId="4489" priority="378" operator="equal">
      <formula>"SL"</formula>
    </cfRule>
    <cfRule type="cellIs" dxfId="4488" priority="379" operator="equal">
      <formula>"SL"</formula>
    </cfRule>
    <cfRule type="cellIs" dxfId="4487" priority="380" operator="equal">
      <formula>"AL"</formula>
    </cfRule>
  </conditionalFormatting>
  <conditionalFormatting sqref="C40">
    <cfRule type="cellIs" dxfId="4486" priority="373" operator="equal">
      <formula>"SL"</formula>
    </cfRule>
    <cfRule type="cellIs" dxfId="4485" priority="374" operator="equal">
      <formula>"SL"</formula>
    </cfRule>
    <cfRule type="cellIs" dxfId="4484" priority="375" operator="equal">
      <formula>"SL"</formula>
    </cfRule>
    <cfRule type="cellIs" dxfId="4483" priority="376" operator="equal">
      <formula>"AL"</formula>
    </cfRule>
  </conditionalFormatting>
  <conditionalFormatting sqref="C40">
    <cfRule type="cellIs" dxfId="4482" priority="369" operator="equal">
      <formula>"SL"</formula>
    </cfRule>
    <cfRule type="cellIs" dxfId="4481" priority="370" operator="equal">
      <formula>"SL"</formula>
    </cfRule>
    <cfRule type="cellIs" dxfId="4480" priority="371" operator="equal">
      <formula>"SL"</formula>
    </cfRule>
    <cfRule type="cellIs" dxfId="4479" priority="372" operator="equal">
      <formula>"AL"</formula>
    </cfRule>
  </conditionalFormatting>
  <conditionalFormatting sqref="F40">
    <cfRule type="cellIs" dxfId="4478" priority="365" operator="equal">
      <formula>"SL"</formula>
    </cfRule>
    <cfRule type="cellIs" dxfId="4477" priority="366" operator="equal">
      <formula>"SL"</formula>
    </cfRule>
    <cfRule type="cellIs" dxfId="4476" priority="367" operator="equal">
      <formula>"SL"</formula>
    </cfRule>
    <cfRule type="cellIs" dxfId="4475" priority="368" operator="equal">
      <formula>"AL"</formula>
    </cfRule>
  </conditionalFormatting>
  <conditionalFormatting sqref="F40">
    <cfRule type="cellIs" dxfId="4474" priority="361" operator="equal">
      <formula>"SL"</formula>
    </cfRule>
    <cfRule type="cellIs" dxfId="4473" priority="362" operator="equal">
      <formula>"SL"</formula>
    </cfRule>
    <cfRule type="cellIs" dxfId="4472" priority="363" operator="equal">
      <formula>"SL"</formula>
    </cfRule>
    <cfRule type="cellIs" dxfId="4471" priority="364" operator="equal">
      <formula>"AL"</formula>
    </cfRule>
  </conditionalFormatting>
  <conditionalFormatting sqref="F40">
    <cfRule type="cellIs" dxfId="4470" priority="357" operator="equal">
      <formula>"SL"</formula>
    </cfRule>
    <cfRule type="cellIs" dxfId="4469" priority="358" operator="equal">
      <formula>"SL"</formula>
    </cfRule>
    <cfRule type="cellIs" dxfId="4468" priority="359" operator="equal">
      <formula>"SL"</formula>
    </cfRule>
    <cfRule type="cellIs" dxfId="4467" priority="360" operator="equal">
      <formula>"AL"</formula>
    </cfRule>
  </conditionalFormatting>
  <conditionalFormatting sqref="F40">
    <cfRule type="cellIs" dxfId="4466" priority="353" operator="equal">
      <formula>"SL"</formula>
    </cfRule>
    <cfRule type="cellIs" dxfId="4465" priority="354" operator="equal">
      <formula>"SL"</formula>
    </cfRule>
    <cfRule type="cellIs" dxfId="4464" priority="355" operator="equal">
      <formula>"SL"</formula>
    </cfRule>
    <cfRule type="cellIs" dxfId="4463" priority="356" operator="equal">
      <formula>"AL"</formula>
    </cfRule>
  </conditionalFormatting>
  <conditionalFormatting sqref="F40">
    <cfRule type="cellIs" dxfId="4462" priority="349" operator="equal">
      <formula>"SL"</formula>
    </cfRule>
    <cfRule type="cellIs" dxfId="4461" priority="350" operator="equal">
      <formula>"SL"</formula>
    </cfRule>
    <cfRule type="cellIs" dxfId="4460" priority="351" operator="equal">
      <formula>"SL"</formula>
    </cfRule>
    <cfRule type="cellIs" dxfId="4459" priority="352" operator="equal">
      <formula>"AL"</formula>
    </cfRule>
  </conditionalFormatting>
  <conditionalFormatting sqref="F40">
    <cfRule type="cellIs" dxfId="4458" priority="345" operator="equal">
      <formula>"SL"</formula>
    </cfRule>
    <cfRule type="cellIs" dxfId="4457" priority="346" operator="equal">
      <formula>"SL"</formula>
    </cfRule>
    <cfRule type="cellIs" dxfId="4456" priority="347" operator="equal">
      <formula>"SL"</formula>
    </cfRule>
    <cfRule type="cellIs" dxfId="4455" priority="348" operator="equal">
      <formula>"AL"</formula>
    </cfRule>
  </conditionalFormatting>
  <conditionalFormatting sqref="G40:I40">
    <cfRule type="cellIs" dxfId="4454" priority="341" operator="equal">
      <formula>"SL"</formula>
    </cfRule>
    <cfRule type="cellIs" dxfId="4453" priority="342" operator="equal">
      <formula>"SL"</formula>
    </cfRule>
    <cfRule type="cellIs" dxfId="4452" priority="343" operator="equal">
      <formula>"SL"</formula>
    </cfRule>
    <cfRule type="cellIs" dxfId="4451" priority="344" operator="equal">
      <formula>"AL"</formula>
    </cfRule>
  </conditionalFormatting>
  <conditionalFormatting sqref="G40:I40">
    <cfRule type="cellIs" dxfId="4450" priority="337" operator="equal">
      <formula>"SL"</formula>
    </cfRule>
    <cfRule type="cellIs" dxfId="4449" priority="338" operator="equal">
      <formula>"SL"</formula>
    </cfRule>
    <cfRule type="cellIs" dxfId="4448" priority="339" operator="equal">
      <formula>"SL"</formula>
    </cfRule>
    <cfRule type="cellIs" dxfId="4447" priority="340" operator="equal">
      <formula>"AL"</formula>
    </cfRule>
  </conditionalFormatting>
  <conditionalFormatting sqref="G40:I40">
    <cfRule type="cellIs" dxfId="4446" priority="333" operator="equal">
      <formula>"SL"</formula>
    </cfRule>
    <cfRule type="cellIs" dxfId="4445" priority="334" operator="equal">
      <formula>"SL"</formula>
    </cfRule>
    <cfRule type="cellIs" dxfId="4444" priority="335" operator="equal">
      <formula>"SL"</formula>
    </cfRule>
    <cfRule type="cellIs" dxfId="4443" priority="336" operator="equal">
      <formula>"AL"</formula>
    </cfRule>
  </conditionalFormatting>
  <conditionalFormatting sqref="G40:I40">
    <cfRule type="cellIs" dxfId="4442" priority="329" operator="equal">
      <formula>"SL"</formula>
    </cfRule>
    <cfRule type="cellIs" dxfId="4441" priority="330" operator="equal">
      <formula>"SL"</formula>
    </cfRule>
    <cfRule type="cellIs" dxfId="4440" priority="331" operator="equal">
      <formula>"SL"</formula>
    </cfRule>
    <cfRule type="cellIs" dxfId="4439" priority="332" operator="equal">
      <formula>"AL"</formula>
    </cfRule>
  </conditionalFormatting>
  <conditionalFormatting sqref="G40:I40">
    <cfRule type="cellIs" dxfId="4438" priority="325" operator="equal">
      <formula>"SL"</formula>
    </cfRule>
    <cfRule type="cellIs" dxfId="4437" priority="326" operator="equal">
      <formula>"SL"</formula>
    </cfRule>
    <cfRule type="cellIs" dxfId="4436" priority="327" operator="equal">
      <formula>"SL"</formula>
    </cfRule>
    <cfRule type="cellIs" dxfId="4435" priority="328" operator="equal">
      <formula>"AL"</formula>
    </cfRule>
  </conditionalFormatting>
  <conditionalFormatting sqref="G40:I40">
    <cfRule type="cellIs" dxfId="4434" priority="321" operator="equal">
      <formula>"SL"</formula>
    </cfRule>
    <cfRule type="cellIs" dxfId="4433" priority="322" operator="equal">
      <formula>"SL"</formula>
    </cfRule>
    <cfRule type="cellIs" dxfId="4432" priority="323" operator="equal">
      <formula>"SL"</formula>
    </cfRule>
    <cfRule type="cellIs" dxfId="4431" priority="324" operator="equal">
      <formula>"AL"</formula>
    </cfRule>
  </conditionalFormatting>
  <conditionalFormatting sqref="C41">
    <cfRule type="cellIs" dxfId="4430" priority="317" operator="equal">
      <formula>"SL"</formula>
    </cfRule>
    <cfRule type="cellIs" dxfId="4429" priority="318" operator="equal">
      <formula>"SL"</formula>
    </cfRule>
    <cfRule type="cellIs" dxfId="4428" priority="319" operator="equal">
      <formula>"SL"</formula>
    </cfRule>
    <cfRule type="cellIs" dxfId="4427" priority="320" operator="equal">
      <formula>"AL"</formula>
    </cfRule>
  </conditionalFormatting>
  <conditionalFormatting sqref="C41">
    <cfRule type="cellIs" dxfId="4426" priority="313" operator="equal">
      <formula>"SL"</formula>
    </cfRule>
    <cfRule type="cellIs" dxfId="4425" priority="314" operator="equal">
      <formula>"SL"</formula>
    </cfRule>
    <cfRule type="cellIs" dxfId="4424" priority="315" operator="equal">
      <formula>"SL"</formula>
    </cfRule>
    <cfRule type="cellIs" dxfId="4423" priority="316" operator="equal">
      <formula>"AL"</formula>
    </cfRule>
  </conditionalFormatting>
  <conditionalFormatting sqref="C41">
    <cfRule type="cellIs" dxfId="4422" priority="309" operator="equal">
      <formula>"SL"</formula>
    </cfRule>
    <cfRule type="cellIs" dxfId="4421" priority="310" operator="equal">
      <formula>"SL"</formula>
    </cfRule>
    <cfRule type="cellIs" dxfId="4420" priority="311" operator="equal">
      <formula>"SL"</formula>
    </cfRule>
    <cfRule type="cellIs" dxfId="4419" priority="312" operator="equal">
      <formula>"AL"</formula>
    </cfRule>
  </conditionalFormatting>
  <conditionalFormatting sqref="C41">
    <cfRule type="cellIs" dxfId="4418" priority="305" operator="equal">
      <formula>"SL"</formula>
    </cfRule>
    <cfRule type="cellIs" dxfId="4417" priority="306" operator="equal">
      <formula>"SL"</formula>
    </cfRule>
    <cfRule type="cellIs" dxfId="4416" priority="307" operator="equal">
      <formula>"SL"</formula>
    </cfRule>
    <cfRule type="cellIs" dxfId="4415" priority="308" operator="equal">
      <formula>"AL"</formula>
    </cfRule>
  </conditionalFormatting>
  <conditionalFormatting sqref="C41">
    <cfRule type="cellIs" dxfId="4414" priority="301" operator="equal">
      <formula>"SL"</formula>
    </cfRule>
    <cfRule type="cellIs" dxfId="4413" priority="302" operator="equal">
      <formula>"SL"</formula>
    </cfRule>
    <cfRule type="cellIs" dxfId="4412" priority="303" operator="equal">
      <formula>"SL"</formula>
    </cfRule>
    <cfRule type="cellIs" dxfId="4411" priority="304" operator="equal">
      <formula>"AL"</formula>
    </cfRule>
  </conditionalFormatting>
  <conditionalFormatting sqref="C41">
    <cfRule type="cellIs" dxfId="4410" priority="297" operator="equal">
      <formula>"SL"</formula>
    </cfRule>
    <cfRule type="cellIs" dxfId="4409" priority="298" operator="equal">
      <formula>"SL"</formula>
    </cfRule>
    <cfRule type="cellIs" dxfId="4408" priority="299" operator="equal">
      <formula>"SL"</formula>
    </cfRule>
    <cfRule type="cellIs" dxfId="4407" priority="300" operator="equal">
      <formula>"AL"</formula>
    </cfRule>
  </conditionalFormatting>
  <conditionalFormatting sqref="F41:I41">
    <cfRule type="cellIs" dxfId="4406" priority="293" operator="equal">
      <formula>"SL"</formula>
    </cfRule>
    <cfRule type="cellIs" dxfId="4405" priority="294" operator="equal">
      <formula>"SL"</formula>
    </cfRule>
    <cfRule type="cellIs" dxfId="4404" priority="295" operator="equal">
      <formula>"SL"</formula>
    </cfRule>
    <cfRule type="cellIs" dxfId="4403" priority="296" operator="equal">
      <formula>"AL"</formula>
    </cfRule>
  </conditionalFormatting>
  <conditionalFormatting sqref="F41:I41">
    <cfRule type="cellIs" dxfId="4402" priority="289" operator="equal">
      <formula>"SL"</formula>
    </cfRule>
    <cfRule type="cellIs" dxfId="4401" priority="290" operator="equal">
      <formula>"SL"</formula>
    </cfRule>
    <cfRule type="cellIs" dxfId="4400" priority="291" operator="equal">
      <formula>"SL"</formula>
    </cfRule>
    <cfRule type="cellIs" dxfId="4399" priority="292" operator="equal">
      <formula>"AL"</formula>
    </cfRule>
  </conditionalFormatting>
  <conditionalFormatting sqref="F41:I41">
    <cfRule type="cellIs" dxfId="4398" priority="285" operator="equal">
      <formula>"SL"</formula>
    </cfRule>
    <cfRule type="cellIs" dxfId="4397" priority="286" operator="equal">
      <formula>"SL"</formula>
    </cfRule>
    <cfRule type="cellIs" dxfId="4396" priority="287" operator="equal">
      <formula>"SL"</formula>
    </cfRule>
    <cfRule type="cellIs" dxfId="4395" priority="288" operator="equal">
      <formula>"AL"</formula>
    </cfRule>
  </conditionalFormatting>
  <conditionalFormatting sqref="F41:I41">
    <cfRule type="cellIs" dxfId="4394" priority="281" operator="equal">
      <formula>"SL"</formula>
    </cfRule>
    <cfRule type="cellIs" dxfId="4393" priority="282" operator="equal">
      <formula>"SL"</formula>
    </cfRule>
    <cfRule type="cellIs" dxfId="4392" priority="283" operator="equal">
      <formula>"SL"</formula>
    </cfRule>
    <cfRule type="cellIs" dxfId="4391" priority="284" operator="equal">
      <formula>"AL"</formula>
    </cfRule>
  </conditionalFormatting>
  <conditionalFormatting sqref="F41:I41">
    <cfRule type="cellIs" dxfId="4390" priority="277" operator="equal">
      <formula>"SL"</formula>
    </cfRule>
    <cfRule type="cellIs" dxfId="4389" priority="278" operator="equal">
      <formula>"SL"</formula>
    </cfRule>
    <cfRule type="cellIs" dxfId="4388" priority="279" operator="equal">
      <formula>"SL"</formula>
    </cfRule>
    <cfRule type="cellIs" dxfId="4387" priority="280" operator="equal">
      <formula>"AL"</formula>
    </cfRule>
  </conditionalFormatting>
  <conditionalFormatting sqref="F41:I41">
    <cfRule type="cellIs" dxfId="4386" priority="273" operator="equal">
      <formula>"SL"</formula>
    </cfRule>
    <cfRule type="cellIs" dxfId="4385" priority="274" operator="equal">
      <formula>"SL"</formula>
    </cfRule>
    <cfRule type="cellIs" dxfId="4384" priority="275" operator="equal">
      <formula>"SL"</formula>
    </cfRule>
    <cfRule type="cellIs" dxfId="4383" priority="276" operator="equal">
      <formula>"AL"</formula>
    </cfRule>
  </conditionalFormatting>
  <conditionalFormatting sqref="C43:D43">
    <cfRule type="cellIs" dxfId="4382" priority="269" operator="equal">
      <formula>"SL"</formula>
    </cfRule>
    <cfRule type="cellIs" dxfId="4381" priority="270" operator="equal">
      <formula>"SL"</formula>
    </cfRule>
    <cfRule type="cellIs" dxfId="4380" priority="271" operator="equal">
      <formula>"SL"</formula>
    </cfRule>
    <cfRule type="cellIs" dxfId="4379" priority="272" operator="equal">
      <formula>"AL"</formula>
    </cfRule>
  </conditionalFormatting>
  <conditionalFormatting sqref="C43:D43">
    <cfRule type="cellIs" dxfId="4378" priority="265" operator="equal">
      <formula>"SL"</formula>
    </cfRule>
    <cfRule type="cellIs" dxfId="4377" priority="266" operator="equal">
      <formula>"SL"</formula>
    </cfRule>
    <cfRule type="cellIs" dxfId="4376" priority="267" operator="equal">
      <formula>"SL"</formula>
    </cfRule>
    <cfRule type="cellIs" dxfId="4375" priority="268" operator="equal">
      <formula>"AL"</formula>
    </cfRule>
  </conditionalFormatting>
  <conditionalFormatting sqref="C43:D43">
    <cfRule type="cellIs" dxfId="4374" priority="261" operator="equal">
      <formula>"SL"</formula>
    </cfRule>
    <cfRule type="cellIs" dxfId="4373" priority="262" operator="equal">
      <formula>"SL"</formula>
    </cfRule>
    <cfRule type="cellIs" dxfId="4372" priority="263" operator="equal">
      <formula>"SL"</formula>
    </cfRule>
    <cfRule type="cellIs" dxfId="4371" priority="264" operator="equal">
      <formula>"AL"</formula>
    </cfRule>
  </conditionalFormatting>
  <conditionalFormatting sqref="C43:D43">
    <cfRule type="cellIs" dxfId="4370" priority="257" operator="equal">
      <formula>"SL"</formula>
    </cfRule>
    <cfRule type="cellIs" dxfId="4369" priority="258" operator="equal">
      <formula>"SL"</formula>
    </cfRule>
    <cfRule type="cellIs" dxfId="4368" priority="259" operator="equal">
      <formula>"SL"</formula>
    </cfRule>
    <cfRule type="cellIs" dxfId="4367" priority="260" operator="equal">
      <formula>"AL"</formula>
    </cfRule>
  </conditionalFormatting>
  <conditionalFormatting sqref="C43:D43">
    <cfRule type="cellIs" dxfId="4366" priority="253" operator="equal">
      <formula>"SL"</formula>
    </cfRule>
    <cfRule type="cellIs" dxfId="4365" priority="254" operator="equal">
      <formula>"SL"</formula>
    </cfRule>
    <cfRule type="cellIs" dxfId="4364" priority="255" operator="equal">
      <formula>"SL"</formula>
    </cfRule>
    <cfRule type="cellIs" dxfId="4363" priority="256" operator="equal">
      <formula>"AL"</formula>
    </cfRule>
  </conditionalFormatting>
  <conditionalFormatting sqref="C43:D43">
    <cfRule type="cellIs" dxfId="4362" priority="249" operator="equal">
      <formula>"SL"</formula>
    </cfRule>
    <cfRule type="cellIs" dxfId="4361" priority="250" operator="equal">
      <formula>"SL"</formula>
    </cfRule>
    <cfRule type="cellIs" dxfId="4360" priority="251" operator="equal">
      <formula>"SL"</formula>
    </cfRule>
    <cfRule type="cellIs" dxfId="4359" priority="252" operator="equal">
      <formula>"AL"</formula>
    </cfRule>
  </conditionalFormatting>
  <conditionalFormatting sqref="G43:I43">
    <cfRule type="cellIs" dxfId="4358" priority="245" operator="equal">
      <formula>"SL"</formula>
    </cfRule>
    <cfRule type="cellIs" dxfId="4357" priority="246" operator="equal">
      <formula>"SL"</formula>
    </cfRule>
    <cfRule type="cellIs" dxfId="4356" priority="247" operator="equal">
      <formula>"SL"</formula>
    </cfRule>
    <cfRule type="cellIs" dxfId="4355" priority="248" operator="equal">
      <formula>"AL"</formula>
    </cfRule>
  </conditionalFormatting>
  <conditionalFormatting sqref="G43:I43">
    <cfRule type="cellIs" dxfId="4354" priority="241" operator="equal">
      <formula>"SL"</formula>
    </cfRule>
    <cfRule type="cellIs" dxfId="4353" priority="242" operator="equal">
      <formula>"SL"</formula>
    </cfRule>
    <cfRule type="cellIs" dxfId="4352" priority="243" operator="equal">
      <formula>"SL"</formula>
    </cfRule>
    <cfRule type="cellIs" dxfId="4351" priority="244" operator="equal">
      <formula>"AL"</formula>
    </cfRule>
  </conditionalFormatting>
  <conditionalFormatting sqref="G43:I43">
    <cfRule type="cellIs" dxfId="4350" priority="237" operator="equal">
      <formula>"SL"</formula>
    </cfRule>
    <cfRule type="cellIs" dxfId="4349" priority="238" operator="equal">
      <formula>"SL"</formula>
    </cfRule>
    <cfRule type="cellIs" dxfId="4348" priority="239" operator="equal">
      <formula>"SL"</formula>
    </cfRule>
    <cfRule type="cellIs" dxfId="4347" priority="240" operator="equal">
      <formula>"AL"</formula>
    </cfRule>
  </conditionalFormatting>
  <conditionalFormatting sqref="G43:I43">
    <cfRule type="cellIs" dxfId="4346" priority="233" operator="equal">
      <formula>"SL"</formula>
    </cfRule>
    <cfRule type="cellIs" dxfId="4345" priority="234" operator="equal">
      <formula>"SL"</formula>
    </cfRule>
    <cfRule type="cellIs" dxfId="4344" priority="235" operator="equal">
      <formula>"SL"</formula>
    </cfRule>
    <cfRule type="cellIs" dxfId="4343" priority="236" operator="equal">
      <formula>"AL"</formula>
    </cfRule>
  </conditionalFormatting>
  <conditionalFormatting sqref="G43:I43">
    <cfRule type="cellIs" dxfId="4342" priority="229" operator="equal">
      <formula>"SL"</formula>
    </cfRule>
    <cfRule type="cellIs" dxfId="4341" priority="230" operator="equal">
      <formula>"SL"</formula>
    </cfRule>
    <cfRule type="cellIs" dxfId="4340" priority="231" operator="equal">
      <formula>"SL"</formula>
    </cfRule>
    <cfRule type="cellIs" dxfId="4339" priority="232" operator="equal">
      <formula>"AL"</formula>
    </cfRule>
  </conditionalFormatting>
  <conditionalFormatting sqref="G43:I43">
    <cfRule type="cellIs" dxfId="4338" priority="225" operator="equal">
      <formula>"SL"</formula>
    </cfRule>
    <cfRule type="cellIs" dxfId="4337" priority="226" operator="equal">
      <formula>"SL"</formula>
    </cfRule>
    <cfRule type="cellIs" dxfId="4336" priority="227" operator="equal">
      <formula>"SL"</formula>
    </cfRule>
    <cfRule type="cellIs" dxfId="4335" priority="228" operator="equal">
      <formula>"AL"</formula>
    </cfRule>
  </conditionalFormatting>
  <conditionalFormatting sqref="H46:I46">
    <cfRule type="cellIs" dxfId="4334" priority="201" operator="equal">
      <formula>"SL"</formula>
    </cfRule>
    <cfRule type="cellIs" dxfId="4333" priority="202" operator="equal">
      <formula>"SL"</formula>
    </cfRule>
    <cfRule type="cellIs" dxfId="4332" priority="203" operator="equal">
      <formula>"SL"</formula>
    </cfRule>
    <cfRule type="cellIs" dxfId="4331" priority="204" operator="equal">
      <formula>"AL"</formula>
    </cfRule>
  </conditionalFormatting>
  <conditionalFormatting sqref="H46:I46">
    <cfRule type="cellIs" dxfId="4330" priority="197" operator="equal">
      <formula>"SL"</formula>
    </cfRule>
    <cfRule type="cellIs" dxfId="4329" priority="198" operator="equal">
      <formula>"SL"</formula>
    </cfRule>
    <cfRule type="cellIs" dxfId="4328" priority="199" operator="equal">
      <formula>"SL"</formula>
    </cfRule>
    <cfRule type="cellIs" dxfId="4327" priority="200" operator="equal">
      <formula>"AL"</formula>
    </cfRule>
  </conditionalFormatting>
  <conditionalFormatting sqref="H46:I46">
    <cfRule type="cellIs" dxfId="4326" priority="193" operator="equal">
      <formula>"SL"</formula>
    </cfRule>
    <cfRule type="cellIs" dxfId="4325" priority="194" operator="equal">
      <formula>"SL"</formula>
    </cfRule>
    <cfRule type="cellIs" dxfId="4324" priority="195" operator="equal">
      <formula>"SL"</formula>
    </cfRule>
    <cfRule type="cellIs" dxfId="4323" priority="196" operator="equal">
      <formula>"AL"</formula>
    </cfRule>
  </conditionalFormatting>
  <conditionalFormatting sqref="H46:I46">
    <cfRule type="cellIs" dxfId="4322" priority="189" operator="equal">
      <formula>"SL"</formula>
    </cfRule>
    <cfRule type="cellIs" dxfId="4321" priority="190" operator="equal">
      <formula>"SL"</formula>
    </cfRule>
    <cfRule type="cellIs" dxfId="4320" priority="191" operator="equal">
      <formula>"SL"</formula>
    </cfRule>
    <cfRule type="cellIs" dxfId="4319" priority="192" operator="equal">
      <formula>"AL"</formula>
    </cfRule>
  </conditionalFormatting>
  <conditionalFormatting sqref="H46:I46">
    <cfRule type="cellIs" dxfId="4318" priority="185" operator="equal">
      <formula>"SL"</formula>
    </cfRule>
    <cfRule type="cellIs" dxfId="4317" priority="186" operator="equal">
      <formula>"SL"</formula>
    </cfRule>
    <cfRule type="cellIs" dxfId="4316" priority="187" operator="equal">
      <formula>"SL"</formula>
    </cfRule>
    <cfRule type="cellIs" dxfId="4315" priority="188" operator="equal">
      <formula>"AL"</formula>
    </cfRule>
  </conditionalFormatting>
  <conditionalFormatting sqref="C49:G49">
    <cfRule type="cellIs" dxfId="4314" priority="181" operator="equal">
      <formula>"SL"</formula>
    </cfRule>
    <cfRule type="cellIs" dxfId="4313" priority="182" operator="equal">
      <formula>"SL"</formula>
    </cfRule>
    <cfRule type="cellIs" dxfId="4312" priority="183" operator="equal">
      <formula>"SL"</formula>
    </cfRule>
    <cfRule type="cellIs" dxfId="4311" priority="184" operator="equal">
      <formula>"AL"</formula>
    </cfRule>
  </conditionalFormatting>
  <conditionalFormatting sqref="C49:G49">
    <cfRule type="cellIs" dxfId="4310" priority="177" operator="equal">
      <formula>"SL"</formula>
    </cfRule>
    <cfRule type="cellIs" dxfId="4309" priority="178" operator="equal">
      <formula>"SL"</formula>
    </cfRule>
    <cfRule type="cellIs" dxfId="4308" priority="179" operator="equal">
      <formula>"SL"</formula>
    </cfRule>
    <cfRule type="cellIs" dxfId="4307" priority="180" operator="equal">
      <formula>"AL"</formula>
    </cfRule>
  </conditionalFormatting>
  <conditionalFormatting sqref="C49:G49">
    <cfRule type="cellIs" dxfId="4306" priority="173" operator="equal">
      <formula>"SL"</formula>
    </cfRule>
    <cfRule type="cellIs" dxfId="4305" priority="174" operator="equal">
      <formula>"SL"</formula>
    </cfRule>
    <cfRule type="cellIs" dxfId="4304" priority="175" operator="equal">
      <formula>"SL"</formula>
    </cfRule>
    <cfRule type="cellIs" dxfId="4303" priority="176" operator="equal">
      <formula>"AL"</formula>
    </cfRule>
  </conditionalFormatting>
  <conditionalFormatting sqref="C49:G49">
    <cfRule type="cellIs" dxfId="4302" priority="169" operator="equal">
      <formula>"SL"</formula>
    </cfRule>
    <cfRule type="cellIs" dxfId="4301" priority="170" operator="equal">
      <formula>"SL"</formula>
    </cfRule>
    <cfRule type="cellIs" dxfId="4300" priority="171" operator="equal">
      <formula>"SL"</formula>
    </cfRule>
    <cfRule type="cellIs" dxfId="4299" priority="172" operator="equal">
      <formula>"AL"</formula>
    </cfRule>
  </conditionalFormatting>
  <conditionalFormatting sqref="C49:G49">
    <cfRule type="cellIs" dxfId="4298" priority="165" operator="equal">
      <formula>"SL"</formula>
    </cfRule>
    <cfRule type="cellIs" dxfId="4297" priority="166" operator="equal">
      <formula>"SL"</formula>
    </cfRule>
    <cfRule type="cellIs" dxfId="4296" priority="167" operator="equal">
      <formula>"SL"</formula>
    </cfRule>
    <cfRule type="cellIs" dxfId="4295" priority="168" operator="equal">
      <formula>"AL"</formula>
    </cfRule>
  </conditionalFormatting>
  <conditionalFormatting sqref="I28">
    <cfRule type="cellIs" dxfId="4294" priority="121" operator="equal">
      <formula>"SL"</formula>
    </cfRule>
    <cfRule type="cellIs" dxfId="4293" priority="122" operator="equal">
      <formula>"SL"</formula>
    </cfRule>
    <cfRule type="cellIs" dxfId="4292" priority="123" operator="equal">
      <formula>"SL"</formula>
    </cfRule>
    <cfRule type="cellIs" dxfId="4291" priority="124" operator="equal">
      <formula>"AL"</formula>
    </cfRule>
  </conditionalFormatting>
  <conditionalFormatting sqref="I16">
    <cfRule type="cellIs" dxfId="4290" priority="109" operator="equal">
      <formula>"SL"</formula>
    </cfRule>
    <cfRule type="cellIs" dxfId="4289" priority="110" operator="equal">
      <formula>"SL"</formula>
    </cfRule>
    <cfRule type="cellIs" dxfId="4288" priority="111" operator="equal">
      <formula>"SL"</formula>
    </cfRule>
    <cfRule type="cellIs" dxfId="4287" priority="112" operator="equal">
      <formula>"AL"</formula>
    </cfRule>
  </conditionalFormatting>
  <conditionalFormatting sqref="I16">
    <cfRule type="cellIs" dxfId="4286" priority="105" operator="equal">
      <formula>"SL"</formula>
    </cfRule>
    <cfRule type="cellIs" dxfId="4285" priority="106" operator="equal">
      <formula>"SL"</formula>
    </cfRule>
    <cfRule type="cellIs" dxfId="4284" priority="107" operator="equal">
      <formula>"SL"</formula>
    </cfRule>
    <cfRule type="cellIs" dxfId="4283" priority="108" operator="equal">
      <formula>"AL"</formula>
    </cfRule>
  </conditionalFormatting>
  <conditionalFormatting sqref="H19:I19">
    <cfRule type="cellIs" dxfId="4282" priority="101" operator="equal">
      <formula>"SL"</formula>
    </cfRule>
    <cfRule type="cellIs" dxfId="4281" priority="102" operator="equal">
      <formula>"SL"</formula>
    </cfRule>
    <cfRule type="cellIs" dxfId="4280" priority="103" operator="equal">
      <formula>"SL"</formula>
    </cfRule>
    <cfRule type="cellIs" dxfId="4279" priority="104" operator="equal">
      <formula>"AL"</formula>
    </cfRule>
  </conditionalFormatting>
  <conditionalFormatting sqref="H19:I19">
    <cfRule type="cellIs" dxfId="4278" priority="97" operator="equal">
      <formula>"SL"</formula>
    </cfRule>
    <cfRule type="cellIs" dxfId="4277" priority="98" operator="equal">
      <formula>"SL"</formula>
    </cfRule>
    <cfRule type="cellIs" dxfId="4276" priority="99" operator="equal">
      <formula>"SL"</formula>
    </cfRule>
    <cfRule type="cellIs" dxfId="4275" priority="100" operator="equal">
      <formula>"AL"</formula>
    </cfRule>
  </conditionalFormatting>
  <conditionalFormatting sqref="H19:I19">
    <cfRule type="cellIs" dxfId="4274" priority="93" operator="equal">
      <formula>"SL"</formula>
    </cfRule>
    <cfRule type="cellIs" dxfId="4273" priority="94" operator="equal">
      <formula>"SL"</formula>
    </cfRule>
    <cfRule type="cellIs" dxfId="4272" priority="95" operator="equal">
      <formula>"SL"</formula>
    </cfRule>
    <cfRule type="cellIs" dxfId="4271" priority="96" operator="equal">
      <formula>"AL"</formula>
    </cfRule>
  </conditionalFormatting>
  <conditionalFormatting sqref="E22:I22">
    <cfRule type="cellIs" dxfId="4270" priority="89" operator="equal">
      <formula>"SL"</formula>
    </cfRule>
    <cfRule type="cellIs" dxfId="4269" priority="90" operator="equal">
      <formula>"SL"</formula>
    </cfRule>
    <cfRule type="cellIs" dxfId="4268" priority="91" operator="equal">
      <formula>"SL"</formula>
    </cfRule>
    <cfRule type="cellIs" dxfId="4267" priority="92" operator="equal">
      <formula>"AL"</formula>
    </cfRule>
  </conditionalFormatting>
  <conditionalFormatting sqref="F40:I40">
    <cfRule type="cellIs" dxfId="4266" priority="85" operator="equal">
      <formula>"SL"</formula>
    </cfRule>
    <cfRule type="cellIs" dxfId="4265" priority="86" operator="equal">
      <formula>"SL"</formula>
    </cfRule>
    <cfRule type="cellIs" dxfId="4264" priority="87" operator="equal">
      <formula>"SL"</formula>
    </cfRule>
    <cfRule type="cellIs" dxfId="4263" priority="88" operator="equal">
      <formula>"AL"</formula>
    </cfRule>
  </conditionalFormatting>
  <conditionalFormatting sqref="C43:D43">
    <cfRule type="cellIs" dxfId="4262" priority="81" operator="equal">
      <formula>"SL"</formula>
    </cfRule>
    <cfRule type="cellIs" dxfId="4261" priority="82" operator="equal">
      <formula>"SL"</formula>
    </cfRule>
    <cfRule type="cellIs" dxfId="4260" priority="83" operator="equal">
      <formula>"SL"</formula>
    </cfRule>
    <cfRule type="cellIs" dxfId="4259" priority="84" operator="equal">
      <formula>"AL"</formula>
    </cfRule>
  </conditionalFormatting>
  <conditionalFormatting sqref="G43:I43">
    <cfRule type="cellIs" dxfId="4258" priority="77" operator="equal">
      <formula>"SL"</formula>
    </cfRule>
    <cfRule type="cellIs" dxfId="4257" priority="78" operator="equal">
      <formula>"SL"</formula>
    </cfRule>
    <cfRule type="cellIs" dxfId="4256" priority="79" operator="equal">
      <formula>"SL"</formula>
    </cfRule>
    <cfRule type="cellIs" dxfId="4255" priority="80" operator="equal">
      <formula>"AL"</formula>
    </cfRule>
  </conditionalFormatting>
  <conditionalFormatting sqref="G21:I21">
    <cfRule type="cellIs" dxfId="4254" priority="73" operator="equal">
      <formula>"SL"</formula>
    </cfRule>
    <cfRule type="cellIs" dxfId="4253" priority="74" operator="equal">
      <formula>"SL"</formula>
    </cfRule>
    <cfRule type="cellIs" dxfId="4252" priority="75" operator="equal">
      <formula>"SL"</formula>
    </cfRule>
    <cfRule type="cellIs" dxfId="4251" priority="76" operator="equal">
      <formula>"AL"</formula>
    </cfRule>
  </conditionalFormatting>
  <conditionalFormatting sqref="G21:I21">
    <cfRule type="cellIs" dxfId="4250" priority="69" operator="equal">
      <formula>"SL"</formula>
    </cfRule>
    <cfRule type="cellIs" dxfId="4249" priority="70" operator="equal">
      <formula>"SL"</formula>
    </cfRule>
    <cfRule type="cellIs" dxfId="4248" priority="71" operator="equal">
      <formula>"SL"</formula>
    </cfRule>
    <cfRule type="cellIs" dxfId="4247" priority="72" operator="equal">
      <formula>"AL"</formula>
    </cfRule>
  </conditionalFormatting>
  <conditionalFormatting sqref="G21:I21">
    <cfRule type="cellIs" dxfId="4246" priority="65" operator="equal">
      <formula>"SL"</formula>
    </cfRule>
    <cfRule type="cellIs" dxfId="4245" priority="66" operator="equal">
      <formula>"SL"</formula>
    </cfRule>
    <cfRule type="cellIs" dxfId="4244" priority="67" operator="equal">
      <formula>"SL"</formula>
    </cfRule>
    <cfRule type="cellIs" dxfId="4243" priority="68" operator="equal">
      <formula>"AL"</formula>
    </cfRule>
  </conditionalFormatting>
  <conditionalFormatting sqref="D47">
    <cfRule type="cellIs" dxfId="4242" priority="61" operator="equal">
      <formula>"SL"</formula>
    </cfRule>
    <cfRule type="cellIs" dxfId="4241" priority="62" operator="equal">
      <formula>"SL"</formula>
    </cfRule>
    <cfRule type="cellIs" dxfId="4240" priority="63" operator="equal">
      <formula>"SL"</formula>
    </cfRule>
    <cfRule type="cellIs" dxfId="4239" priority="64" operator="equal">
      <formula>"AL"</formula>
    </cfRule>
  </conditionalFormatting>
  <conditionalFormatting sqref="D47">
    <cfRule type="cellIs" dxfId="4238" priority="57" operator="equal">
      <formula>"SL"</formula>
    </cfRule>
    <cfRule type="cellIs" dxfId="4237" priority="58" operator="equal">
      <formula>"SL"</formula>
    </cfRule>
    <cfRule type="cellIs" dxfId="4236" priority="59" operator="equal">
      <formula>"SL"</formula>
    </cfRule>
    <cfRule type="cellIs" dxfId="4235" priority="60" operator="equal">
      <formula>"AL"</formula>
    </cfRule>
  </conditionalFormatting>
  <conditionalFormatting sqref="G43:I43">
    <cfRule type="cellIs" dxfId="4234" priority="53" operator="equal">
      <formula>"SL"</formula>
    </cfRule>
    <cfRule type="cellIs" dxfId="4233" priority="54" operator="equal">
      <formula>"SL"</formula>
    </cfRule>
    <cfRule type="cellIs" dxfId="4232" priority="55" operator="equal">
      <formula>"SL"</formula>
    </cfRule>
    <cfRule type="cellIs" dxfId="4231" priority="56" operator="equal">
      <formula>"AL"</formula>
    </cfRule>
  </conditionalFormatting>
  <conditionalFormatting sqref="G43:I43">
    <cfRule type="cellIs" dxfId="4230" priority="49" operator="equal">
      <formula>"SL"</formula>
    </cfRule>
    <cfRule type="cellIs" dxfId="4229" priority="50" operator="equal">
      <formula>"SL"</formula>
    </cfRule>
    <cfRule type="cellIs" dxfId="4228" priority="51" operator="equal">
      <formula>"SL"</formula>
    </cfRule>
    <cfRule type="cellIs" dxfId="4227" priority="52" operator="equal">
      <formula>"AL"</formula>
    </cfRule>
  </conditionalFormatting>
  <conditionalFormatting sqref="G43:I43">
    <cfRule type="cellIs" dxfId="4226" priority="45" operator="equal">
      <formula>"SL"</formula>
    </cfRule>
    <cfRule type="cellIs" dxfId="4225" priority="46" operator="equal">
      <formula>"SL"</formula>
    </cfRule>
    <cfRule type="cellIs" dxfId="4224" priority="47" operator="equal">
      <formula>"SL"</formula>
    </cfRule>
    <cfRule type="cellIs" dxfId="4223" priority="48" operator="equal">
      <formula>"AL"</formula>
    </cfRule>
  </conditionalFormatting>
  <conditionalFormatting sqref="G43:I43">
    <cfRule type="cellIs" dxfId="4222" priority="41" operator="equal">
      <formula>"SL"</formula>
    </cfRule>
    <cfRule type="cellIs" dxfId="4221" priority="42" operator="equal">
      <formula>"SL"</formula>
    </cfRule>
    <cfRule type="cellIs" dxfId="4220" priority="43" operator="equal">
      <formula>"SL"</formula>
    </cfRule>
    <cfRule type="cellIs" dxfId="4219" priority="44" operator="equal">
      <formula>"AL"</formula>
    </cfRule>
  </conditionalFormatting>
  <conditionalFormatting sqref="G43:I43">
    <cfRule type="cellIs" dxfId="4218" priority="37" operator="equal">
      <formula>"SL"</formula>
    </cfRule>
    <cfRule type="cellIs" dxfId="4217" priority="38" operator="equal">
      <formula>"SL"</formula>
    </cfRule>
    <cfRule type="cellIs" dxfId="4216" priority="39" operator="equal">
      <formula>"SL"</formula>
    </cfRule>
    <cfRule type="cellIs" dxfId="4215" priority="40" operator="equal">
      <formula>"AL"</formula>
    </cfRule>
  </conditionalFormatting>
  <conditionalFormatting sqref="G43:I43">
    <cfRule type="cellIs" dxfId="4214" priority="33" operator="equal">
      <formula>"SL"</formula>
    </cfRule>
    <cfRule type="cellIs" dxfId="4213" priority="34" operator="equal">
      <formula>"SL"</formula>
    </cfRule>
    <cfRule type="cellIs" dxfId="4212" priority="35" operator="equal">
      <formula>"SL"</formula>
    </cfRule>
    <cfRule type="cellIs" dxfId="4211" priority="36" operator="equal">
      <formula>"AL"</formula>
    </cfRule>
  </conditionalFormatting>
  <conditionalFormatting sqref="G43:I43">
    <cfRule type="cellIs" dxfId="4210" priority="29" operator="equal">
      <formula>"SL"</formula>
    </cfRule>
    <cfRule type="cellIs" dxfId="4209" priority="30" operator="equal">
      <formula>"SL"</formula>
    </cfRule>
    <cfRule type="cellIs" dxfId="4208" priority="31" operator="equal">
      <formula>"SL"</formula>
    </cfRule>
    <cfRule type="cellIs" dxfId="4207" priority="32" operator="equal">
      <formula>"AL"</formula>
    </cfRule>
  </conditionalFormatting>
  <conditionalFormatting sqref="G43:I43">
    <cfRule type="cellIs" dxfId="4206" priority="25" operator="equal">
      <formula>"SL"</formula>
    </cfRule>
    <cfRule type="cellIs" dxfId="4205" priority="26" operator="equal">
      <formula>"SL"</formula>
    </cfRule>
    <cfRule type="cellIs" dxfId="4204" priority="27" operator="equal">
      <formula>"SL"</formula>
    </cfRule>
    <cfRule type="cellIs" dxfId="4203" priority="28" operator="equal">
      <formula>"AL"</formula>
    </cfRule>
  </conditionalFormatting>
  <conditionalFormatting sqref="G43:I43">
    <cfRule type="cellIs" dxfId="4202" priority="21" operator="equal">
      <formula>"SL"</formula>
    </cfRule>
    <cfRule type="cellIs" dxfId="4201" priority="22" operator="equal">
      <formula>"SL"</formula>
    </cfRule>
    <cfRule type="cellIs" dxfId="4200" priority="23" operator="equal">
      <formula>"SL"</formula>
    </cfRule>
    <cfRule type="cellIs" dxfId="4199" priority="24" operator="equal">
      <formula>"AL"</formula>
    </cfRule>
  </conditionalFormatting>
  <conditionalFormatting sqref="G43:I43">
    <cfRule type="cellIs" dxfId="4198" priority="17" operator="equal">
      <formula>"SL"</formula>
    </cfRule>
    <cfRule type="cellIs" dxfId="4197" priority="18" operator="equal">
      <formula>"SL"</formula>
    </cfRule>
    <cfRule type="cellIs" dxfId="4196" priority="19" operator="equal">
      <formula>"SL"</formula>
    </cfRule>
    <cfRule type="cellIs" dxfId="4195" priority="20" operator="equal">
      <formula>"AL"</formula>
    </cfRule>
  </conditionalFormatting>
  <conditionalFormatting sqref="G43:I43">
    <cfRule type="cellIs" dxfId="4194" priority="13" operator="equal">
      <formula>"SL"</formula>
    </cfRule>
    <cfRule type="cellIs" dxfId="4193" priority="14" operator="equal">
      <formula>"SL"</formula>
    </cfRule>
    <cfRule type="cellIs" dxfId="4192" priority="15" operator="equal">
      <formula>"SL"</formula>
    </cfRule>
    <cfRule type="cellIs" dxfId="4191" priority="16" operator="equal">
      <formula>"AL"</formula>
    </cfRule>
  </conditionalFormatting>
  <conditionalFormatting sqref="H19:I19">
    <cfRule type="cellIs" dxfId="4190" priority="9" operator="equal">
      <formula>"SL"</formula>
    </cfRule>
    <cfRule type="cellIs" dxfId="4189" priority="10" operator="equal">
      <formula>"SL"</formula>
    </cfRule>
    <cfRule type="cellIs" dxfId="4188" priority="11" operator="equal">
      <formula>"SL"</formula>
    </cfRule>
    <cfRule type="cellIs" dxfId="4187" priority="12" operator="equal">
      <formula>"AL"</formula>
    </cfRule>
  </conditionalFormatting>
  <conditionalFormatting sqref="H19:I19">
    <cfRule type="cellIs" dxfId="4186" priority="5" operator="equal">
      <formula>"SL"</formula>
    </cfRule>
    <cfRule type="cellIs" dxfId="4185" priority="6" operator="equal">
      <formula>"SL"</formula>
    </cfRule>
    <cfRule type="cellIs" dxfId="4184" priority="7" operator="equal">
      <formula>"SL"</formula>
    </cfRule>
    <cfRule type="cellIs" dxfId="4183" priority="8" operator="equal">
      <formula>"AL"</formula>
    </cfRule>
  </conditionalFormatting>
  <conditionalFormatting sqref="H19:I19">
    <cfRule type="cellIs" dxfId="4182" priority="1" operator="equal">
      <formula>"SL"</formula>
    </cfRule>
    <cfRule type="cellIs" dxfId="4181" priority="2" operator="equal">
      <formula>"SL"</formula>
    </cfRule>
    <cfRule type="cellIs" dxfId="4180" priority="3" operator="equal">
      <formula>"SL"</formula>
    </cfRule>
    <cfRule type="cellIs" dxfId="4179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D26" sqref="D26"/>
    </sheetView>
  </sheetViews>
  <sheetFormatPr defaultColWidth="9.140625" defaultRowHeight="21" customHeight="1"/>
  <cols>
    <col min="1" max="1" width="1.5703125" style="496" customWidth="1"/>
    <col min="2" max="2" width="17.7109375" style="566" customWidth="1"/>
    <col min="3" max="3" width="34.28515625" style="964" customWidth="1"/>
    <col min="4" max="4" width="19.5703125" style="568" customWidth="1"/>
    <col min="5" max="5" width="30" style="496" customWidth="1"/>
    <col min="6" max="6" width="4.28515625" style="499" customWidth="1"/>
    <col min="7" max="7" width="18.5703125" style="566" customWidth="1"/>
    <col min="8" max="8" width="34.7109375" style="964" customWidth="1"/>
    <col min="9" max="9" width="18.28515625" style="567" customWidth="1"/>
    <col min="10" max="10" width="20.85546875" style="496" customWidth="1"/>
    <col min="11" max="11" width="0.85546875" style="499" customWidth="1"/>
    <col min="12" max="12" width="18.140625" style="566" customWidth="1"/>
    <col min="13" max="13" width="34" style="964" customWidth="1"/>
    <col min="14" max="14" width="19.140625" style="567" customWidth="1"/>
    <col min="15" max="15" width="22.7109375" style="496" customWidth="1"/>
    <col min="16" max="16384" width="9.140625" style="496"/>
  </cols>
  <sheetData>
    <row r="1" spans="2:15" s="487" customFormat="1" ht="47.45" customHeight="1">
      <c r="B1" s="1079" t="s">
        <v>372</v>
      </c>
      <c r="C1" s="1079"/>
      <c r="D1" s="1079"/>
      <c r="E1" s="1079"/>
      <c r="F1" s="1079"/>
      <c r="G1" s="1079"/>
      <c r="H1" s="1079"/>
      <c r="I1" s="1079"/>
      <c r="J1" s="1079"/>
      <c r="K1" s="1080">
        <f>roster!C1</f>
        <v>46251</v>
      </c>
      <c r="L1" s="1081"/>
      <c r="M1" s="1081"/>
      <c r="N1" s="1081"/>
      <c r="O1" s="1081"/>
    </row>
    <row r="2" spans="2:15" s="489" customFormat="1" ht="21" customHeight="1">
      <c r="B2" s="1075" t="s">
        <v>280</v>
      </c>
      <c r="C2" s="1075"/>
      <c r="D2" s="1075"/>
      <c r="E2" s="1076"/>
      <c r="F2" s="488"/>
      <c r="G2" s="1077" t="s">
        <v>237</v>
      </c>
      <c r="H2" s="1078"/>
      <c r="I2" s="1078"/>
      <c r="J2" s="1078"/>
      <c r="K2" s="488"/>
      <c r="L2" s="1077" t="s">
        <v>49</v>
      </c>
      <c r="M2" s="1078"/>
      <c r="N2" s="1078"/>
      <c r="O2" s="1078"/>
    </row>
    <row r="3" spans="2:15" ht="21.6" customHeight="1">
      <c r="B3" s="1044">
        <v>702420</v>
      </c>
      <c r="C3" s="1041" t="s">
        <v>557</v>
      </c>
      <c r="D3" s="1042" t="s">
        <v>46</v>
      </c>
      <c r="E3" s="491" t="s">
        <v>234</v>
      </c>
      <c r="F3" s="492"/>
      <c r="G3" s="1050">
        <v>282232</v>
      </c>
      <c r="H3" s="959" t="s">
        <v>577</v>
      </c>
      <c r="I3" s="469" t="s">
        <v>45</v>
      </c>
      <c r="J3" s="491" t="s">
        <v>633</v>
      </c>
      <c r="K3" s="492"/>
      <c r="L3" s="1052">
        <v>282284</v>
      </c>
      <c r="M3" s="960" t="s">
        <v>576</v>
      </c>
      <c r="N3" s="494" t="s">
        <v>124</v>
      </c>
      <c r="O3" s="495" t="s">
        <v>50</v>
      </c>
    </row>
    <row r="4" spans="2:15" ht="21.6" customHeight="1">
      <c r="B4" s="1045"/>
      <c r="C4" s="959"/>
      <c r="D4" s="497"/>
      <c r="E4" s="498"/>
      <c r="G4" s="1032">
        <v>21163</v>
      </c>
      <c r="H4" s="965" t="s">
        <v>611</v>
      </c>
      <c r="I4" s="440" t="s">
        <v>651</v>
      </c>
      <c r="J4" s="502" t="s">
        <v>218</v>
      </c>
      <c r="K4" s="502"/>
      <c r="L4" s="909">
        <v>11379</v>
      </c>
      <c r="M4" s="960" t="s">
        <v>342</v>
      </c>
      <c r="N4" s="494" t="s">
        <v>653</v>
      </c>
      <c r="O4" s="505" t="s">
        <v>303</v>
      </c>
    </row>
    <row r="5" spans="2:15" ht="21.6" customHeight="1">
      <c r="B5" s="1046">
        <v>1643</v>
      </c>
      <c r="C5" s="1056" t="s">
        <v>595</v>
      </c>
      <c r="D5" s="469" t="s">
        <v>651</v>
      </c>
      <c r="E5" s="504" t="s">
        <v>609</v>
      </c>
      <c r="F5" s="435"/>
      <c r="G5" s="1050">
        <v>26540</v>
      </c>
      <c r="H5" s="965" t="s">
        <v>747</v>
      </c>
      <c r="I5" s="440" t="s">
        <v>338</v>
      </c>
      <c r="J5" s="501" t="s">
        <v>218</v>
      </c>
      <c r="K5" s="502"/>
      <c r="L5" s="1045"/>
      <c r="M5" s="959"/>
      <c r="N5" s="469"/>
      <c r="O5" s="505"/>
    </row>
    <row r="6" spans="2:15" ht="21.6" customHeight="1">
      <c r="B6" s="1047">
        <v>22170</v>
      </c>
      <c r="C6" s="959" t="s">
        <v>305</v>
      </c>
      <c r="D6" s="469" t="s">
        <v>651</v>
      </c>
      <c r="E6" s="504" t="s">
        <v>610</v>
      </c>
      <c r="G6" s="940">
        <v>71109</v>
      </c>
      <c r="H6" s="959" t="s">
        <v>607</v>
      </c>
      <c r="I6" s="469" t="s">
        <v>651</v>
      </c>
      <c r="J6" s="501" t="s">
        <v>217</v>
      </c>
      <c r="K6" s="502"/>
      <c r="L6" s="1048"/>
      <c r="M6" s="960"/>
      <c r="N6" s="494"/>
      <c r="O6" s="507"/>
    </row>
    <row r="7" spans="2:15" ht="21.6" customHeight="1">
      <c r="B7" s="940">
        <v>23963</v>
      </c>
      <c r="C7" s="959" t="s">
        <v>738</v>
      </c>
      <c r="D7" s="469" t="s">
        <v>651</v>
      </c>
      <c r="E7" s="507" t="s">
        <v>616</v>
      </c>
      <c r="G7" s="1045"/>
      <c r="H7" s="959"/>
      <c r="I7" s="469"/>
      <c r="J7" s="502"/>
      <c r="K7" s="502"/>
      <c r="L7" s="1048"/>
      <c r="M7" s="960"/>
      <c r="N7" s="494"/>
      <c r="O7" s="507"/>
    </row>
    <row r="8" spans="2:15" ht="21.6" customHeight="1">
      <c r="B8" s="1048"/>
      <c r="C8" s="961"/>
      <c r="D8" s="497"/>
      <c r="E8" s="507"/>
      <c r="F8" s="435"/>
      <c r="G8" s="1045"/>
      <c r="H8" s="959"/>
      <c r="I8" s="469"/>
      <c r="J8" s="502"/>
      <c r="K8" s="502"/>
      <c r="L8" s="909">
        <v>18729</v>
      </c>
      <c r="M8" s="960" t="s">
        <v>75</v>
      </c>
      <c r="N8" s="494" t="s">
        <v>654</v>
      </c>
      <c r="O8" s="502" t="s">
        <v>225</v>
      </c>
    </row>
    <row r="9" spans="2:15" ht="21.6" customHeight="1">
      <c r="B9" s="1049"/>
      <c r="C9" s="960"/>
      <c r="D9" s="435"/>
      <c r="E9" s="507"/>
      <c r="F9" s="435"/>
      <c r="G9" s="1054">
        <v>23280</v>
      </c>
      <c r="H9" s="962" t="s">
        <v>572</v>
      </c>
      <c r="I9" s="469" t="s">
        <v>338</v>
      </c>
      <c r="J9" s="501" t="s">
        <v>219</v>
      </c>
      <c r="K9" s="502"/>
      <c r="L9" s="909">
        <v>19375</v>
      </c>
      <c r="M9" s="960" t="s">
        <v>86</v>
      </c>
      <c r="N9" s="435" t="s">
        <v>48</v>
      </c>
      <c r="O9" s="502" t="s">
        <v>225</v>
      </c>
    </row>
    <row r="10" spans="2:15" ht="21.6" customHeight="1">
      <c r="B10" s="1050">
        <v>1187</v>
      </c>
      <c r="C10" s="959" t="s">
        <v>587</v>
      </c>
      <c r="D10" s="497" t="s">
        <v>45</v>
      </c>
      <c r="E10" s="508" t="s">
        <v>51</v>
      </c>
      <c r="F10" s="435"/>
      <c r="G10" s="30">
        <v>1071</v>
      </c>
      <c r="H10" s="1056" t="s">
        <v>584</v>
      </c>
      <c r="I10" s="421" t="s">
        <v>338</v>
      </c>
      <c r="J10" s="501" t="s">
        <v>219</v>
      </c>
      <c r="K10" s="502"/>
      <c r="L10" s="909">
        <v>21613</v>
      </c>
      <c r="M10" s="960" t="s">
        <v>759</v>
      </c>
      <c r="N10" s="435" t="s">
        <v>653</v>
      </c>
      <c r="O10" s="497" t="s">
        <v>693</v>
      </c>
    </row>
    <row r="11" spans="2:15" ht="21.75" customHeight="1">
      <c r="B11" s="909">
        <v>22569</v>
      </c>
      <c r="C11" s="959" t="s">
        <v>319</v>
      </c>
      <c r="D11" s="497" t="s">
        <v>47</v>
      </c>
      <c r="E11" s="508" t="s">
        <v>51</v>
      </c>
      <c r="F11" s="435"/>
      <c r="G11" s="909">
        <v>19659</v>
      </c>
      <c r="H11" s="960" t="s">
        <v>294</v>
      </c>
      <c r="I11" s="435" t="s">
        <v>651</v>
      </c>
      <c r="J11" s="501" t="s">
        <v>219</v>
      </c>
      <c r="K11" s="502"/>
      <c r="L11" s="1053"/>
      <c r="M11" s="959"/>
      <c r="N11" s="469"/>
      <c r="O11" s="502"/>
    </row>
    <row r="12" spans="2:15" ht="21.75" customHeight="1">
      <c r="B12" s="1051">
        <v>703713</v>
      </c>
      <c r="C12" s="959" t="s">
        <v>559</v>
      </c>
      <c r="D12" s="497" t="s">
        <v>300</v>
      </c>
      <c r="E12" s="508" t="s">
        <v>51</v>
      </c>
      <c r="F12" s="435"/>
      <c r="G12" s="439"/>
      <c r="H12" s="959"/>
      <c r="I12" s="469"/>
      <c r="J12" s="502"/>
      <c r="K12" s="502"/>
      <c r="L12" s="940">
        <v>16272</v>
      </c>
      <c r="M12" s="959" t="s">
        <v>321</v>
      </c>
      <c r="N12" s="469" t="s">
        <v>207</v>
      </c>
      <c r="O12" s="511" t="s">
        <v>51</v>
      </c>
    </row>
    <row r="13" spans="2:15" ht="21.6" customHeight="1">
      <c r="B13" s="439"/>
      <c r="C13" s="959"/>
      <c r="D13" s="497"/>
      <c r="E13" s="497"/>
      <c r="G13" s="1045"/>
      <c r="H13" s="959"/>
      <c r="I13" s="469"/>
      <c r="J13" s="502"/>
      <c r="K13" s="502"/>
      <c r="L13" s="1054">
        <v>1059</v>
      </c>
      <c r="M13" s="960" t="s">
        <v>583</v>
      </c>
      <c r="N13" s="494" t="s">
        <v>597</v>
      </c>
      <c r="O13" s="511" t="s">
        <v>51</v>
      </c>
    </row>
    <row r="14" spans="2:15" ht="21.6" customHeight="1">
      <c r="B14" s="1048"/>
      <c r="C14" s="960"/>
      <c r="D14" s="435"/>
      <c r="E14" s="435"/>
      <c r="F14" s="502"/>
      <c r="G14" s="1045"/>
      <c r="H14" s="959"/>
      <c r="I14" s="469"/>
      <c r="J14" s="502"/>
      <c r="K14" s="502"/>
      <c r="L14" s="940">
        <v>19821</v>
      </c>
      <c r="M14" s="959" t="s">
        <v>125</v>
      </c>
      <c r="N14" s="469" t="s">
        <v>207</v>
      </c>
      <c r="O14" s="596" t="s">
        <v>51</v>
      </c>
    </row>
    <row r="15" spans="2:15" ht="21.6" customHeight="1">
      <c r="B15" s="1047">
        <v>18140</v>
      </c>
      <c r="C15" s="962" t="s">
        <v>203</v>
      </c>
      <c r="D15" s="497" t="s">
        <v>651</v>
      </c>
      <c r="E15" s="502" t="s">
        <v>223</v>
      </c>
      <c r="F15" s="502"/>
      <c r="G15" s="1053"/>
      <c r="H15" s="959"/>
      <c r="I15" s="469"/>
      <c r="J15" s="502"/>
      <c r="L15" s="909">
        <v>23894</v>
      </c>
      <c r="M15" s="960" t="s">
        <v>648</v>
      </c>
      <c r="N15" s="435" t="s">
        <v>654</v>
      </c>
      <c r="O15" s="497" t="s">
        <v>693</v>
      </c>
    </row>
    <row r="16" spans="2:15" ht="21.6" customHeight="1">
      <c r="B16" s="1050">
        <v>1140</v>
      </c>
      <c r="C16" s="959" t="s">
        <v>588</v>
      </c>
      <c r="D16" s="469" t="s">
        <v>45</v>
      </c>
      <c r="E16" s="502" t="s">
        <v>223</v>
      </c>
      <c r="F16" s="502"/>
      <c r="G16" s="940">
        <v>19196</v>
      </c>
      <c r="H16" s="959" t="s">
        <v>80</v>
      </c>
      <c r="I16" s="469" t="s">
        <v>651</v>
      </c>
      <c r="J16" s="502" t="s">
        <v>220</v>
      </c>
      <c r="K16" s="502"/>
      <c r="L16" s="1045"/>
      <c r="M16" s="959"/>
      <c r="N16" s="469"/>
      <c r="O16" s="507"/>
    </row>
    <row r="17" spans="1:15" ht="21.6" customHeight="1">
      <c r="B17" s="940" t="s">
        <v>641</v>
      </c>
      <c r="C17" s="959" t="s">
        <v>642</v>
      </c>
      <c r="D17" s="469" t="s">
        <v>651</v>
      </c>
      <c r="E17" s="502" t="s">
        <v>223</v>
      </c>
      <c r="G17" s="1050">
        <v>404</v>
      </c>
      <c r="H17" s="966" t="s">
        <v>745</v>
      </c>
      <c r="I17" s="500" t="s">
        <v>44</v>
      </c>
      <c r="J17" s="502" t="s">
        <v>221</v>
      </c>
      <c r="K17" s="502"/>
      <c r="L17" s="1045"/>
      <c r="M17" s="959"/>
      <c r="N17" s="469"/>
      <c r="O17" s="507"/>
    </row>
    <row r="18" spans="1:15" ht="21.6" customHeight="1">
      <c r="B18" s="1049"/>
      <c r="C18" s="960"/>
      <c r="D18" s="497"/>
      <c r="E18" s="507"/>
      <c r="G18" s="940">
        <v>23903</v>
      </c>
      <c r="H18" s="959" t="s">
        <v>709</v>
      </c>
      <c r="I18" s="469" t="s">
        <v>651</v>
      </c>
      <c r="J18" s="507" t="s">
        <v>222</v>
      </c>
      <c r="L18" s="1052">
        <v>1565</v>
      </c>
      <c r="M18" s="960" t="s">
        <v>766</v>
      </c>
      <c r="N18" s="435" t="s">
        <v>289</v>
      </c>
      <c r="O18" s="512" t="s">
        <v>291</v>
      </c>
    </row>
    <row r="19" spans="1:15" ht="21.6" customHeight="1">
      <c r="B19" s="1050">
        <v>28140</v>
      </c>
      <c r="C19" s="961" t="s">
        <v>580</v>
      </c>
      <c r="D19" s="497" t="s">
        <v>338</v>
      </c>
      <c r="E19" s="507" t="s">
        <v>322</v>
      </c>
      <c r="G19" s="1045"/>
      <c r="H19" s="959"/>
      <c r="I19" s="469"/>
      <c r="J19" s="507"/>
      <c r="L19" s="940">
        <v>20114</v>
      </c>
      <c r="M19" s="959" t="s">
        <v>131</v>
      </c>
      <c r="N19" s="469" t="s">
        <v>654</v>
      </c>
      <c r="O19" s="512" t="s">
        <v>291</v>
      </c>
    </row>
    <row r="20" spans="1:15" ht="21.6" customHeight="1">
      <c r="B20" s="1052">
        <v>149</v>
      </c>
      <c r="C20" s="959" t="s">
        <v>11</v>
      </c>
      <c r="D20" s="497" t="s">
        <v>44</v>
      </c>
      <c r="E20" s="507" t="s">
        <v>322</v>
      </c>
      <c r="G20" s="1053"/>
      <c r="H20" s="959"/>
      <c r="I20" s="469"/>
      <c r="J20" s="507"/>
      <c r="K20" s="435"/>
      <c r="L20" s="1053"/>
      <c r="M20" s="959"/>
      <c r="N20" s="469"/>
      <c r="O20" s="494"/>
    </row>
    <row r="21" spans="1:15" ht="23.25">
      <c r="B21" s="1049"/>
      <c r="C21" s="960"/>
      <c r="D21" s="435"/>
      <c r="E21" s="507"/>
      <c r="F21" s="435"/>
      <c r="G21" s="940">
        <v>22161</v>
      </c>
      <c r="H21" s="959" t="s">
        <v>757</v>
      </c>
      <c r="I21" s="514" t="s">
        <v>651</v>
      </c>
      <c r="J21" s="504" t="s">
        <v>52</v>
      </c>
      <c r="K21" s="435"/>
      <c r="L21" s="1053"/>
      <c r="M21" s="959"/>
      <c r="N21" s="469"/>
      <c r="O21" s="507"/>
    </row>
    <row r="22" spans="1:15" ht="21.6" customHeight="1">
      <c r="B22" s="940">
        <v>19891</v>
      </c>
      <c r="C22" s="959" t="s">
        <v>744</v>
      </c>
      <c r="D22" s="497" t="s">
        <v>651</v>
      </c>
      <c r="E22" s="504" t="s">
        <v>53</v>
      </c>
      <c r="F22" s="435"/>
      <c r="G22" s="940">
        <v>23845</v>
      </c>
      <c r="H22" s="959" t="s">
        <v>635</v>
      </c>
      <c r="I22" s="469" t="s">
        <v>651</v>
      </c>
      <c r="J22" s="504" t="s">
        <v>52</v>
      </c>
      <c r="K22" s="435"/>
      <c r="L22" s="1053"/>
      <c r="M22" s="959"/>
      <c r="N22" s="469"/>
      <c r="O22" s="507"/>
    </row>
    <row r="23" spans="1:15" ht="21.6" customHeight="1">
      <c r="B23" s="1052">
        <v>282235</v>
      </c>
      <c r="C23" s="959" t="s">
        <v>571</v>
      </c>
      <c r="D23" s="497" t="s">
        <v>338</v>
      </c>
      <c r="E23" s="504" t="s">
        <v>77</v>
      </c>
      <c r="G23" s="940">
        <v>67746</v>
      </c>
      <c r="H23" s="959" t="s">
        <v>384</v>
      </c>
      <c r="I23" s="469" t="s">
        <v>651</v>
      </c>
      <c r="J23" s="504" t="s">
        <v>52</v>
      </c>
      <c r="K23" s="435"/>
      <c r="L23" s="940">
        <v>20740</v>
      </c>
      <c r="M23" s="959" t="s">
        <v>751</v>
      </c>
      <c r="N23" s="469" t="s">
        <v>48</v>
      </c>
      <c r="O23" s="775" t="s">
        <v>341</v>
      </c>
    </row>
    <row r="24" spans="1:15" ht="21.6" customHeight="1">
      <c r="B24" s="1049"/>
      <c r="C24" s="961"/>
      <c r="D24" s="514"/>
      <c r="E24" s="497"/>
      <c r="F24" s="435"/>
      <c r="G24" s="439"/>
      <c r="H24" s="959"/>
      <c r="I24" s="469"/>
      <c r="J24" s="504"/>
      <c r="K24" s="435"/>
      <c r="L24" s="940">
        <v>38272</v>
      </c>
      <c r="M24" s="966" t="s">
        <v>711</v>
      </c>
      <c r="N24" s="469" t="s">
        <v>653</v>
      </c>
      <c r="O24" s="775" t="s">
        <v>341</v>
      </c>
    </row>
    <row r="25" spans="1:15" ht="21.6" customHeight="1">
      <c r="B25" s="1053"/>
      <c r="C25" s="959"/>
      <c r="D25" s="515"/>
      <c r="E25" s="507"/>
      <c r="F25" s="435"/>
      <c r="G25" s="439"/>
      <c r="H25" s="959"/>
      <c r="I25" s="469"/>
      <c r="J25" s="516"/>
      <c r="L25" s="1053"/>
      <c r="M25" s="959"/>
      <c r="N25" s="469"/>
      <c r="O25" s="507"/>
    </row>
    <row r="26" spans="1:15" ht="21.6" customHeight="1">
      <c r="B26" s="1052">
        <v>703072</v>
      </c>
      <c r="C26" s="959" t="s">
        <v>567</v>
      </c>
      <c r="D26" s="497" t="s">
        <v>46</v>
      </c>
      <c r="E26" s="507" t="s">
        <v>761</v>
      </c>
      <c r="G26" s="1045"/>
      <c r="H26" s="959"/>
      <c r="I26" s="469"/>
      <c r="J26" s="516"/>
      <c r="L26" s="1045"/>
      <c r="M26" s="959"/>
      <c r="N26" s="469"/>
      <c r="O26" s="507"/>
    </row>
    <row r="27" spans="1:15" ht="21.6" customHeight="1">
      <c r="B27" s="1051">
        <v>997</v>
      </c>
      <c r="C27" s="960" t="s">
        <v>582</v>
      </c>
      <c r="D27" s="500" t="s">
        <v>45</v>
      </c>
      <c r="E27" s="507" t="s">
        <v>767</v>
      </c>
      <c r="G27" s="439"/>
      <c r="H27" s="959"/>
      <c r="I27" s="469"/>
      <c r="J27" s="516"/>
      <c r="K27" s="518"/>
      <c r="L27" s="1050">
        <v>1238</v>
      </c>
      <c r="M27" s="959" t="s">
        <v>202</v>
      </c>
      <c r="N27" s="497" t="s">
        <v>124</v>
      </c>
      <c r="O27" s="469" t="s">
        <v>55</v>
      </c>
    </row>
    <row r="28" spans="1:15" ht="21.6" customHeight="1">
      <c r="B28" s="1053"/>
      <c r="C28" s="960"/>
      <c r="D28" s="500"/>
      <c r="E28" s="507"/>
      <c r="G28" s="903"/>
      <c r="H28" s="967"/>
      <c r="I28" s="516"/>
      <c r="J28" s="516"/>
      <c r="L28" s="940">
        <v>19386</v>
      </c>
      <c r="M28" s="959" t="s">
        <v>340</v>
      </c>
      <c r="N28" s="497" t="s">
        <v>48</v>
      </c>
      <c r="O28" s="469" t="s">
        <v>55</v>
      </c>
    </row>
    <row r="29" spans="1:15" ht="21.6" customHeight="1">
      <c r="A29" s="520"/>
      <c r="B29" s="1045"/>
      <c r="C29" s="959"/>
      <c r="D29" s="497"/>
      <c r="E29" s="507"/>
      <c r="G29" s="673"/>
      <c r="H29" s="968"/>
      <c r="I29" s="469"/>
      <c r="J29" s="507"/>
      <c r="L29" s="1053"/>
      <c r="M29" s="959"/>
      <c r="N29" s="469"/>
      <c r="O29" s="507"/>
    </row>
    <row r="30" spans="1:15" ht="21.6" customHeight="1">
      <c r="A30" s="520"/>
      <c r="B30" s="1050">
        <v>703928</v>
      </c>
      <c r="C30" s="959" t="s">
        <v>581</v>
      </c>
      <c r="D30" s="469" t="s">
        <v>338</v>
      </c>
      <c r="E30" s="517" t="s">
        <v>254</v>
      </c>
      <c r="G30" s="439"/>
      <c r="H30" s="959"/>
      <c r="I30" s="469"/>
      <c r="J30" s="507"/>
      <c r="K30" s="505"/>
      <c r="L30" s="1053"/>
      <c r="M30" s="959"/>
      <c r="N30" s="469"/>
      <c r="O30" s="507"/>
    </row>
    <row r="31" spans="1:15" ht="21.6" customHeight="1">
      <c r="A31" s="498"/>
      <c r="B31" s="1049"/>
      <c r="C31" s="960"/>
      <c r="D31" s="500"/>
      <c r="E31" s="507"/>
      <c r="G31" s="439"/>
      <c r="H31" s="959"/>
      <c r="I31" s="469"/>
      <c r="J31" s="507"/>
      <c r="K31" s="505"/>
      <c r="L31" s="940">
        <v>17721</v>
      </c>
      <c r="M31" s="959" t="s">
        <v>555</v>
      </c>
      <c r="N31" s="469" t="s">
        <v>651</v>
      </c>
      <c r="O31" s="507" t="s">
        <v>768</v>
      </c>
    </row>
    <row r="32" spans="1:15" ht="21.6" customHeight="1">
      <c r="A32" s="498"/>
      <c r="B32" s="940">
        <v>19900</v>
      </c>
      <c r="C32" s="960" t="s">
        <v>130</v>
      </c>
      <c r="D32" s="497" t="s">
        <v>47</v>
      </c>
      <c r="E32" s="469" t="s">
        <v>55</v>
      </c>
      <c r="H32" s="959"/>
      <c r="J32" s="507"/>
      <c r="L32" s="673"/>
      <c r="M32" s="968"/>
      <c r="N32" s="469"/>
      <c r="O32" s="507"/>
    </row>
    <row r="33" spans="1:15" ht="21.6" customHeight="1">
      <c r="A33" s="498"/>
      <c r="B33" s="940">
        <v>23468</v>
      </c>
      <c r="C33" s="959" t="s">
        <v>719</v>
      </c>
      <c r="D33" s="469" t="s">
        <v>47</v>
      </c>
      <c r="E33" s="469" t="s">
        <v>55</v>
      </c>
      <c r="G33" s="439"/>
      <c r="H33" s="959"/>
      <c r="I33" s="469"/>
      <c r="J33" s="507"/>
      <c r="L33" s="439"/>
      <c r="M33" s="959"/>
      <c r="N33" s="469"/>
      <c r="O33" s="507"/>
    </row>
    <row r="34" spans="1:15" ht="21.6" customHeight="1">
      <c r="A34" s="498"/>
      <c r="B34" s="1045"/>
      <c r="C34" s="959"/>
      <c r="D34" s="497"/>
      <c r="E34" s="507"/>
      <c r="G34" s="439"/>
      <c r="H34" s="959"/>
      <c r="I34" s="469"/>
      <c r="J34" s="507"/>
      <c r="L34" s="439"/>
      <c r="M34" s="959"/>
      <c r="N34" s="469"/>
      <c r="O34" s="507"/>
    </row>
    <row r="35" spans="1:15" ht="21.6" customHeight="1">
      <c r="A35" s="498"/>
      <c r="B35" s="1045"/>
      <c r="C35" s="959"/>
      <c r="D35" s="497"/>
      <c r="E35" s="507"/>
      <c r="F35" s="497"/>
      <c r="G35" s="439"/>
      <c r="H35" s="959"/>
      <c r="I35" s="469"/>
      <c r="J35" s="507"/>
      <c r="M35" s="959"/>
      <c r="O35" s="507"/>
    </row>
    <row r="36" spans="1:15" ht="21.6" customHeight="1">
      <c r="A36" s="498"/>
      <c r="B36" s="545">
        <v>22920</v>
      </c>
      <c r="C36" s="959" t="s">
        <v>749</v>
      </c>
      <c r="D36" s="469" t="s">
        <v>45</v>
      </c>
      <c r="E36" s="1036" t="s">
        <v>760</v>
      </c>
      <c r="F36" s="497"/>
      <c r="G36" s="439"/>
      <c r="H36" s="959"/>
      <c r="I36" s="469"/>
      <c r="J36" s="507"/>
      <c r="L36" s="439"/>
      <c r="M36" s="959"/>
      <c r="N36" s="469"/>
      <c r="O36" s="507"/>
    </row>
    <row r="37" spans="1:15" ht="21.6" customHeight="1">
      <c r="A37" s="498"/>
      <c r="B37" s="493"/>
      <c r="C37" s="959"/>
      <c r="D37" s="469"/>
      <c r="E37" s="507"/>
      <c r="F37" s="497"/>
      <c r="G37" s="439"/>
      <c r="H37" s="959"/>
      <c r="I37" s="469"/>
      <c r="J37" s="507"/>
      <c r="L37" s="439"/>
      <c r="M37" s="959"/>
      <c r="N37" s="469"/>
      <c r="O37" s="507"/>
    </row>
    <row r="38" spans="1:15" ht="21.6" customHeight="1">
      <c r="A38" s="498"/>
      <c r="B38" s="493"/>
      <c r="C38" s="959"/>
      <c r="D38" s="469"/>
      <c r="E38" s="507"/>
      <c r="F38" s="497"/>
      <c r="G38" s="439"/>
      <c r="H38" s="959"/>
      <c r="I38" s="469"/>
      <c r="J38" s="507"/>
      <c r="L38" s="493"/>
      <c r="M38" s="966"/>
      <c r="N38" s="522"/>
      <c r="O38" s="507"/>
    </row>
    <row r="39" spans="1:15" ht="21.6" customHeight="1">
      <c r="A39" s="498"/>
      <c r="B39" s="493"/>
      <c r="C39" s="959"/>
      <c r="D39" s="469"/>
      <c r="E39" s="507"/>
      <c r="F39" s="497"/>
      <c r="G39" s="439"/>
      <c r="H39" s="959"/>
      <c r="I39" s="469"/>
      <c r="J39" s="507"/>
      <c r="L39" s="493"/>
      <c r="M39" s="966"/>
      <c r="N39" s="522"/>
      <c r="O39" s="507"/>
    </row>
    <row r="40" spans="1:15" ht="21.6" customHeight="1">
      <c r="A40" s="498"/>
      <c r="B40" s="503"/>
      <c r="C40" s="960"/>
      <c r="D40" s="524"/>
      <c r="E40" s="507"/>
      <c r="F40" s="497"/>
      <c r="G40" s="439"/>
      <c r="H40" s="959"/>
      <c r="I40" s="469"/>
      <c r="J40" s="507"/>
      <c r="L40" s="493"/>
      <c r="M40" s="966"/>
      <c r="N40" s="522"/>
      <c r="O40" s="507"/>
    </row>
    <row r="41" spans="1:15" ht="21.6" customHeight="1">
      <c r="A41" s="498"/>
      <c r="B41" s="493"/>
      <c r="C41" s="959"/>
      <c r="D41" s="497"/>
      <c r="E41" s="507"/>
      <c r="H41" s="959"/>
      <c r="J41" s="507"/>
      <c r="L41" s="493"/>
      <c r="M41" s="966"/>
      <c r="N41" s="522"/>
      <c r="O41" s="507"/>
    </row>
    <row r="42" spans="1:15" ht="21.6" customHeight="1">
      <c r="A42" s="498"/>
      <c r="B42" s="506"/>
      <c r="C42" s="960"/>
      <c r="D42" s="497"/>
      <c r="E42" s="507"/>
      <c r="F42" s="525"/>
      <c r="G42" s="493"/>
      <c r="H42" s="969"/>
      <c r="I42" s="469"/>
      <c r="J42" s="507"/>
      <c r="L42" s="493"/>
      <c r="M42" s="966"/>
      <c r="N42" s="522"/>
      <c r="O42" s="507"/>
    </row>
    <row r="43" spans="1:15" ht="21.6" customHeight="1">
      <c r="A43" s="498"/>
      <c r="B43" s="493"/>
      <c r="C43" s="959"/>
      <c r="D43" s="497"/>
      <c r="E43" s="498"/>
      <c r="F43" s="526"/>
      <c r="G43" s="439"/>
      <c r="H43" s="959"/>
      <c r="I43" s="469"/>
      <c r="J43" s="507"/>
      <c r="L43" s="493"/>
      <c r="M43" s="966"/>
      <c r="N43" s="522"/>
      <c r="O43" s="507"/>
    </row>
    <row r="44" spans="1:15" ht="21.6" customHeight="1">
      <c r="A44" s="498"/>
      <c r="B44" s="493"/>
      <c r="C44" s="959"/>
      <c r="D44" s="522"/>
      <c r="E44" s="498"/>
      <c r="F44" s="526"/>
      <c r="G44" s="439"/>
      <c r="H44" s="959"/>
      <c r="I44" s="469"/>
      <c r="J44" s="507"/>
      <c r="L44" s="493"/>
      <c r="M44" s="966"/>
      <c r="N44" s="522"/>
      <c r="O44" s="507"/>
    </row>
    <row r="45" spans="1:15" ht="21.6" customHeight="1" thickBot="1">
      <c r="A45" s="498"/>
      <c r="B45" s="527"/>
      <c r="C45" s="528"/>
      <c r="D45" s="529"/>
      <c r="E45" s="529"/>
      <c r="F45" s="529"/>
      <c r="G45" s="529"/>
      <c r="H45" s="528"/>
      <c r="I45" s="529"/>
      <c r="J45" s="529"/>
      <c r="K45" s="529"/>
      <c r="L45" s="529"/>
      <c r="M45" s="528"/>
      <c r="N45" s="529"/>
      <c r="O45" s="529"/>
    </row>
    <row r="46" spans="1:15" ht="21.6" customHeight="1">
      <c r="A46" s="498"/>
      <c r="B46" s="534" t="s">
        <v>336</v>
      </c>
      <c r="C46" s="963" t="s">
        <v>348</v>
      </c>
      <c r="D46" s="535"/>
      <c r="E46" s="536"/>
      <c r="G46" s="789"/>
      <c r="H46" s="970"/>
      <c r="I46" s="537"/>
      <c r="J46" s="538"/>
      <c r="K46" s="539"/>
      <c r="L46" s="940">
        <v>11280</v>
      </c>
      <c r="M46" s="959" t="s">
        <v>613</v>
      </c>
      <c r="N46" s="469"/>
      <c r="O46" s="541"/>
    </row>
    <row r="47" spans="1:15" ht="19.5" customHeight="1">
      <c r="A47" s="498"/>
      <c r="B47" s="542"/>
      <c r="C47" s="959" t="s">
        <v>349</v>
      </c>
      <c r="D47" s="497"/>
      <c r="E47" s="543"/>
      <c r="G47" s="545">
        <v>1338</v>
      </c>
      <c r="H47" s="959" t="s">
        <v>748</v>
      </c>
      <c r="I47" s="469" t="s">
        <v>45</v>
      </c>
      <c r="J47" s="544"/>
      <c r="K47" s="539"/>
      <c r="L47" s="771">
        <v>704086</v>
      </c>
      <c r="M47" s="971" t="s">
        <v>593</v>
      </c>
      <c r="N47" s="500" t="s">
        <v>646</v>
      </c>
      <c r="O47" s="546"/>
    </row>
    <row r="48" spans="1:15" ht="19.5" customHeight="1">
      <c r="A48" s="498"/>
      <c r="B48" s="469"/>
      <c r="C48" s="959" t="s">
        <v>350</v>
      </c>
      <c r="D48" s="497"/>
      <c r="E48" s="498"/>
      <c r="G48" s="784">
        <v>1237</v>
      </c>
      <c r="H48" s="959" t="s">
        <v>752</v>
      </c>
      <c r="I48" s="493" t="s">
        <v>346</v>
      </c>
      <c r="J48" s="507"/>
      <c r="L48" s="784">
        <v>25510</v>
      </c>
      <c r="M48" s="959" t="s">
        <v>569</v>
      </c>
      <c r="N48" s="493" t="s">
        <v>347</v>
      </c>
      <c r="O48" s="507"/>
    </row>
    <row r="49" spans="1:15" ht="19.5" customHeight="1">
      <c r="A49" s="498"/>
      <c r="B49" s="469"/>
      <c r="C49" s="959" t="s">
        <v>351</v>
      </c>
      <c r="D49" s="497"/>
      <c r="E49" s="498"/>
      <c r="G49" s="545">
        <v>1245</v>
      </c>
      <c r="H49" s="959" t="s">
        <v>590</v>
      </c>
      <c r="I49" s="910" t="s">
        <v>346</v>
      </c>
      <c r="J49" s="507"/>
      <c r="L49" s="545">
        <v>703246</v>
      </c>
      <c r="M49" s="959" t="s">
        <v>26</v>
      </c>
      <c r="N49" s="910" t="s">
        <v>301</v>
      </c>
      <c r="O49" s="507"/>
    </row>
    <row r="50" spans="1:15" ht="19.5" customHeight="1">
      <c r="A50" s="498"/>
      <c r="B50" s="469"/>
      <c r="C50" s="959" t="s">
        <v>356</v>
      </c>
      <c r="D50" s="497"/>
      <c r="E50" s="498"/>
      <c r="G50" s="771">
        <v>1643</v>
      </c>
      <c r="H50" s="960" t="s">
        <v>595</v>
      </c>
      <c r="I50" s="910" t="s">
        <v>346</v>
      </c>
      <c r="J50" s="507"/>
      <c r="L50" s="772">
        <v>702024</v>
      </c>
      <c r="M50" s="962" t="s">
        <v>750</v>
      </c>
      <c r="N50" s="494" t="s">
        <v>46</v>
      </c>
      <c r="O50" s="507"/>
    </row>
    <row r="51" spans="1:15" ht="19.5" customHeight="1">
      <c r="A51" s="498"/>
      <c r="B51" s="542"/>
      <c r="C51" s="959" t="s">
        <v>352</v>
      </c>
      <c r="D51" s="497"/>
      <c r="E51" s="543"/>
      <c r="G51" s="1050">
        <v>1071</v>
      </c>
      <c r="H51" s="959" t="s">
        <v>584</v>
      </c>
      <c r="I51" s="497" t="s">
        <v>338</v>
      </c>
      <c r="J51" s="705"/>
      <c r="K51" s="548"/>
      <c r="L51" s="1055">
        <v>340</v>
      </c>
      <c r="M51" s="961" t="s">
        <v>4</v>
      </c>
      <c r="N51" s="494" t="s">
        <v>48</v>
      </c>
      <c r="O51" s="551"/>
    </row>
    <row r="52" spans="1:15" ht="19.5" customHeight="1">
      <c r="A52" s="498"/>
      <c r="B52" s="542"/>
      <c r="C52" s="959" t="s">
        <v>346</v>
      </c>
      <c r="D52" s="552"/>
      <c r="E52" s="553"/>
      <c r="F52" s="554"/>
      <c r="G52" s="547"/>
      <c r="H52" s="959"/>
      <c r="I52" s="545"/>
      <c r="J52" s="550"/>
      <c r="K52" s="548"/>
      <c r="L52" s="555"/>
      <c r="M52" s="959"/>
      <c r="N52" s="545"/>
      <c r="O52" s="546"/>
    </row>
    <row r="53" spans="1:15" ht="21" customHeight="1">
      <c r="A53" s="498"/>
      <c r="B53" s="542"/>
      <c r="C53" s="959" t="s">
        <v>347</v>
      </c>
      <c r="D53" s="497"/>
      <c r="E53" s="543"/>
      <c r="G53" s="555"/>
      <c r="H53" s="961"/>
      <c r="I53" s="556"/>
      <c r="J53" s="550"/>
      <c r="L53" s="555"/>
      <c r="M53" s="961"/>
      <c r="N53" s="557"/>
      <c r="O53" s="546"/>
    </row>
    <row r="54" spans="1:15" ht="21" customHeight="1">
      <c r="A54" s="498"/>
      <c r="B54" s="542"/>
      <c r="C54" s="959" t="s">
        <v>353</v>
      </c>
      <c r="D54" s="497"/>
      <c r="E54" s="543"/>
      <c r="G54" s="558"/>
      <c r="H54" s="959"/>
      <c r="I54" s="557"/>
      <c r="J54" s="559"/>
      <c r="L54" s="555"/>
      <c r="M54" s="961"/>
      <c r="N54" s="557"/>
      <c r="O54" s="546"/>
    </row>
    <row r="55" spans="1:15" ht="21" customHeight="1">
      <c r="A55" s="498"/>
      <c r="B55" s="542"/>
      <c r="C55" s="959" t="s">
        <v>283</v>
      </c>
      <c r="D55" s="497"/>
      <c r="E55" s="543" t="s">
        <v>355</v>
      </c>
      <c r="G55" s="558"/>
      <c r="H55" s="959"/>
      <c r="I55" s="557"/>
      <c r="J55" s="559"/>
      <c r="L55" s="555"/>
      <c r="M55" s="961"/>
      <c r="N55" s="557"/>
      <c r="O55" s="546"/>
    </row>
    <row r="56" spans="1:15" ht="21" customHeight="1">
      <c r="A56" s="498"/>
      <c r="B56" s="542"/>
      <c r="C56" s="959" t="s">
        <v>284</v>
      </c>
      <c r="D56" s="497"/>
      <c r="E56" s="543"/>
      <c r="G56" s="558"/>
      <c r="H56" s="959"/>
      <c r="I56" s="557"/>
      <c r="J56" s="559"/>
      <c r="L56" s="555"/>
      <c r="M56" s="961"/>
      <c r="N56" s="557"/>
      <c r="O56" s="546"/>
    </row>
    <row r="57" spans="1:15" ht="21" customHeight="1">
      <c r="A57" s="498"/>
      <c r="B57" s="497"/>
      <c r="C57" s="959" t="s">
        <v>285</v>
      </c>
      <c r="D57" s="497"/>
      <c r="E57" s="520"/>
      <c r="G57" s="558"/>
      <c r="H57" s="959"/>
      <c r="I57" s="557"/>
      <c r="J57" s="559"/>
      <c r="L57" s="555"/>
      <c r="M57" s="961"/>
      <c r="N57" s="557"/>
      <c r="O57" s="560"/>
    </row>
    <row r="58" spans="1:15" ht="21" customHeight="1">
      <c r="B58" s="497"/>
      <c r="C58" s="959" t="s">
        <v>286</v>
      </c>
      <c r="D58" s="497"/>
      <c r="E58" s="520"/>
      <c r="G58" s="558"/>
      <c r="H58" s="961"/>
      <c r="I58" s="556"/>
      <c r="J58" s="559"/>
      <c r="L58" s="555"/>
      <c r="M58" s="961"/>
      <c r="N58" s="557"/>
      <c r="O58" s="560"/>
    </row>
    <row r="59" spans="1:15" ht="21" customHeight="1">
      <c r="B59" s="542"/>
      <c r="C59" s="959" t="s">
        <v>287</v>
      </c>
      <c r="D59" s="561"/>
      <c r="E59" s="562"/>
      <c r="F59" s="563"/>
      <c r="G59" s="558"/>
      <c r="H59" s="961"/>
      <c r="I59" s="556"/>
      <c r="J59" s="559"/>
      <c r="L59" s="555"/>
      <c r="M59" s="961"/>
      <c r="N59" s="557"/>
      <c r="O59" s="560"/>
    </row>
    <row r="60" spans="1:15" ht="21" customHeight="1">
      <c r="B60" s="542"/>
      <c r="C60" s="959" t="s">
        <v>288</v>
      </c>
      <c r="D60" s="561"/>
      <c r="E60" s="562"/>
      <c r="F60" s="563"/>
      <c r="G60" s="558"/>
      <c r="H60" s="961"/>
      <c r="I60" s="556"/>
      <c r="J60" s="559"/>
      <c r="L60" s="555"/>
      <c r="M60" s="961"/>
      <c r="N60" s="557"/>
      <c r="O60" s="560"/>
    </row>
    <row r="61" spans="1:15" ht="21" customHeight="1">
      <c r="B61" s="542"/>
      <c r="C61" s="959" t="s">
        <v>341</v>
      </c>
      <c r="D61" s="561"/>
      <c r="E61" s="562"/>
      <c r="F61" s="563"/>
      <c r="G61" s="564"/>
      <c r="H61" s="959"/>
      <c r="I61" s="497" t="s">
        <v>56</v>
      </c>
      <c r="J61" s="565">
        <f>7.6*COUNTA(I47:I57)</f>
        <v>38</v>
      </c>
      <c r="K61" s="552"/>
      <c r="L61" s="564"/>
      <c r="M61" s="961"/>
      <c r="N61" s="539" t="s">
        <v>57</v>
      </c>
      <c r="O61" s="469">
        <f>7.5*COUNTA(N46:N59)</f>
        <v>37.5</v>
      </c>
    </row>
    <row r="62" spans="1:15" ht="21" customHeight="1">
      <c r="B62" s="567">
        <f>SUM(E62:O62)</f>
        <v>46</v>
      </c>
      <c r="E62" s="496">
        <f>COUNTA(E3:E45)</f>
        <v>20</v>
      </c>
      <c r="F62" s="496"/>
      <c r="G62" s="567"/>
      <c r="J62" s="496">
        <f>COUNTA(J3:J25)</f>
        <v>13</v>
      </c>
      <c r="K62" s="496"/>
      <c r="L62" s="567"/>
      <c r="O62" s="496">
        <f>COUNTA(O3:O26)</f>
        <v>13</v>
      </c>
    </row>
    <row r="63" spans="1:15" ht="21" customHeight="1">
      <c r="B63" s="598" t="s">
        <v>354</v>
      </c>
      <c r="F63" s="496"/>
      <c r="G63" s="567"/>
      <c r="K63" s="496"/>
      <c r="L63" s="567"/>
    </row>
    <row r="64" spans="1:15" ht="21" customHeight="1">
      <c r="B64" s="567"/>
      <c r="F64" s="496"/>
      <c r="G64" s="567"/>
      <c r="K64" s="496"/>
      <c r="L64" s="567"/>
    </row>
    <row r="65" spans="2:12" ht="21" customHeight="1">
      <c r="B65" s="567"/>
      <c r="F65" s="496"/>
      <c r="G65" s="567"/>
      <c r="K65" s="496"/>
      <c r="L65" s="567"/>
    </row>
    <row r="66" spans="2:12" ht="21" customHeight="1">
      <c r="B66" s="567"/>
      <c r="F66" s="496"/>
      <c r="G66" s="567"/>
      <c r="K66" s="496"/>
      <c r="L66" s="567"/>
    </row>
    <row r="67" spans="2:12" ht="21" customHeight="1">
      <c r="B67" s="567"/>
      <c r="F67" s="496"/>
      <c r="G67" s="567"/>
      <c r="K67" s="496"/>
      <c r="L67" s="567"/>
    </row>
    <row r="68" spans="2:12" ht="21" customHeight="1">
      <c r="B68" s="567"/>
      <c r="F68" s="496"/>
      <c r="G68" s="567"/>
      <c r="K68" s="496"/>
      <c r="L68" s="567"/>
    </row>
    <row r="69" spans="2:12" ht="21" customHeight="1">
      <c r="B69" s="567"/>
      <c r="F69" s="496"/>
      <c r="G69" s="567"/>
      <c r="K69" s="496"/>
      <c r="L69" s="567"/>
    </row>
    <row r="70" spans="2:12" ht="21" customHeight="1">
      <c r="B70" s="567"/>
      <c r="F70" s="496"/>
      <c r="G70" s="567"/>
      <c r="K70" s="496"/>
      <c r="L70" s="567"/>
    </row>
    <row r="71" spans="2:12" ht="21" customHeight="1">
      <c r="B71" s="567"/>
      <c r="F71" s="496"/>
      <c r="G71" s="567"/>
      <c r="K71" s="496"/>
      <c r="L71" s="567"/>
    </row>
    <row r="72" spans="2:12" ht="21" customHeight="1">
      <c r="B72" s="567"/>
      <c r="F72" s="496"/>
      <c r="G72" s="567"/>
      <c r="K72" s="496"/>
      <c r="L72" s="567"/>
    </row>
    <row r="73" spans="2:12" ht="21" customHeight="1">
      <c r="B73" s="567"/>
      <c r="F73" s="496"/>
      <c r="G73" s="567"/>
      <c r="K73" s="496"/>
      <c r="L73" s="567"/>
    </row>
    <row r="74" spans="2:12" ht="21" customHeight="1">
      <c r="B74" s="567"/>
      <c r="F74" s="496"/>
      <c r="G74" s="567"/>
      <c r="K74" s="496"/>
      <c r="L74" s="567"/>
    </row>
    <row r="75" spans="2:12" ht="21" customHeight="1">
      <c r="B75" s="567"/>
      <c r="F75" s="496"/>
      <c r="G75" s="567"/>
      <c r="K75" s="496"/>
      <c r="L75" s="567"/>
    </row>
    <row r="76" spans="2:12" ht="21" customHeight="1">
      <c r="B76" s="567"/>
      <c r="F76" s="496"/>
      <c r="G76" s="567"/>
      <c r="K76" s="496"/>
      <c r="L76" s="567"/>
    </row>
    <row r="77" spans="2:12" ht="21" customHeight="1">
      <c r="B77" s="567"/>
      <c r="F77" s="496"/>
      <c r="G77" s="567"/>
      <c r="K77" s="496"/>
      <c r="L77" s="567"/>
    </row>
    <row r="78" spans="2:12" ht="21" customHeight="1">
      <c r="B78" s="567"/>
      <c r="F78" s="496"/>
      <c r="G78" s="567"/>
      <c r="K78" s="496"/>
      <c r="L78" s="567"/>
    </row>
    <row r="79" spans="2:12" ht="21" customHeight="1">
      <c r="B79" s="567"/>
      <c r="F79" s="496"/>
      <c r="G79" s="567"/>
      <c r="K79" s="496"/>
      <c r="L79" s="567"/>
    </row>
    <row r="80" spans="2:12" ht="21" customHeight="1">
      <c r="B80" s="567"/>
      <c r="F80" s="496"/>
      <c r="G80" s="567"/>
      <c r="K80" s="496"/>
      <c r="L80" s="567"/>
    </row>
    <row r="81" spans="2:12" ht="21" customHeight="1">
      <c r="B81" s="567"/>
      <c r="F81" s="496"/>
      <c r="G81" s="567"/>
      <c r="K81" s="496"/>
      <c r="L81" s="567"/>
    </row>
    <row r="82" spans="2:12" ht="21" customHeight="1">
      <c r="B82" s="567"/>
      <c r="F82" s="496"/>
      <c r="G82" s="567"/>
      <c r="K82" s="496"/>
      <c r="L82" s="567"/>
    </row>
    <row r="83" spans="2:12" ht="21" customHeight="1">
      <c r="B83" s="567"/>
      <c r="F83" s="496"/>
      <c r="G83" s="567"/>
      <c r="K83" s="496"/>
      <c r="L83" s="567"/>
    </row>
    <row r="84" spans="2:12" ht="21" customHeight="1">
      <c r="B84" s="567"/>
      <c r="F84" s="496"/>
      <c r="G84" s="567"/>
      <c r="K84" s="496"/>
      <c r="L84" s="567"/>
    </row>
    <row r="85" spans="2:12" ht="21" customHeight="1">
      <c r="B85" s="567"/>
      <c r="F85" s="496"/>
      <c r="G85" s="567"/>
      <c r="K85" s="496"/>
      <c r="L85" s="567"/>
    </row>
    <row r="86" spans="2:12" ht="21" customHeight="1">
      <c r="B86" s="567"/>
      <c r="F86" s="496"/>
      <c r="G86" s="567"/>
      <c r="K86" s="496"/>
      <c r="L86" s="567"/>
    </row>
    <row r="87" spans="2:12" ht="21" customHeight="1">
      <c r="B87" s="567"/>
      <c r="F87" s="496"/>
      <c r="G87" s="567"/>
      <c r="K87" s="496"/>
      <c r="L87" s="567"/>
    </row>
    <row r="88" spans="2:12" ht="21" customHeight="1">
      <c r="B88" s="567"/>
      <c r="F88" s="496"/>
      <c r="G88" s="567"/>
      <c r="K88" s="496"/>
      <c r="L88" s="567"/>
    </row>
    <row r="89" spans="2:12" ht="21" customHeight="1">
      <c r="B89" s="567"/>
      <c r="F89" s="496"/>
      <c r="G89" s="567"/>
      <c r="K89" s="496"/>
      <c r="L89" s="567"/>
    </row>
    <row r="90" spans="2:12" ht="21" customHeight="1">
      <c r="B90" s="567"/>
      <c r="F90" s="496"/>
      <c r="G90" s="567"/>
      <c r="K90" s="496"/>
      <c r="L90" s="567"/>
    </row>
    <row r="91" spans="2:12" ht="21" customHeight="1">
      <c r="B91" s="567"/>
      <c r="F91" s="496"/>
      <c r="G91" s="567"/>
      <c r="K91" s="496"/>
      <c r="L91" s="567"/>
    </row>
    <row r="92" spans="2:12" ht="21" customHeight="1">
      <c r="B92" s="567"/>
      <c r="F92" s="496"/>
      <c r="G92" s="567"/>
      <c r="K92" s="496"/>
      <c r="L92" s="567"/>
    </row>
    <row r="93" spans="2:12" ht="21" customHeight="1">
      <c r="B93" s="567"/>
      <c r="F93" s="496"/>
      <c r="G93" s="567"/>
      <c r="K93" s="496"/>
      <c r="L93" s="567"/>
    </row>
    <row r="94" spans="2:12" ht="21" customHeight="1">
      <c r="B94" s="567"/>
      <c r="F94" s="496"/>
      <c r="G94" s="567"/>
      <c r="K94" s="496"/>
      <c r="L94" s="567"/>
    </row>
    <row r="95" spans="2:12" ht="21" customHeight="1">
      <c r="B95" s="567"/>
      <c r="F95" s="496"/>
      <c r="G95" s="567"/>
      <c r="K95" s="496"/>
      <c r="L95" s="567"/>
    </row>
    <row r="96" spans="2:12" ht="21" customHeight="1">
      <c r="B96" s="567"/>
      <c r="F96" s="496"/>
      <c r="G96" s="567"/>
      <c r="K96" s="496"/>
      <c r="L96" s="567"/>
    </row>
    <row r="97" spans="2:12" ht="21" customHeight="1">
      <c r="B97" s="567"/>
      <c r="F97" s="496"/>
      <c r="G97" s="567"/>
      <c r="K97" s="496"/>
      <c r="L97" s="567"/>
    </row>
    <row r="98" spans="2:12" ht="21" customHeight="1">
      <c r="B98" s="567"/>
      <c r="F98" s="496"/>
      <c r="G98" s="567"/>
      <c r="K98" s="496"/>
      <c r="L98" s="567"/>
    </row>
    <row r="99" spans="2:12" ht="21" customHeight="1">
      <c r="B99" s="567"/>
      <c r="F99" s="496"/>
      <c r="G99" s="567"/>
      <c r="K99" s="496"/>
      <c r="L99" s="567"/>
    </row>
    <row r="100" spans="2:12" ht="21" customHeight="1">
      <c r="F100" s="496"/>
      <c r="K100" s="496"/>
    </row>
    <row r="101" spans="2:12" ht="21" customHeight="1">
      <c r="F101" s="496"/>
      <c r="K101" s="496"/>
    </row>
    <row r="102" spans="2:12" ht="21" customHeight="1">
      <c r="F102" s="496"/>
      <c r="K102" s="496"/>
    </row>
    <row r="103" spans="2:12" ht="21" customHeight="1">
      <c r="F103" s="496"/>
      <c r="K103" s="496"/>
    </row>
    <row r="104" spans="2:12" ht="21" customHeight="1">
      <c r="F104" s="496"/>
      <c r="K104" s="496"/>
    </row>
    <row r="105" spans="2:12" ht="21" customHeight="1">
      <c r="F105" s="496"/>
      <c r="K105" s="496"/>
    </row>
    <row r="106" spans="2:12" ht="21" customHeight="1">
      <c r="F106" s="496"/>
      <c r="K106" s="496"/>
    </row>
    <row r="107" spans="2:12" ht="21" customHeight="1">
      <c r="F107" s="496"/>
      <c r="K107" s="496"/>
    </row>
    <row r="108" spans="2:12" ht="21" customHeight="1">
      <c r="F108" s="496"/>
      <c r="K108" s="496"/>
    </row>
    <row r="109" spans="2:12" ht="21" customHeight="1">
      <c r="F109" s="496"/>
      <c r="K109" s="496"/>
    </row>
    <row r="110" spans="2:12" ht="21" customHeight="1">
      <c r="F110" s="496"/>
      <c r="K110" s="496"/>
    </row>
    <row r="111" spans="2:12" ht="21" customHeight="1">
      <c r="F111" s="496"/>
      <c r="K111" s="496"/>
    </row>
    <row r="112" spans="2:12" ht="21" customHeight="1">
      <c r="F112" s="496"/>
      <c r="K112" s="496"/>
    </row>
    <row r="113" spans="6:11" ht="21" customHeight="1">
      <c r="F113" s="496"/>
      <c r="K113" s="496"/>
    </row>
    <row r="114" spans="6:11" ht="21" customHeight="1">
      <c r="F114" s="496"/>
      <c r="K114" s="496"/>
    </row>
    <row r="115" spans="6:11" ht="21" customHeight="1">
      <c r="F115" s="496"/>
      <c r="K115" s="496"/>
    </row>
    <row r="116" spans="6:11" ht="21" customHeight="1">
      <c r="F116" s="496"/>
      <c r="K116" s="496"/>
    </row>
    <row r="117" spans="6:11" ht="21" customHeight="1">
      <c r="F117" s="496"/>
      <c r="K117" s="496"/>
    </row>
    <row r="118" spans="6:11" ht="21" customHeight="1">
      <c r="F118" s="496"/>
      <c r="K118" s="496"/>
    </row>
    <row r="119" spans="6:11" ht="21" customHeight="1">
      <c r="F119" s="496"/>
      <c r="K119" s="496"/>
    </row>
    <row r="120" spans="6:11" ht="21" customHeight="1">
      <c r="F120" s="496"/>
      <c r="K120" s="496"/>
    </row>
    <row r="121" spans="6:11" ht="21" customHeight="1">
      <c r="F121" s="496"/>
      <c r="K121" s="496"/>
    </row>
    <row r="122" spans="6:11" ht="21" customHeight="1">
      <c r="F122" s="496"/>
      <c r="K122" s="496"/>
    </row>
    <row r="123" spans="6:11" ht="21" customHeight="1">
      <c r="F123" s="496"/>
      <c r="K123" s="496"/>
    </row>
    <row r="124" spans="6:11" ht="21" customHeight="1">
      <c r="F124" s="496"/>
      <c r="K124" s="496"/>
    </row>
    <row r="125" spans="6:11" ht="21" customHeight="1">
      <c r="F125" s="496"/>
      <c r="K125" s="496"/>
    </row>
    <row r="126" spans="6:11" ht="21" customHeight="1">
      <c r="F126" s="496"/>
      <c r="K126" s="496"/>
    </row>
    <row r="127" spans="6:11" ht="21" customHeight="1">
      <c r="F127" s="496"/>
      <c r="K127" s="496"/>
    </row>
    <row r="128" spans="6:11" ht="21" customHeight="1">
      <c r="F128" s="496"/>
      <c r="K128" s="496"/>
    </row>
    <row r="129" spans="6:11" ht="21" customHeight="1">
      <c r="F129" s="496"/>
      <c r="K129" s="496"/>
    </row>
    <row r="130" spans="6:11" ht="21" customHeight="1">
      <c r="F130" s="496"/>
      <c r="K130" s="496"/>
    </row>
    <row r="131" spans="6:11" ht="21" customHeight="1">
      <c r="F131" s="496"/>
      <c r="K131" s="496"/>
    </row>
    <row r="132" spans="6:11" ht="21" customHeight="1">
      <c r="F132" s="496"/>
      <c r="K132" s="496"/>
    </row>
    <row r="133" spans="6:11" ht="21" customHeight="1">
      <c r="F133" s="496"/>
      <c r="K133" s="496"/>
    </row>
    <row r="134" spans="6:11" ht="21" customHeight="1">
      <c r="F134" s="496"/>
      <c r="K134" s="496"/>
    </row>
    <row r="135" spans="6:11" ht="21" customHeight="1">
      <c r="F135" s="496"/>
      <c r="K135" s="496"/>
    </row>
    <row r="136" spans="6:11" ht="21" customHeight="1">
      <c r="F136" s="496"/>
      <c r="K136" s="496"/>
    </row>
    <row r="137" spans="6:11" ht="21" customHeight="1">
      <c r="F137" s="496"/>
      <c r="K137" s="496"/>
    </row>
    <row r="138" spans="6:11" ht="21" customHeight="1">
      <c r="F138" s="496"/>
      <c r="K138" s="496"/>
    </row>
    <row r="139" spans="6:11" ht="21" customHeight="1">
      <c r="F139" s="496"/>
      <c r="K139" s="496"/>
    </row>
    <row r="140" spans="6:11" ht="21" customHeight="1">
      <c r="F140" s="496"/>
      <c r="K140" s="496"/>
    </row>
    <row r="141" spans="6:11" ht="21" customHeight="1">
      <c r="F141" s="496"/>
      <c r="K141" s="496"/>
    </row>
    <row r="142" spans="6:11" ht="21" customHeight="1">
      <c r="F142" s="496"/>
      <c r="K142" s="496"/>
    </row>
    <row r="143" spans="6:11" ht="21" customHeight="1">
      <c r="F143" s="496"/>
      <c r="K143" s="496"/>
    </row>
    <row r="144" spans="6:11" ht="21" customHeight="1">
      <c r="F144" s="496"/>
      <c r="K144" s="496"/>
    </row>
    <row r="145" spans="6:11" ht="21" customHeight="1">
      <c r="F145" s="496"/>
      <c r="K145" s="496"/>
    </row>
    <row r="146" spans="6:11" ht="21" customHeight="1">
      <c r="F146" s="496"/>
      <c r="K146" s="496"/>
    </row>
    <row r="147" spans="6:11" ht="21" customHeight="1">
      <c r="F147" s="496"/>
      <c r="K147" s="496"/>
    </row>
    <row r="148" spans="6:11" ht="21" customHeight="1">
      <c r="F148" s="496"/>
      <c r="K148" s="496"/>
    </row>
    <row r="149" spans="6:11" ht="21" customHeight="1">
      <c r="F149" s="496"/>
      <c r="K149" s="496"/>
    </row>
    <row r="150" spans="6:11" ht="21" customHeight="1">
      <c r="F150" s="496"/>
      <c r="K150" s="496"/>
    </row>
    <row r="151" spans="6:11" ht="21" customHeight="1">
      <c r="F151" s="496"/>
      <c r="K151" s="496"/>
    </row>
    <row r="152" spans="6:11" ht="21" customHeight="1">
      <c r="F152" s="496"/>
      <c r="K152" s="496"/>
    </row>
    <row r="153" spans="6:11" ht="21" customHeight="1">
      <c r="F153" s="496"/>
      <c r="K153" s="496"/>
    </row>
    <row r="154" spans="6:11" ht="21" customHeight="1">
      <c r="F154" s="496"/>
      <c r="K154" s="496"/>
    </row>
    <row r="155" spans="6:11" ht="21" customHeight="1">
      <c r="F155" s="496"/>
      <c r="K155" s="496"/>
    </row>
    <row r="156" spans="6:11" ht="21" customHeight="1">
      <c r="F156" s="496"/>
      <c r="K156" s="496"/>
    </row>
    <row r="157" spans="6:11" ht="21" customHeight="1">
      <c r="F157" s="496"/>
      <c r="K157" s="496"/>
    </row>
    <row r="158" spans="6:11" ht="21" customHeight="1">
      <c r="F158" s="496"/>
      <c r="K158" s="496"/>
    </row>
    <row r="159" spans="6:11" ht="21" customHeight="1">
      <c r="F159" s="496"/>
      <c r="K159" s="496"/>
    </row>
    <row r="160" spans="6:11" ht="21" customHeight="1">
      <c r="F160" s="496"/>
      <c r="K160" s="496"/>
    </row>
    <row r="161" spans="6:11" ht="21" customHeight="1">
      <c r="F161" s="496"/>
      <c r="K161" s="496"/>
    </row>
    <row r="162" spans="6:11" ht="21" customHeight="1">
      <c r="F162" s="496"/>
      <c r="K162" s="496"/>
    </row>
    <row r="163" spans="6:11" ht="21" customHeight="1">
      <c r="F163" s="496"/>
      <c r="K163" s="496"/>
    </row>
    <row r="164" spans="6:11" ht="21" customHeight="1">
      <c r="F164" s="496"/>
      <c r="K164" s="496"/>
    </row>
    <row r="165" spans="6:11" ht="21" customHeight="1">
      <c r="F165" s="496"/>
      <c r="K165" s="496"/>
    </row>
    <row r="166" spans="6:11" ht="21" customHeight="1">
      <c r="F166" s="496"/>
      <c r="K166" s="496"/>
    </row>
    <row r="167" spans="6:11" ht="21" customHeight="1">
      <c r="F167" s="496"/>
      <c r="K167" s="496"/>
    </row>
    <row r="168" spans="6:11" ht="21" customHeight="1">
      <c r="F168" s="496"/>
      <c r="K168" s="496"/>
    </row>
    <row r="169" spans="6:11" ht="21" customHeight="1">
      <c r="F169" s="496"/>
      <c r="K169" s="496"/>
    </row>
    <row r="170" spans="6:11" ht="21" customHeight="1">
      <c r="F170" s="496"/>
      <c r="K170" s="496"/>
    </row>
    <row r="171" spans="6:11" ht="21" customHeight="1">
      <c r="F171" s="496"/>
      <c r="K171" s="496"/>
    </row>
    <row r="172" spans="6:11" ht="21" customHeight="1">
      <c r="F172" s="496"/>
      <c r="K172" s="496"/>
    </row>
    <row r="173" spans="6:11" ht="21" customHeight="1">
      <c r="F173" s="496"/>
      <c r="K173" s="496"/>
    </row>
    <row r="174" spans="6:11" ht="21" customHeight="1">
      <c r="F174" s="496"/>
      <c r="K174" s="496"/>
    </row>
    <row r="175" spans="6:11" ht="21" customHeight="1">
      <c r="F175" s="496"/>
      <c r="K175" s="496"/>
    </row>
    <row r="176" spans="6:11" ht="21" customHeight="1">
      <c r="F176" s="496"/>
      <c r="K176" s="496"/>
    </row>
    <row r="177" spans="6:11" ht="21" customHeight="1">
      <c r="F177" s="496"/>
      <c r="K177" s="496"/>
    </row>
    <row r="178" spans="6:11" ht="21" customHeight="1">
      <c r="F178" s="496"/>
      <c r="K178" s="496"/>
    </row>
    <row r="179" spans="6:11" ht="21" customHeight="1">
      <c r="F179" s="496"/>
      <c r="K179" s="496"/>
    </row>
    <row r="180" spans="6:11" ht="21" customHeight="1">
      <c r="F180" s="496"/>
      <c r="K180" s="496"/>
    </row>
    <row r="181" spans="6:11" ht="21" customHeight="1">
      <c r="F181" s="496"/>
      <c r="K181" s="496"/>
    </row>
    <row r="182" spans="6:11" ht="21" customHeight="1">
      <c r="F182" s="496"/>
      <c r="K182" s="496"/>
    </row>
    <row r="183" spans="6:11" ht="21" customHeight="1">
      <c r="F183" s="496"/>
      <c r="K183" s="496"/>
    </row>
    <row r="184" spans="6:11" ht="21" customHeight="1">
      <c r="F184" s="496"/>
      <c r="K184" s="496"/>
    </row>
    <row r="185" spans="6:11" ht="21" customHeight="1">
      <c r="F185" s="496"/>
      <c r="K185" s="496"/>
    </row>
    <row r="186" spans="6:11" ht="21" customHeight="1">
      <c r="F186" s="496"/>
      <c r="K186" s="496"/>
    </row>
    <row r="187" spans="6:11" ht="21" customHeight="1">
      <c r="F187" s="496"/>
      <c r="K187" s="496"/>
    </row>
    <row r="188" spans="6:11" ht="21" customHeight="1">
      <c r="F188" s="496"/>
      <c r="K188" s="496"/>
    </row>
    <row r="189" spans="6:11" ht="21" customHeight="1">
      <c r="F189" s="496"/>
      <c r="K189" s="496"/>
    </row>
    <row r="190" spans="6:11" ht="21" customHeight="1">
      <c r="F190" s="496"/>
      <c r="K190" s="496"/>
    </row>
    <row r="191" spans="6:11" ht="21" customHeight="1">
      <c r="F191" s="496"/>
      <c r="K191" s="496"/>
    </row>
    <row r="192" spans="6:11" ht="21" customHeight="1">
      <c r="F192" s="496"/>
      <c r="K192" s="496"/>
    </row>
    <row r="193" spans="6:11" ht="21" customHeight="1">
      <c r="F193" s="496"/>
      <c r="K193" s="496"/>
    </row>
    <row r="194" spans="6:11" ht="21" customHeight="1">
      <c r="F194" s="496"/>
      <c r="K194" s="496"/>
    </row>
    <row r="195" spans="6:11" ht="21" customHeight="1">
      <c r="F195" s="496"/>
      <c r="K195" s="496"/>
    </row>
    <row r="196" spans="6:11" ht="21" customHeight="1">
      <c r="F196" s="496"/>
      <c r="K196" s="496"/>
    </row>
    <row r="197" spans="6:11" ht="21" customHeight="1">
      <c r="F197" s="496"/>
      <c r="K197" s="496"/>
    </row>
    <row r="198" spans="6:11" ht="21" customHeight="1">
      <c r="F198" s="496"/>
      <c r="K198" s="496"/>
    </row>
    <row r="199" spans="6:11" ht="21" customHeight="1">
      <c r="F199" s="496"/>
      <c r="K199" s="496"/>
    </row>
    <row r="200" spans="6:11" ht="21" customHeight="1">
      <c r="F200" s="496"/>
      <c r="K200" s="496"/>
    </row>
    <row r="201" spans="6:11" ht="21" customHeight="1">
      <c r="F201" s="496"/>
      <c r="K201" s="496"/>
    </row>
    <row r="202" spans="6:11" ht="21" customHeight="1">
      <c r="F202" s="496"/>
      <c r="K202" s="496"/>
    </row>
    <row r="203" spans="6:11" ht="21" customHeight="1">
      <c r="F203" s="496"/>
      <c r="K203" s="496"/>
    </row>
    <row r="204" spans="6:11" ht="21" customHeight="1">
      <c r="F204" s="496"/>
      <c r="K204" s="496"/>
    </row>
    <row r="205" spans="6:11" ht="21" customHeight="1">
      <c r="F205" s="496"/>
      <c r="K205" s="496"/>
    </row>
    <row r="206" spans="6:11" ht="21" customHeight="1">
      <c r="F206" s="496"/>
      <c r="K206" s="496"/>
    </row>
    <row r="207" spans="6:11" ht="21" customHeight="1">
      <c r="F207" s="496"/>
      <c r="K207" s="496"/>
    </row>
    <row r="208" spans="6:11" ht="21" customHeight="1">
      <c r="F208" s="496"/>
      <c r="K208" s="496"/>
    </row>
    <row r="209" spans="6:11" ht="21" customHeight="1">
      <c r="F209" s="496"/>
      <c r="K209" s="496"/>
    </row>
    <row r="210" spans="6:11" ht="21" customHeight="1">
      <c r="F210" s="496"/>
      <c r="K210" s="496"/>
    </row>
    <row r="211" spans="6:11" ht="21" customHeight="1">
      <c r="F211" s="496"/>
      <c r="K211" s="496"/>
    </row>
    <row r="212" spans="6:11" ht="21" customHeight="1">
      <c r="F212" s="496"/>
      <c r="K212" s="496"/>
    </row>
    <row r="213" spans="6:11" ht="21" customHeight="1">
      <c r="F213" s="496"/>
      <c r="K213" s="496"/>
    </row>
    <row r="214" spans="6:11" ht="21" customHeight="1">
      <c r="F214" s="496"/>
      <c r="K214" s="496"/>
    </row>
    <row r="215" spans="6:11" ht="21" customHeight="1">
      <c r="F215" s="496"/>
      <c r="K215" s="496"/>
    </row>
    <row r="216" spans="6:11" ht="21" customHeight="1">
      <c r="F216" s="496"/>
      <c r="K216" s="496"/>
    </row>
    <row r="217" spans="6:11" ht="21" customHeight="1">
      <c r="F217" s="496"/>
      <c r="K217" s="496"/>
    </row>
    <row r="218" spans="6:11" ht="21" customHeight="1">
      <c r="F218" s="496"/>
      <c r="K218" s="496"/>
    </row>
    <row r="219" spans="6:11" ht="21" customHeight="1">
      <c r="F219" s="496"/>
      <c r="K219" s="496"/>
    </row>
    <row r="220" spans="6:11" ht="21" customHeight="1">
      <c r="F220" s="496"/>
      <c r="K220" s="496"/>
    </row>
    <row r="221" spans="6:11" ht="21" customHeight="1">
      <c r="F221" s="496"/>
      <c r="K221" s="496"/>
    </row>
    <row r="222" spans="6:11" ht="21" customHeight="1">
      <c r="F222" s="496"/>
      <c r="K222" s="496"/>
    </row>
    <row r="223" spans="6:11" ht="21" customHeight="1">
      <c r="F223" s="496"/>
      <c r="K223" s="496"/>
    </row>
    <row r="224" spans="6:11" ht="21" customHeight="1">
      <c r="F224" s="496"/>
      <c r="K224" s="496"/>
    </row>
    <row r="225" spans="6:11" ht="21" customHeight="1">
      <c r="F225" s="496"/>
      <c r="K225" s="496"/>
    </row>
    <row r="226" spans="6:11" ht="21" customHeight="1">
      <c r="F226" s="496"/>
      <c r="K226" s="496"/>
    </row>
    <row r="227" spans="6:11" ht="21" customHeight="1">
      <c r="F227" s="496"/>
      <c r="K227" s="496"/>
    </row>
    <row r="228" spans="6:11" ht="21" customHeight="1">
      <c r="F228" s="496"/>
      <c r="K228" s="496"/>
    </row>
    <row r="229" spans="6:11" ht="21" customHeight="1">
      <c r="F229" s="496"/>
      <c r="K229" s="496"/>
    </row>
    <row r="230" spans="6:11" ht="21" customHeight="1">
      <c r="F230" s="496"/>
      <c r="K230" s="496"/>
    </row>
    <row r="231" spans="6:11" ht="21" customHeight="1">
      <c r="F231" s="496"/>
      <c r="K231" s="496"/>
    </row>
    <row r="232" spans="6:11" ht="21" customHeight="1">
      <c r="F232" s="496"/>
      <c r="K232" s="496"/>
    </row>
    <row r="233" spans="6:11" ht="21" customHeight="1">
      <c r="F233" s="496"/>
      <c r="K233" s="496"/>
    </row>
    <row r="234" spans="6:11" ht="21" customHeight="1">
      <c r="F234" s="496"/>
      <c r="K234" s="496"/>
    </row>
    <row r="235" spans="6:11" ht="21" customHeight="1">
      <c r="F235" s="496"/>
      <c r="K235" s="496"/>
    </row>
    <row r="236" spans="6:11" ht="21" customHeight="1">
      <c r="F236" s="496"/>
      <c r="K236" s="496"/>
    </row>
    <row r="237" spans="6:11" ht="21" customHeight="1">
      <c r="F237" s="496"/>
      <c r="K237" s="496"/>
    </row>
    <row r="238" spans="6:11" ht="21" customHeight="1">
      <c r="F238" s="496"/>
      <c r="K238" s="496"/>
    </row>
    <row r="239" spans="6:11" ht="21" customHeight="1">
      <c r="F239" s="496"/>
      <c r="K239" s="496"/>
    </row>
    <row r="240" spans="6:11" ht="21" customHeight="1">
      <c r="F240" s="496"/>
      <c r="K240" s="496"/>
    </row>
    <row r="241" spans="6:11" ht="21" customHeight="1">
      <c r="F241" s="496"/>
      <c r="K241" s="496"/>
    </row>
    <row r="242" spans="6:11" ht="21" customHeight="1">
      <c r="F242" s="496"/>
      <c r="K242" s="496"/>
    </row>
    <row r="243" spans="6:11" ht="21" customHeight="1">
      <c r="F243" s="496"/>
      <c r="K243" s="496"/>
    </row>
    <row r="244" spans="6:11" ht="21" customHeight="1">
      <c r="F244" s="496"/>
      <c r="K244" s="496"/>
    </row>
    <row r="245" spans="6:11" ht="21" customHeight="1">
      <c r="F245" s="496"/>
      <c r="K245" s="496"/>
    </row>
    <row r="246" spans="6:11" ht="21" customHeight="1">
      <c r="F246" s="496"/>
      <c r="K246" s="496"/>
    </row>
    <row r="247" spans="6:11" ht="21" customHeight="1">
      <c r="F247" s="496"/>
      <c r="K247" s="496"/>
    </row>
    <row r="248" spans="6:11" ht="21" customHeight="1">
      <c r="F248" s="496"/>
      <c r="K248" s="496"/>
    </row>
    <row r="249" spans="6:11" ht="21" customHeight="1">
      <c r="F249" s="496"/>
      <c r="K249" s="496"/>
    </row>
    <row r="250" spans="6:11" ht="21" customHeight="1">
      <c r="F250" s="496"/>
      <c r="K250" s="496"/>
    </row>
    <row r="251" spans="6:11" ht="21" customHeight="1">
      <c r="F251" s="496"/>
      <c r="K251" s="496"/>
    </row>
    <row r="252" spans="6:11" ht="21" customHeight="1">
      <c r="F252" s="496"/>
      <c r="K252" s="496"/>
    </row>
    <row r="253" spans="6:11" ht="21" customHeight="1">
      <c r="F253" s="496"/>
      <c r="K253" s="496"/>
    </row>
    <row r="254" spans="6:11" ht="21" customHeight="1">
      <c r="F254" s="496"/>
      <c r="K254" s="496"/>
    </row>
    <row r="255" spans="6:11" ht="21" customHeight="1">
      <c r="F255" s="496"/>
      <c r="K255" s="496"/>
    </row>
    <row r="256" spans="6:11" ht="21" customHeight="1">
      <c r="F256" s="496"/>
      <c r="K256" s="496"/>
    </row>
    <row r="257" spans="6:11" ht="21" customHeight="1">
      <c r="F257" s="496"/>
      <c r="K257" s="496"/>
    </row>
    <row r="258" spans="6:11" ht="21" customHeight="1">
      <c r="F258" s="496"/>
      <c r="K258" s="496"/>
    </row>
    <row r="259" spans="6:11" ht="21" customHeight="1">
      <c r="F259" s="496"/>
      <c r="K259" s="496"/>
    </row>
    <row r="260" spans="6:11" ht="21" customHeight="1">
      <c r="F260" s="496"/>
      <c r="K260" s="496"/>
    </row>
    <row r="261" spans="6:11" ht="21" customHeight="1">
      <c r="F261" s="496"/>
      <c r="K261" s="496"/>
    </row>
    <row r="262" spans="6:11" ht="21" customHeight="1">
      <c r="F262" s="496"/>
      <c r="K262" s="496"/>
    </row>
    <row r="263" spans="6:11" ht="21" customHeight="1">
      <c r="F263" s="496"/>
      <c r="K263" s="496"/>
    </row>
    <row r="264" spans="6:11" ht="21" customHeight="1">
      <c r="F264" s="496"/>
      <c r="K264" s="496"/>
    </row>
    <row r="265" spans="6:11" ht="21" customHeight="1">
      <c r="F265" s="496"/>
      <c r="K265" s="496"/>
    </row>
    <row r="266" spans="6:11" ht="21" customHeight="1">
      <c r="F266" s="496"/>
      <c r="K266" s="496"/>
    </row>
    <row r="267" spans="6:11" ht="21" customHeight="1">
      <c r="F267" s="496"/>
      <c r="K267" s="496"/>
    </row>
    <row r="268" spans="6:11" ht="21" customHeight="1">
      <c r="F268" s="496"/>
      <c r="K268" s="496"/>
    </row>
    <row r="269" spans="6:11" ht="21" customHeight="1">
      <c r="F269" s="496"/>
      <c r="K269" s="496"/>
    </row>
    <row r="270" spans="6:11" ht="21" customHeight="1">
      <c r="F270" s="496"/>
      <c r="K270" s="496"/>
    </row>
    <row r="271" spans="6:11" ht="21" customHeight="1">
      <c r="F271" s="496"/>
      <c r="K271" s="496"/>
    </row>
    <row r="272" spans="6:11" ht="21" customHeight="1">
      <c r="F272" s="496"/>
      <c r="K272" s="496"/>
    </row>
    <row r="273" spans="6:11" ht="21" customHeight="1">
      <c r="F273" s="496"/>
      <c r="K273" s="496"/>
    </row>
    <row r="274" spans="6:11" ht="21" customHeight="1">
      <c r="F274" s="496"/>
      <c r="K274" s="496"/>
    </row>
    <row r="275" spans="6:11" ht="21" customHeight="1">
      <c r="F275" s="496"/>
      <c r="K275" s="496"/>
    </row>
    <row r="276" spans="6:11" ht="21" customHeight="1">
      <c r="F276" s="496"/>
      <c r="K276" s="496"/>
    </row>
    <row r="277" spans="6:11" ht="21" customHeight="1">
      <c r="F277" s="496"/>
      <c r="K277" s="496"/>
    </row>
    <row r="278" spans="6:11" ht="21" customHeight="1">
      <c r="F278" s="496"/>
      <c r="K278" s="496"/>
    </row>
    <row r="279" spans="6:11" ht="21" customHeight="1">
      <c r="F279" s="496"/>
      <c r="K279" s="496"/>
    </row>
    <row r="280" spans="6:11" ht="21" customHeight="1">
      <c r="F280" s="496"/>
      <c r="K280" s="496"/>
    </row>
    <row r="281" spans="6:11" ht="21" customHeight="1">
      <c r="F281" s="496"/>
      <c r="K281" s="496"/>
    </row>
    <row r="282" spans="6:11" ht="21" customHeight="1">
      <c r="F282" s="496"/>
      <c r="K282" s="496"/>
    </row>
    <row r="283" spans="6:11" ht="21" customHeight="1">
      <c r="F283" s="496"/>
      <c r="K283" s="496"/>
    </row>
    <row r="284" spans="6:11" ht="21" customHeight="1">
      <c r="F284" s="496"/>
      <c r="K284" s="496"/>
    </row>
    <row r="285" spans="6:11" ht="21" customHeight="1">
      <c r="F285" s="496"/>
      <c r="K285" s="496"/>
    </row>
    <row r="286" spans="6:11" ht="21" customHeight="1">
      <c r="F286" s="496"/>
      <c r="K286" s="496"/>
    </row>
    <row r="287" spans="6:11" ht="21" customHeight="1">
      <c r="F287" s="496"/>
      <c r="K287" s="496"/>
    </row>
    <row r="288" spans="6:11" ht="21" customHeight="1">
      <c r="F288" s="496"/>
      <c r="K288" s="496"/>
    </row>
    <row r="289" spans="6:11" ht="21" customHeight="1">
      <c r="F289" s="496"/>
      <c r="K289" s="496"/>
    </row>
    <row r="290" spans="6:11" ht="21" customHeight="1">
      <c r="F290" s="496"/>
      <c r="K290" s="496"/>
    </row>
    <row r="291" spans="6:11" ht="21" customHeight="1">
      <c r="F291" s="496"/>
      <c r="K291" s="496"/>
    </row>
    <row r="292" spans="6:11" ht="21" customHeight="1">
      <c r="F292" s="496"/>
      <c r="K292" s="496"/>
    </row>
    <row r="293" spans="6:11" ht="21" customHeight="1">
      <c r="F293" s="496"/>
      <c r="K293" s="496"/>
    </row>
    <row r="294" spans="6:11" ht="21" customHeight="1">
      <c r="F294" s="496"/>
      <c r="K294" s="496"/>
    </row>
    <row r="295" spans="6:11" ht="21" customHeight="1">
      <c r="F295" s="496"/>
      <c r="K295" s="496"/>
    </row>
    <row r="296" spans="6:11" ht="21" customHeight="1">
      <c r="F296" s="496"/>
      <c r="K296" s="496"/>
    </row>
    <row r="297" spans="6:11" ht="21" customHeight="1">
      <c r="F297" s="496"/>
      <c r="K297" s="496"/>
    </row>
    <row r="298" spans="6:11" ht="21" customHeight="1">
      <c r="F298" s="496"/>
      <c r="K298" s="496"/>
    </row>
    <row r="299" spans="6:11" ht="21" customHeight="1">
      <c r="F299" s="496"/>
      <c r="K299" s="496"/>
    </row>
    <row r="300" spans="6:11" ht="21" customHeight="1">
      <c r="F300" s="496"/>
      <c r="K300" s="496"/>
    </row>
    <row r="301" spans="6:11" ht="21" customHeight="1">
      <c r="F301" s="496"/>
      <c r="K301" s="496"/>
    </row>
    <row r="302" spans="6:11" ht="21" customHeight="1">
      <c r="F302" s="496"/>
      <c r="K302" s="496"/>
    </row>
    <row r="303" spans="6:11" ht="21" customHeight="1">
      <c r="F303" s="496"/>
      <c r="K303" s="496"/>
    </row>
    <row r="304" spans="6:11" ht="21" customHeight="1">
      <c r="F304" s="496"/>
      <c r="K304" s="496"/>
    </row>
    <row r="305" spans="6:11" ht="21" customHeight="1">
      <c r="F305" s="496"/>
      <c r="K305" s="496"/>
    </row>
    <row r="306" spans="6:11" ht="21" customHeight="1">
      <c r="F306" s="496"/>
      <c r="K306" s="496"/>
    </row>
    <row r="307" spans="6:11" ht="21" customHeight="1">
      <c r="F307" s="496"/>
      <c r="K307" s="496"/>
    </row>
    <row r="308" spans="6:11" ht="21" customHeight="1">
      <c r="F308" s="496"/>
      <c r="K308" s="496"/>
    </row>
    <row r="309" spans="6:11" ht="21" customHeight="1">
      <c r="F309" s="496"/>
      <c r="K309" s="496"/>
    </row>
    <row r="310" spans="6:11" ht="21" customHeight="1">
      <c r="F310" s="496"/>
      <c r="K310" s="496"/>
    </row>
    <row r="311" spans="6:11" ht="21" customHeight="1">
      <c r="F311" s="496"/>
      <c r="K311" s="496"/>
    </row>
    <row r="312" spans="6:11" ht="21" customHeight="1">
      <c r="F312" s="496"/>
      <c r="K312" s="496"/>
    </row>
    <row r="313" spans="6:11" ht="21" customHeight="1">
      <c r="F313" s="496"/>
      <c r="K313" s="496"/>
    </row>
    <row r="314" spans="6:11" ht="21" customHeight="1">
      <c r="F314" s="496"/>
      <c r="K314" s="496"/>
    </row>
    <row r="315" spans="6:11" ht="21" customHeight="1">
      <c r="F315" s="496"/>
      <c r="K315" s="496"/>
    </row>
    <row r="316" spans="6:11" ht="21" customHeight="1">
      <c r="F316" s="496"/>
      <c r="K316" s="496"/>
    </row>
    <row r="317" spans="6:11" ht="21" customHeight="1">
      <c r="F317" s="496"/>
      <c r="K317" s="496"/>
    </row>
    <row r="318" spans="6:11" ht="21" customHeight="1">
      <c r="F318" s="496"/>
      <c r="K318" s="496"/>
    </row>
    <row r="319" spans="6:11" ht="21" customHeight="1">
      <c r="F319" s="496"/>
      <c r="K319" s="496"/>
    </row>
    <row r="320" spans="6:11" ht="21" customHeight="1">
      <c r="F320" s="496"/>
      <c r="K320" s="496"/>
    </row>
    <row r="321" spans="6:11" ht="21" customHeight="1">
      <c r="F321" s="496"/>
      <c r="K321" s="496"/>
    </row>
    <row r="322" spans="6:11" ht="21" customHeight="1">
      <c r="F322" s="496"/>
      <c r="K322" s="496"/>
    </row>
    <row r="323" spans="6:11" ht="21" customHeight="1">
      <c r="F323" s="496"/>
      <c r="K323" s="496"/>
    </row>
    <row r="324" spans="6:11" ht="21" customHeight="1">
      <c r="F324" s="496"/>
      <c r="K324" s="496"/>
    </row>
    <row r="325" spans="6:11" ht="21" customHeight="1">
      <c r="F325" s="496"/>
      <c r="K325" s="496"/>
    </row>
    <row r="326" spans="6:11" ht="21" customHeight="1">
      <c r="F326" s="496"/>
      <c r="K326" s="496"/>
    </row>
    <row r="327" spans="6:11" ht="21" customHeight="1">
      <c r="F327" s="496"/>
      <c r="K327" s="496"/>
    </row>
    <row r="328" spans="6:11" ht="21" customHeight="1">
      <c r="F328" s="496"/>
      <c r="K328" s="496"/>
    </row>
    <row r="329" spans="6:11" ht="21" customHeight="1">
      <c r="F329" s="496"/>
      <c r="K329" s="496"/>
    </row>
    <row r="330" spans="6:11" ht="21" customHeight="1">
      <c r="F330" s="496"/>
      <c r="K330" s="496"/>
    </row>
    <row r="331" spans="6:11" ht="21" customHeight="1">
      <c r="F331" s="496"/>
      <c r="K331" s="496"/>
    </row>
    <row r="332" spans="6:11" ht="21" customHeight="1">
      <c r="F332" s="496"/>
      <c r="K332" s="496"/>
    </row>
    <row r="333" spans="6:11" ht="21" customHeight="1">
      <c r="F333" s="496"/>
      <c r="K333" s="496"/>
    </row>
    <row r="334" spans="6:11" ht="21" customHeight="1">
      <c r="F334" s="496"/>
      <c r="K334" s="496"/>
    </row>
    <row r="335" spans="6:11" ht="21" customHeight="1">
      <c r="F335" s="496"/>
      <c r="K335" s="496"/>
    </row>
    <row r="336" spans="6:11" ht="21" customHeight="1">
      <c r="F336" s="496"/>
      <c r="K336" s="496"/>
    </row>
    <row r="337" spans="6:11" ht="21" customHeight="1">
      <c r="F337" s="496"/>
      <c r="K337" s="496"/>
    </row>
    <row r="338" spans="6:11" ht="21" customHeight="1">
      <c r="F338" s="496"/>
      <c r="K338" s="496"/>
    </row>
    <row r="339" spans="6:11" ht="21" customHeight="1">
      <c r="F339" s="496"/>
      <c r="K339" s="496"/>
    </row>
    <row r="340" spans="6:11" ht="21" customHeight="1">
      <c r="F340" s="496"/>
      <c r="K340" s="496"/>
    </row>
    <row r="341" spans="6:11" ht="21" customHeight="1">
      <c r="F341" s="496"/>
      <c r="K341" s="496"/>
    </row>
    <row r="342" spans="6:11" ht="21" customHeight="1">
      <c r="F342" s="496"/>
      <c r="K342" s="496"/>
    </row>
    <row r="343" spans="6:11" ht="21" customHeight="1">
      <c r="F343" s="496"/>
      <c r="K343" s="496"/>
    </row>
    <row r="344" spans="6:11" ht="21" customHeight="1">
      <c r="F344" s="496"/>
      <c r="K344" s="496"/>
    </row>
    <row r="345" spans="6:11" ht="21" customHeight="1">
      <c r="F345" s="496"/>
      <c r="K345" s="496"/>
    </row>
    <row r="346" spans="6:11" ht="21" customHeight="1">
      <c r="F346" s="496"/>
      <c r="K346" s="496"/>
    </row>
    <row r="347" spans="6:11" ht="21" customHeight="1">
      <c r="F347" s="496"/>
      <c r="K347" s="496"/>
    </row>
    <row r="348" spans="6:11" ht="21" customHeight="1">
      <c r="F348" s="496"/>
      <c r="K348" s="496"/>
    </row>
    <row r="349" spans="6:11" ht="21" customHeight="1">
      <c r="F349" s="496"/>
      <c r="K349" s="496"/>
    </row>
    <row r="350" spans="6:11" ht="21" customHeight="1">
      <c r="F350" s="496"/>
      <c r="K350" s="496"/>
    </row>
    <row r="351" spans="6:11" ht="21" customHeight="1">
      <c r="F351" s="496"/>
      <c r="K351" s="496"/>
    </row>
    <row r="352" spans="6:11" ht="21" customHeight="1">
      <c r="F352" s="496"/>
      <c r="K352" s="496"/>
    </row>
    <row r="353" spans="6:11" ht="21" customHeight="1">
      <c r="F353" s="496"/>
      <c r="K353" s="496"/>
    </row>
    <row r="354" spans="6:11" ht="21" customHeight="1">
      <c r="F354" s="496"/>
      <c r="K354" s="496"/>
    </row>
    <row r="355" spans="6:11" ht="21" customHeight="1">
      <c r="F355" s="496"/>
      <c r="K355" s="496"/>
    </row>
    <row r="356" spans="6:11" ht="21" customHeight="1">
      <c r="F356" s="496"/>
      <c r="K356" s="496"/>
    </row>
    <row r="357" spans="6:11" ht="21" customHeight="1">
      <c r="F357" s="496"/>
      <c r="K357" s="496"/>
    </row>
    <row r="358" spans="6:11" ht="21" customHeight="1">
      <c r="F358" s="496"/>
      <c r="K358" s="496"/>
    </row>
    <row r="359" spans="6:11" ht="21" customHeight="1">
      <c r="F359" s="496"/>
      <c r="K359" s="496"/>
    </row>
    <row r="360" spans="6:11" ht="21" customHeight="1">
      <c r="F360" s="496"/>
      <c r="K360" s="496"/>
    </row>
    <row r="361" spans="6:11" ht="21" customHeight="1">
      <c r="F361" s="496"/>
      <c r="K361" s="496"/>
    </row>
    <row r="362" spans="6:11" ht="21" customHeight="1">
      <c r="F362" s="496"/>
      <c r="K362" s="496"/>
    </row>
    <row r="363" spans="6:11" ht="21" customHeight="1">
      <c r="F363" s="496"/>
      <c r="K363" s="496"/>
    </row>
    <row r="364" spans="6:11" ht="21" customHeight="1">
      <c r="F364" s="496"/>
      <c r="K364" s="496"/>
    </row>
    <row r="365" spans="6:11" ht="21" customHeight="1">
      <c r="F365" s="496"/>
      <c r="K365" s="496"/>
    </row>
    <row r="366" spans="6:11" ht="21" customHeight="1">
      <c r="F366" s="496"/>
      <c r="K366" s="496"/>
    </row>
    <row r="367" spans="6:11" ht="21" customHeight="1">
      <c r="F367" s="496"/>
      <c r="K367" s="496"/>
    </row>
    <row r="368" spans="6:11" ht="21" customHeight="1">
      <c r="F368" s="496"/>
      <c r="K368" s="496"/>
    </row>
    <row r="369" spans="6:11" ht="21" customHeight="1">
      <c r="F369" s="496"/>
      <c r="K369" s="496"/>
    </row>
    <row r="370" spans="6:11" ht="21" customHeight="1">
      <c r="F370" s="496"/>
      <c r="K370" s="496"/>
    </row>
    <row r="371" spans="6:11" ht="21" customHeight="1">
      <c r="F371" s="496"/>
      <c r="K371" s="496"/>
    </row>
    <row r="372" spans="6:11" ht="21" customHeight="1">
      <c r="F372" s="496"/>
      <c r="K372" s="496"/>
    </row>
    <row r="373" spans="6:11" ht="21" customHeight="1">
      <c r="F373" s="496"/>
      <c r="K373" s="496"/>
    </row>
    <row r="374" spans="6:11" ht="21" customHeight="1">
      <c r="F374" s="496"/>
      <c r="K374" s="496"/>
    </row>
    <row r="375" spans="6:11" ht="21" customHeight="1">
      <c r="F375" s="496"/>
      <c r="K375" s="496"/>
    </row>
    <row r="376" spans="6:11" ht="21" customHeight="1">
      <c r="F376" s="496"/>
      <c r="K376" s="496"/>
    </row>
    <row r="377" spans="6:11" ht="21" customHeight="1">
      <c r="F377" s="496"/>
      <c r="K377" s="496"/>
    </row>
    <row r="378" spans="6:11" ht="21" customHeight="1">
      <c r="F378" s="496"/>
      <c r="K378" s="496"/>
    </row>
    <row r="379" spans="6:11" ht="21" customHeight="1">
      <c r="F379" s="496"/>
      <c r="K379" s="496"/>
    </row>
    <row r="380" spans="6:11" ht="21" customHeight="1">
      <c r="F380" s="496"/>
      <c r="K380" s="496"/>
    </row>
    <row r="381" spans="6:11" ht="21" customHeight="1">
      <c r="F381" s="496"/>
      <c r="K381" s="496"/>
    </row>
    <row r="382" spans="6:11" ht="21" customHeight="1">
      <c r="F382" s="496"/>
      <c r="K382" s="496"/>
    </row>
    <row r="383" spans="6:11" ht="21" customHeight="1">
      <c r="F383" s="496"/>
      <c r="K383" s="496"/>
    </row>
    <row r="384" spans="6:11" ht="21" customHeight="1">
      <c r="F384" s="496"/>
      <c r="K384" s="496"/>
    </row>
    <row r="385" spans="6:11" ht="21" customHeight="1">
      <c r="F385" s="496"/>
      <c r="K385" s="496"/>
    </row>
    <row r="386" spans="6:11" ht="21" customHeight="1">
      <c r="F386" s="496"/>
      <c r="K386" s="496"/>
    </row>
    <row r="387" spans="6:11" ht="21" customHeight="1">
      <c r="F387" s="496"/>
      <c r="K387" s="496"/>
    </row>
    <row r="388" spans="6:11" ht="21" customHeight="1">
      <c r="F388" s="496"/>
      <c r="K388" s="496"/>
    </row>
    <row r="389" spans="6:11" ht="21" customHeight="1">
      <c r="F389" s="496"/>
      <c r="K389" s="496"/>
    </row>
    <row r="390" spans="6:11" ht="21" customHeight="1">
      <c r="F390" s="496"/>
      <c r="K390" s="496"/>
    </row>
    <row r="391" spans="6:11" ht="21" customHeight="1">
      <c r="F391" s="496"/>
      <c r="K391" s="496"/>
    </row>
    <row r="392" spans="6:11" ht="21" customHeight="1">
      <c r="F392" s="496"/>
      <c r="K392" s="496"/>
    </row>
    <row r="393" spans="6:11" ht="21" customHeight="1">
      <c r="F393" s="496"/>
      <c r="K393" s="496"/>
    </row>
    <row r="394" spans="6:11" ht="21" customHeight="1">
      <c r="F394" s="496"/>
      <c r="K394" s="496"/>
    </row>
    <row r="395" spans="6:11" ht="21" customHeight="1">
      <c r="F395" s="496"/>
      <c r="K395" s="496"/>
    </row>
    <row r="396" spans="6:11" ht="21" customHeight="1">
      <c r="F396" s="496"/>
      <c r="K396" s="496"/>
    </row>
    <row r="397" spans="6:11" ht="21" customHeight="1">
      <c r="F397" s="496"/>
      <c r="K397" s="496"/>
    </row>
    <row r="398" spans="6:11" ht="21" customHeight="1">
      <c r="F398" s="496"/>
      <c r="K398" s="496"/>
    </row>
    <row r="399" spans="6:11" ht="21" customHeight="1">
      <c r="F399" s="496"/>
      <c r="K399" s="496"/>
    </row>
    <row r="400" spans="6:11" ht="21" customHeight="1">
      <c r="F400" s="496"/>
      <c r="K400" s="496"/>
    </row>
    <row r="401" spans="6:11" ht="21" customHeight="1">
      <c r="F401" s="496"/>
      <c r="K401" s="496"/>
    </row>
    <row r="402" spans="6:11" ht="21" customHeight="1">
      <c r="F402" s="496"/>
      <c r="K402" s="496"/>
    </row>
    <row r="403" spans="6:11" ht="21" customHeight="1">
      <c r="F403" s="496"/>
      <c r="K403" s="496"/>
    </row>
    <row r="404" spans="6:11" ht="21" customHeight="1">
      <c r="F404" s="496"/>
      <c r="K404" s="496"/>
    </row>
    <row r="405" spans="6:11" ht="21" customHeight="1">
      <c r="F405" s="496"/>
      <c r="K405" s="496"/>
    </row>
    <row r="406" spans="6:11" ht="21" customHeight="1">
      <c r="F406" s="496"/>
      <c r="K406" s="496"/>
    </row>
    <row r="407" spans="6:11" ht="21" customHeight="1">
      <c r="F407" s="496"/>
      <c r="K407" s="496"/>
    </row>
    <row r="408" spans="6:11" ht="21" customHeight="1">
      <c r="F408" s="496"/>
      <c r="K408" s="496"/>
    </row>
    <row r="409" spans="6:11" ht="21" customHeight="1">
      <c r="F409" s="496"/>
      <c r="K409" s="496"/>
    </row>
    <row r="410" spans="6:11" ht="21" customHeight="1">
      <c r="F410" s="496"/>
      <c r="K410" s="496"/>
    </row>
    <row r="411" spans="6:11" ht="21" customHeight="1">
      <c r="F411" s="496"/>
      <c r="K411" s="496"/>
    </row>
    <row r="412" spans="6:11" ht="21" customHeight="1">
      <c r="F412" s="496"/>
      <c r="K412" s="496"/>
    </row>
    <row r="413" spans="6:11" ht="21" customHeight="1">
      <c r="F413" s="496"/>
      <c r="K413" s="496"/>
    </row>
    <row r="414" spans="6:11" ht="21" customHeight="1">
      <c r="F414" s="496"/>
      <c r="K414" s="496"/>
    </row>
    <row r="415" spans="6:11" ht="21" customHeight="1">
      <c r="F415" s="496"/>
      <c r="K415" s="496"/>
    </row>
    <row r="416" spans="6:11" ht="21" customHeight="1">
      <c r="F416" s="496"/>
      <c r="K416" s="496"/>
    </row>
    <row r="417" spans="6:11" ht="21" customHeight="1">
      <c r="F417" s="496"/>
      <c r="K417" s="496"/>
    </row>
    <row r="418" spans="6:11" ht="21" customHeight="1">
      <c r="F418" s="496"/>
      <c r="K418" s="496"/>
    </row>
    <row r="419" spans="6:11" ht="21" customHeight="1">
      <c r="F419" s="496"/>
      <c r="K419" s="496"/>
    </row>
    <row r="420" spans="6:11" ht="21" customHeight="1">
      <c r="F420" s="496"/>
      <c r="K420" s="496"/>
    </row>
    <row r="421" spans="6:11" ht="21" customHeight="1">
      <c r="F421" s="496"/>
      <c r="K421" s="496"/>
    </row>
    <row r="422" spans="6:11" ht="21" customHeight="1">
      <c r="F422" s="496"/>
      <c r="K422" s="496"/>
    </row>
    <row r="423" spans="6:11" ht="21" customHeight="1">
      <c r="F423" s="496"/>
      <c r="K423" s="496"/>
    </row>
    <row r="424" spans="6:11" ht="21" customHeight="1">
      <c r="F424" s="496"/>
      <c r="K424" s="496"/>
    </row>
    <row r="425" spans="6:11" ht="21" customHeight="1">
      <c r="F425" s="496"/>
      <c r="K425" s="496"/>
    </row>
    <row r="426" spans="6:11" ht="21" customHeight="1">
      <c r="F426" s="496"/>
      <c r="K426" s="496"/>
    </row>
    <row r="427" spans="6:11" ht="21" customHeight="1">
      <c r="F427" s="496"/>
      <c r="K427" s="496"/>
    </row>
    <row r="428" spans="6:11" ht="21" customHeight="1">
      <c r="F428" s="496"/>
      <c r="K428" s="496"/>
    </row>
    <row r="429" spans="6:11" ht="21" customHeight="1">
      <c r="F429" s="496"/>
      <c r="K429" s="496"/>
    </row>
    <row r="430" spans="6:11" ht="21" customHeight="1">
      <c r="F430" s="496"/>
      <c r="K430" s="496"/>
    </row>
    <row r="431" spans="6:11" ht="21" customHeight="1">
      <c r="F431" s="496"/>
      <c r="K431" s="496"/>
    </row>
    <row r="432" spans="6:11" ht="21" customHeight="1">
      <c r="F432" s="496"/>
      <c r="K432" s="496"/>
    </row>
    <row r="433" spans="6:11" ht="21" customHeight="1">
      <c r="F433" s="496"/>
      <c r="K433" s="496"/>
    </row>
    <row r="434" spans="6:11" ht="21" customHeight="1">
      <c r="F434" s="496"/>
      <c r="K434" s="496"/>
    </row>
    <row r="435" spans="6:11" ht="21" customHeight="1">
      <c r="F435" s="496"/>
      <c r="K435" s="496"/>
    </row>
    <row r="436" spans="6:11" ht="21" customHeight="1">
      <c r="F436" s="496"/>
      <c r="K436" s="496"/>
    </row>
    <row r="437" spans="6:11" ht="21" customHeight="1">
      <c r="F437" s="496"/>
      <c r="K437" s="496"/>
    </row>
    <row r="438" spans="6:11" ht="21" customHeight="1">
      <c r="F438" s="496"/>
      <c r="K438" s="496"/>
    </row>
    <row r="439" spans="6:11" ht="21" customHeight="1">
      <c r="F439" s="496"/>
      <c r="K439" s="496"/>
    </row>
    <row r="440" spans="6:11" ht="21" customHeight="1">
      <c r="F440" s="496"/>
      <c r="K440" s="496"/>
    </row>
    <row r="441" spans="6:11" ht="21" customHeight="1">
      <c r="F441" s="496"/>
      <c r="K441" s="496"/>
    </row>
    <row r="442" spans="6:11" ht="21" customHeight="1">
      <c r="F442" s="496"/>
      <c r="K442" s="496"/>
    </row>
    <row r="443" spans="6:11" ht="21" customHeight="1">
      <c r="F443" s="496"/>
      <c r="K443" s="496"/>
    </row>
    <row r="444" spans="6:11" ht="21" customHeight="1">
      <c r="F444" s="496"/>
      <c r="K444" s="496"/>
    </row>
    <row r="445" spans="6:11" ht="21" customHeight="1">
      <c r="F445" s="496"/>
      <c r="K445" s="496"/>
    </row>
    <row r="446" spans="6:11" ht="21" customHeight="1">
      <c r="F446" s="496"/>
      <c r="K446" s="496"/>
    </row>
    <row r="447" spans="6:11" ht="21" customHeight="1">
      <c r="F447" s="496"/>
      <c r="K447" s="496"/>
    </row>
    <row r="448" spans="6:11" ht="21" customHeight="1">
      <c r="F448" s="496"/>
      <c r="K448" s="496"/>
    </row>
    <row r="449" spans="6:11" ht="21" customHeight="1">
      <c r="F449" s="496"/>
      <c r="K449" s="496"/>
    </row>
    <row r="450" spans="6:11" ht="21" customHeight="1">
      <c r="F450" s="496"/>
      <c r="K450" s="496"/>
    </row>
    <row r="451" spans="6:11" ht="21" customHeight="1">
      <c r="F451" s="496"/>
      <c r="K451" s="496"/>
    </row>
    <row r="452" spans="6:11" ht="21" customHeight="1">
      <c r="F452" s="496"/>
      <c r="K452" s="496"/>
    </row>
    <row r="453" spans="6:11" ht="21" customHeight="1">
      <c r="F453" s="496"/>
      <c r="K453" s="496"/>
    </row>
    <row r="454" spans="6:11" ht="21" customHeight="1">
      <c r="F454" s="496"/>
      <c r="K454" s="496"/>
    </row>
    <row r="455" spans="6:11" ht="21" customHeight="1">
      <c r="F455" s="496"/>
      <c r="K455" s="496"/>
    </row>
    <row r="456" spans="6:11" ht="21" customHeight="1">
      <c r="F456" s="496"/>
      <c r="K456" s="496"/>
    </row>
    <row r="457" spans="6:11" ht="21" customHeight="1">
      <c r="F457" s="496"/>
      <c r="K457" s="496"/>
    </row>
    <row r="458" spans="6:11" ht="21" customHeight="1">
      <c r="F458" s="496"/>
      <c r="K458" s="496"/>
    </row>
    <row r="459" spans="6:11" ht="21" customHeight="1">
      <c r="F459" s="496"/>
      <c r="K459" s="496"/>
    </row>
    <row r="460" spans="6:11" ht="21" customHeight="1">
      <c r="F460" s="496"/>
      <c r="K460" s="496"/>
    </row>
    <row r="461" spans="6:11" ht="21" customHeight="1">
      <c r="F461" s="496"/>
      <c r="K461" s="496"/>
    </row>
    <row r="462" spans="6:11" ht="21" customHeight="1">
      <c r="F462" s="496"/>
      <c r="K462" s="496"/>
    </row>
    <row r="463" spans="6:11" ht="21" customHeight="1">
      <c r="F463" s="496"/>
      <c r="K463" s="496"/>
    </row>
    <row r="464" spans="6:11" ht="21" customHeight="1">
      <c r="F464" s="496"/>
      <c r="K464" s="496"/>
    </row>
    <row r="465" spans="6:11" ht="21" customHeight="1">
      <c r="F465" s="496"/>
      <c r="K465" s="496"/>
    </row>
    <row r="466" spans="6:11" ht="21" customHeight="1">
      <c r="F466" s="496"/>
      <c r="K466" s="496"/>
    </row>
    <row r="467" spans="6:11" ht="21" customHeight="1">
      <c r="F467" s="496"/>
      <c r="K467" s="496"/>
    </row>
    <row r="468" spans="6:11" ht="21" customHeight="1">
      <c r="F468" s="496"/>
      <c r="K468" s="496"/>
    </row>
    <row r="469" spans="6:11" ht="21" customHeight="1">
      <c r="F469" s="496"/>
      <c r="K469" s="496"/>
    </row>
    <row r="470" spans="6:11" ht="21" customHeight="1">
      <c r="F470" s="496"/>
      <c r="K470" s="496"/>
    </row>
    <row r="471" spans="6:11" ht="21" customHeight="1">
      <c r="F471" s="496"/>
      <c r="K471" s="496"/>
    </row>
    <row r="472" spans="6:11" ht="21" customHeight="1">
      <c r="F472" s="496"/>
      <c r="K472" s="496"/>
    </row>
    <row r="473" spans="6:11" ht="21" customHeight="1">
      <c r="F473" s="496"/>
      <c r="K473" s="496"/>
    </row>
    <row r="474" spans="6:11" ht="21" customHeight="1">
      <c r="F474" s="496"/>
      <c r="K474" s="496"/>
    </row>
    <row r="475" spans="6:11" ht="21" customHeight="1">
      <c r="F475" s="496"/>
      <c r="K475" s="496"/>
    </row>
    <row r="476" spans="6:11" ht="21" customHeight="1">
      <c r="F476" s="496"/>
      <c r="K476" s="496"/>
    </row>
    <row r="477" spans="6:11" ht="21" customHeight="1">
      <c r="F477" s="496"/>
      <c r="K477" s="496"/>
    </row>
    <row r="478" spans="6:11" ht="21" customHeight="1">
      <c r="F478" s="496"/>
      <c r="K478" s="496"/>
    </row>
    <row r="479" spans="6:11" ht="21" customHeight="1">
      <c r="F479" s="496"/>
      <c r="K479" s="496"/>
    </row>
    <row r="480" spans="6:11" ht="21" customHeight="1">
      <c r="F480" s="496"/>
      <c r="K480" s="496"/>
    </row>
    <row r="481" spans="6:11" ht="21" customHeight="1">
      <c r="F481" s="496"/>
      <c r="K481" s="496"/>
    </row>
    <row r="482" spans="6:11" ht="21" customHeight="1">
      <c r="F482" s="496"/>
      <c r="K482" s="496"/>
    </row>
    <row r="483" spans="6:11" ht="21" customHeight="1">
      <c r="F483" s="496"/>
      <c r="K483" s="496"/>
    </row>
    <row r="484" spans="6:11" ht="21" customHeight="1">
      <c r="F484" s="496"/>
      <c r="K484" s="496"/>
    </row>
    <row r="485" spans="6:11" ht="21" customHeight="1">
      <c r="F485" s="496"/>
      <c r="K485" s="496"/>
    </row>
    <row r="486" spans="6:11" ht="21" customHeight="1">
      <c r="F486" s="496"/>
      <c r="K486" s="496"/>
    </row>
    <row r="487" spans="6:11" ht="21" customHeight="1">
      <c r="F487" s="496"/>
      <c r="K487" s="496"/>
    </row>
    <row r="488" spans="6:11" ht="21" customHeight="1">
      <c r="F488" s="496"/>
      <c r="K488" s="496"/>
    </row>
    <row r="489" spans="6:11" ht="21" customHeight="1">
      <c r="F489" s="496"/>
      <c r="K489" s="496"/>
    </row>
    <row r="490" spans="6:11" ht="21" customHeight="1">
      <c r="F490" s="496"/>
      <c r="K490" s="496"/>
    </row>
    <row r="491" spans="6:11" ht="21" customHeight="1">
      <c r="F491" s="496"/>
      <c r="K491" s="496"/>
    </row>
    <row r="492" spans="6:11" ht="21" customHeight="1">
      <c r="F492" s="496"/>
      <c r="K492" s="496"/>
    </row>
    <row r="493" spans="6:11" ht="21" customHeight="1">
      <c r="F493" s="496"/>
      <c r="K493" s="496"/>
    </row>
    <row r="494" spans="6:11" ht="21" customHeight="1">
      <c r="F494" s="496"/>
      <c r="K494" s="496"/>
    </row>
    <row r="495" spans="6:11" ht="21" customHeight="1">
      <c r="F495" s="496"/>
      <c r="K495" s="496"/>
    </row>
    <row r="496" spans="6:11" ht="21" customHeight="1">
      <c r="F496" s="496"/>
      <c r="K496" s="496"/>
    </row>
    <row r="497" spans="6:11" ht="21" customHeight="1">
      <c r="F497" s="496"/>
      <c r="K497" s="496"/>
    </row>
    <row r="498" spans="6:11" ht="21" customHeight="1">
      <c r="F498" s="496"/>
      <c r="K498" s="496"/>
    </row>
    <row r="499" spans="6:11" ht="21" customHeight="1">
      <c r="F499" s="496"/>
      <c r="K499" s="496"/>
    </row>
    <row r="500" spans="6:11" ht="21" customHeight="1">
      <c r="F500" s="496"/>
      <c r="K500" s="496"/>
    </row>
    <row r="501" spans="6:11" ht="21" customHeight="1">
      <c r="F501" s="496"/>
      <c r="K501" s="496"/>
    </row>
    <row r="502" spans="6:11" ht="21" customHeight="1">
      <c r="F502" s="496"/>
      <c r="K502" s="496"/>
    </row>
    <row r="503" spans="6:11" ht="21" customHeight="1">
      <c r="F503" s="496"/>
      <c r="K503" s="496"/>
    </row>
    <row r="504" spans="6:11" ht="21" customHeight="1">
      <c r="F504" s="496"/>
      <c r="K504" s="496"/>
    </row>
    <row r="505" spans="6:11" ht="21" customHeight="1">
      <c r="F505" s="496"/>
      <c r="K505" s="496"/>
    </row>
    <row r="506" spans="6:11" ht="21" customHeight="1">
      <c r="F506" s="496"/>
      <c r="K506" s="496"/>
    </row>
    <row r="507" spans="6:11" ht="21" customHeight="1">
      <c r="F507" s="496"/>
      <c r="K507" s="496"/>
    </row>
    <row r="508" spans="6:11" ht="21" customHeight="1">
      <c r="F508" s="496"/>
      <c r="K508" s="496"/>
    </row>
    <row r="509" spans="6:11" ht="21" customHeight="1">
      <c r="F509" s="496"/>
      <c r="K509" s="496"/>
    </row>
    <row r="510" spans="6:11" ht="21" customHeight="1">
      <c r="F510" s="496"/>
      <c r="K510" s="496"/>
    </row>
    <row r="511" spans="6:11" ht="21" customHeight="1">
      <c r="F511" s="496"/>
      <c r="K511" s="496"/>
    </row>
    <row r="512" spans="6:11" ht="21" customHeight="1">
      <c r="F512" s="496"/>
      <c r="K512" s="496"/>
    </row>
    <row r="513" spans="6:11" ht="21" customHeight="1">
      <c r="F513" s="496"/>
      <c r="K513" s="496"/>
    </row>
    <row r="514" spans="6:11" ht="21" customHeight="1">
      <c r="F514" s="496"/>
      <c r="K514" s="496"/>
    </row>
    <row r="515" spans="6:11" ht="21" customHeight="1">
      <c r="F515" s="496"/>
      <c r="K515" s="496"/>
    </row>
    <row r="516" spans="6:11" ht="21" customHeight="1">
      <c r="F516" s="496"/>
      <c r="K516" s="496"/>
    </row>
    <row r="517" spans="6:11" ht="21" customHeight="1">
      <c r="F517" s="496"/>
      <c r="K517" s="496"/>
    </row>
    <row r="518" spans="6:11" ht="21" customHeight="1">
      <c r="F518" s="496"/>
      <c r="K518" s="496"/>
    </row>
    <row r="519" spans="6:11" ht="21" customHeight="1">
      <c r="F519" s="496"/>
      <c r="K519" s="496"/>
    </row>
    <row r="520" spans="6:11" ht="21" customHeight="1">
      <c r="F520" s="496"/>
      <c r="K520" s="496"/>
    </row>
    <row r="521" spans="6:11" ht="21" customHeight="1">
      <c r="F521" s="496"/>
      <c r="K521" s="496"/>
    </row>
    <row r="522" spans="6:11" ht="21" customHeight="1">
      <c r="F522" s="496"/>
      <c r="K522" s="496"/>
    </row>
    <row r="523" spans="6:11" ht="21" customHeight="1">
      <c r="F523" s="496"/>
      <c r="K523" s="496"/>
    </row>
    <row r="524" spans="6:11" ht="21" customHeight="1">
      <c r="F524" s="496"/>
      <c r="K524" s="496"/>
    </row>
    <row r="525" spans="6:11" ht="21" customHeight="1">
      <c r="F525" s="496"/>
      <c r="K525" s="496"/>
    </row>
    <row r="526" spans="6:11" ht="21" customHeight="1">
      <c r="F526" s="496"/>
      <c r="K526" s="496"/>
    </row>
    <row r="527" spans="6:11" ht="21" customHeight="1">
      <c r="F527" s="496"/>
      <c r="K527" s="496"/>
    </row>
    <row r="528" spans="6:11" ht="21" customHeight="1">
      <c r="F528" s="496"/>
      <c r="K528" s="496"/>
    </row>
    <row r="529" spans="6:11" ht="21" customHeight="1">
      <c r="F529" s="496"/>
      <c r="K529" s="496"/>
    </row>
    <row r="530" spans="6:11" ht="21" customHeight="1">
      <c r="F530" s="496"/>
      <c r="K530" s="496"/>
    </row>
    <row r="531" spans="6:11" ht="21" customHeight="1">
      <c r="F531" s="496"/>
      <c r="K531" s="496"/>
    </row>
    <row r="532" spans="6:11" ht="21" customHeight="1">
      <c r="F532" s="496"/>
      <c r="K532" s="496"/>
    </row>
    <row r="533" spans="6:11" ht="21" customHeight="1">
      <c r="F533" s="496"/>
      <c r="K533" s="496"/>
    </row>
    <row r="534" spans="6:11" ht="21" customHeight="1">
      <c r="F534" s="496"/>
      <c r="K534" s="496"/>
    </row>
    <row r="535" spans="6:11" ht="21" customHeight="1">
      <c r="F535" s="496"/>
      <c r="K535" s="496"/>
    </row>
    <row r="536" spans="6:11" ht="21" customHeight="1">
      <c r="F536" s="496"/>
      <c r="K536" s="496"/>
    </row>
    <row r="537" spans="6:11" ht="21" customHeight="1">
      <c r="F537" s="496"/>
      <c r="K537" s="496"/>
    </row>
    <row r="538" spans="6:11" ht="21" customHeight="1">
      <c r="F538" s="496"/>
      <c r="K538" s="496"/>
    </row>
    <row r="539" spans="6:11" ht="21" customHeight="1">
      <c r="F539" s="496"/>
      <c r="K539" s="496"/>
    </row>
    <row r="540" spans="6:11" ht="21" customHeight="1">
      <c r="F540" s="496"/>
      <c r="K540" s="496"/>
    </row>
    <row r="541" spans="6:11" ht="21" customHeight="1">
      <c r="F541" s="496"/>
      <c r="K541" s="496"/>
    </row>
    <row r="542" spans="6:11" ht="21" customHeight="1">
      <c r="F542" s="496"/>
      <c r="K542" s="496"/>
    </row>
    <row r="543" spans="6:11" ht="21" customHeight="1">
      <c r="F543" s="496"/>
      <c r="K543" s="496"/>
    </row>
    <row r="544" spans="6:11" ht="21" customHeight="1">
      <c r="F544" s="496"/>
      <c r="K544" s="496"/>
    </row>
    <row r="545" spans="6:11" ht="21" customHeight="1">
      <c r="F545" s="496"/>
      <c r="K545" s="496"/>
    </row>
    <row r="546" spans="6:11" ht="21" customHeight="1">
      <c r="F546" s="496"/>
      <c r="K546" s="496"/>
    </row>
    <row r="547" spans="6:11" ht="21" customHeight="1">
      <c r="F547" s="496"/>
      <c r="K547" s="496"/>
    </row>
    <row r="548" spans="6:11" ht="21" customHeight="1">
      <c r="F548" s="496"/>
      <c r="K548" s="496"/>
    </row>
    <row r="549" spans="6:11" ht="21" customHeight="1">
      <c r="F549" s="496"/>
      <c r="K549" s="496"/>
    </row>
    <row r="550" spans="6:11" ht="21" customHeight="1">
      <c r="F550" s="496"/>
      <c r="K550" s="496"/>
    </row>
    <row r="551" spans="6:11" ht="21" customHeight="1">
      <c r="F551" s="496"/>
      <c r="K551" s="496"/>
    </row>
    <row r="552" spans="6:11" ht="21" customHeight="1">
      <c r="F552" s="496"/>
      <c r="K552" s="496"/>
    </row>
    <row r="553" spans="6:11" ht="21" customHeight="1">
      <c r="F553" s="496"/>
      <c r="K553" s="496"/>
    </row>
    <row r="554" spans="6:11" ht="21" customHeight="1">
      <c r="F554" s="496"/>
      <c r="K554" s="496"/>
    </row>
    <row r="555" spans="6:11" ht="21" customHeight="1">
      <c r="F555" s="496"/>
      <c r="K555" s="496"/>
    </row>
    <row r="556" spans="6:11" ht="21" customHeight="1">
      <c r="F556" s="496"/>
      <c r="K556" s="496"/>
    </row>
    <row r="557" spans="6:11" ht="21" customHeight="1">
      <c r="F557" s="496"/>
      <c r="K557" s="496"/>
    </row>
    <row r="558" spans="6:11" ht="21" customHeight="1">
      <c r="F558" s="496"/>
      <c r="K558" s="496"/>
    </row>
    <row r="559" spans="6:11" ht="21" customHeight="1">
      <c r="F559" s="496"/>
      <c r="K559" s="496"/>
    </row>
    <row r="560" spans="6:11" ht="21" customHeight="1">
      <c r="F560" s="496"/>
      <c r="K560" s="496"/>
    </row>
    <row r="561" spans="6:11" ht="21" customHeight="1">
      <c r="F561" s="496"/>
      <c r="K561" s="496"/>
    </row>
    <row r="562" spans="6:11" ht="21" customHeight="1">
      <c r="F562" s="496"/>
      <c r="K562" s="496"/>
    </row>
    <row r="563" spans="6:11" ht="21" customHeight="1">
      <c r="F563" s="496"/>
      <c r="K563" s="496"/>
    </row>
    <row r="564" spans="6:11" ht="21" customHeight="1">
      <c r="F564" s="496"/>
      <c r="K564" s="496"/>
    </row>
    <row r="565" spans="6:11" ht="21" customHeight="1">
      <c r="F565" s="496"/>
      <c r="K565" s="496"/>
    </row>
    <row r="566" spans="6:11" ht="21" customHeight="1">
      <c r="F566" s="496"/>
      <c r="K566" s="496"/>
    </row>
    <row r="567" spans="6:11" ht="21" customHeight="1">
      <c r="F567" s="496"/>
      <c r="K567" s="496"/>
    </row>
    <row r="568" spans="6:11" ht="21" customHeight="1">
      <c r="F568" s="496"/>
      <c r="K568" s="496"/>
    </row>
    <row r="569" spans="6:11" ht="21" customHeight="1">
      <c r="F569" s="496"/>
      <c r="K569" s="496"/>
    </row>
    <row r="570" spans="6:11" ht="21" customHeight="1">
      <c r="F570" s="496"/>
      <c r="K570" s="496"/>
    </row>
    <row r="571" spans="6:11" ht="21" customHeight="1">
      <c r="F571" s="496"/>
      <c r="K571" s="496"/>
    </row>
    <row r="572" spans="6:11" ht="21" customHeight="1">
      <c r="F572" s="496"/>
      <c r="K572" s="496"/>
    </row>
    <row r="573" spans="6:11" ht="21" customHeight="1">
      <c r="F573" s="496"/>
      <c r="K573" s="496"/>
    </row>
    <row r="574" spans="6:11" ht="21" customHeight="1">
      <c r="F574" s="496"/>
      <c r="K574" s="496"/>
    </row>
    <row r="575" spans="6:11" ht="21" customHeight="1">
      <c r="F575" s="496"/>
      <c r="K575" s="496"/>
    </row>
    <row r="576" spans="6:11" ht="21" customHeight="1">
      <c r="F576" s="496"/>
      <c r="K576" s="496"/>
    </row>
    <row r="577" spans="6:11" ht="21" customHeight="1">
      <c r="F577" s="496"/>
      <c r="K577" s="496"/>
    </row>
    <row r="578" spans="6:11" ht="21" customHeight="1">
      <c r="F578" s="496"/>
      <c r="K578" s="496"/>
    </row>
    <row r="579" spans="6:11" ht="21" customHeight="1">
      <c r="F579" s="496"/>
      <c r="K579" s="496"/>
    </row>
    <row r="580" spans="6:11" ht="21" customHeight="1">
      <c r="F580" s="496"/>
      <c r="K580" s="496"/>
    </row>
    <row r="581" spans="6:11" ht="21" customHeight="1">
      <c r="F581" s="496"/>
      <c r="K581" s="496"/>
    </row>
    <row r="582" spans="6:11" ht="21" customHeight="1">
      <c r="F582" s="496"/>
      <c r="K582" s="496"/>
    </row>
    <row r="583" spans="6:11" ht="21" customHeight="1">
      <c r="F583" s="496"/>
      <c r="K583" s="496"/>
    </row>
    <row r="584" spans="6:11" ht="21" customHeight="1">
      <c r="F584" s="496"/>
      <c r="K584" s="496"/>
    </row>
    <row r="585" spans="6:11" ht="21" customHeight="1">
      <c r="F585" s="496"/>
      <c r="K585" s="496"/>
    </row>
    <row r="586" spans="6:11" ht="21" customHeight="1">
      <c r="F586" s="496"/>
      <c r="K586" s="496"/>
    </row>
    <row r="587" spans="6:11" ht="21" customHeight="1">
      <c r="F587" s="496"/>
      <c r="K587" s="496"/>
    </row>
    <row r="588" spans="6:11" ht="21" customHeight="1">
      <c r="F588" s="496"/>
      <c r="K588" s="496"/>
    </row>
    <row r="589" spans="6:11" ht="21" customHeight="1">
      <c r="F589" s="496"/>
      <c r="K589" s="496"/>
    </row>
    <row r="590" spans="6:11" ht="21" customHeight="1">
      <c r="F590" s="496"/>
      <c r="K590" s="496"/>
    </row>
    <row r="591" spans="6:11" ht="21" customHeight="1">
      <c r="F591" s="496"/>
      <c r="K591" s="496"/>
    </row>
    <row r="592" spans="6:11" ht="21" customHeight="1">
      <c r="F592" s="496"/>
      <c r="K592" s="496"/>
    </row>
    <row r="593" spans="6:11" ht="21" customHeight="1">
      <c r="F593" s="496"/>
      <c r="K593" s="496"/>
    </row>
    <row r="594" spans="6:11" ht="21" customHeight="1">
      <c r="F594" s="496"/>
      <c r="K594" s="496"/>
    </row>
    <row r="595" spans="6:11" ht="21" customHeight="1">
      <c r="F595" s="496"/>
      <c r="K595" s="496"/>
    </row>
    <row r="596" spans="6:11" ht="21" customHeight="1">
      <c r="F596" s="496"/>
      <c r="K596" s="496"/>
    </row>
    <row r="597" spans="6:11" ht="21" customHeight="1">
      <c r="F597" s="496"/>
      <c r="K597" s="496"/>
    </row>
    <row r="598" spans="6:11" ht="21" customHeight="1">
      <c r="F598" s="496"/>
      <c r="K598" s="496"/>
    </row>
    <row r="599" spans="6:11" ht="21" customHeight="1">
      <c r="F599" s="496"/>
      <c r="K599" s="496"/>
    </row>
    <row r="600" spans="6:11" ht="21" customHeight="1">
      <c r="F600" s="496"/>
      <c r="K600" s="496"/>
    </row>
    <row r="601" spans="6:11" ht="21" customHeight="1">
      <c r="F601" s="496"/>
      <c r="K601" s="496"/>
    </row>
    <row r="602" spans="6:11" ht="21" customHeight="1">
      <c r="F602" s="496"/>
      <c r="K602" s="496"/>
    </row>
    <row r="603" spans="6:11" ht="21" customHeight="1">
      <c r="F603" s="496"/>
      <c r="K603" s="496"/>
    </row>
    <row r="604" spans="6:11" ht="21" customHeight="1">
      <c r="F604" s="496"/>
      <c r="K604" s="496"/>
    </row>
    <row r="605" spans="6:11" ht="21" customHeight="1">
      <c r="F605" s="496"/>
      <c r="K605" s="496"/>
    </row>
    <row r="606" spans="6:11" ht="21" customHeight="1">
      <c r="F606" s="496"/>
      <c r="K606" s="496"/>
    </row>
    <row r="607" spans="6:11" ht="21" customHeight="1">
      <c r="F607" s="496"/>
      <c r="K607" s="496"/>
    </row>
    <row r="608" spans="6:11" ht="21" customHeight="1">
      <c r="F608" s="496"/>
      <c r="K608" s="496"/>
    </row>
    <row r="609" spans="6:11" ht="21" customHeight="1">
      <c r="F609" s="496"/>
      <c r="K609" s="496"/>
    </row>
    <row r="610" spans="6:11" ht="21" customHeight="1">
      <c r="F610" s="496"/>
      <c r="K610" s="496"/>
    </row>
    <row r="611" spans="6:11" ht="21" customHeight="1">
      <c r="F611" s="496"/>
      <c r="K611" s="496"/>
    </row>
    <row r="612" spans="6:11" ht="21" customHeight="1">
      <c r="F612" s="496"/>
      <c r="K612" s="496"/>
    </row>
    <row r="613" spans="6:11" ht="21" customHeight="1">
      <c r="F613" s="496"/>
      <c r="K613" s="496"/>
    </row>
    <row r="614" spans="6:11" ht="21" customHeight="1">
      <c r="F614" s="496"/>
      <c r="K614" s="496"/>
    </row>
    <row r="615" spans="6:11" ht="21" customHeight="1">
      <c r="F615" s="496"/>
      <c r="K615" s="496"/>
    </row>
    <row r="616" spans="6:11" ht="21" customHeight="1">
      <c r="F616" s="496"/>
      <c r="K616" s="496"/>
    </row>
    <row r="617" spans="6:11" ht="21" customHeight="1">
      <c r="F617" s="496"/>
      <c r="K617" s="496"/>
    </row>
    <row r="618" spans="6:11" ht="21" customHeight="1">
      <c r="F618" s="496"/>
      <c r="K618" s="496"/>
    </row>
    <row r="619" spans="6:11" ht="21" customHeight="1">
      <c r="F619" s="496"/>
      <c r="K619" s="496"/>
    </row>
    <row r="620" spans="6:11" ht="21" customHeight="1">
      <c r="F620" s="496"/>
      <c r="K620" s="496"/>
    </row>
    <row r="621" spans="6:11" ht="21" customHeight="1">
      <c r="F621" s="496"/>
      <c r="K621" s="496"/>
    </row>
    <row r="622" spans="6:11" ht="21" customHeight="1">
      <c r="F622" s="496"/>
      <c r="K622" s="496"/>
    </row>
    <row r="623" spans="6:11" ht="21" customHeight="1">
      <c r="F623" s="496"/>
      <c r="K623" s="496"/>
    </row>
    <row r="624" spans="6:11" ht="21" customHeight="1">
      <c r="F624" s="496"/>
      <c r="K624" s="496"/>
    </row>
    <row r="625" spans="6:11" ht="21" customHeight="1">
      <c r="F625" s="496"/>
      <c r="K625" s="496"/>
    </row>
    <row r="626" spans="6:11" ht="21" customHeight="1">
      <c r="F626" s="496"/>
      <c r="K626" s="496"/>
    </row>
    <row r="627" spans="6:11" ht="21" customHeight="1">
      <c r="F627" s="496"/>
      <c r="K627" s="496"/>
    </row>
    <row r="628" spans="6:11" ht="21" customHeight="1">
      <c r="F628" s="496"/>
      <c r="K628" s="496"/>
    </row>
    <row r="629" spans="6:11" ht="21" customHeight="1">
      <c r="F629" s="496"/>
      <c r="K629" s="496"/>
    </row>
    <row r="630" spans="6:11" ht="21" customHeight="1">
      <c r="F630" s="496"/>
      <c r="K630" s="496"/>
    </row>
    <row r="631" spans="6:11" ht="21" customHeight="1">
      <c r="F631" s="496"/>
      <c r="K631" s="496"/>
    </row>
    <row r="632" spans="6:11" ht="21" customHeight="1">
      <c r="F632" s="496"/>
      <c r="K632" s="496"/>
    </row>
    <row r="633" spans="6:11" ht="21" customHeight="1">
      <c r="F633" s="496"/>
      <c r="K633" s="496"/>
    </row>
    <row r="634" spans="6:11" ht="21" customHeight="1">
      <c r="F634" s="496"/>
      <c r="K634" s="496"/>
    </row>
    <row r="635" spans="6:11" ht="21" customHeight="1">
      <c r="F635" s="496"/>
      <c r="K635" s="496"/>
    </row>
    <row r="636" spans="6:11" ht="21" customHeight="1">
      <c r="F636" s="496"/>
      <c r="K636" s="496"/>
    </row>
    <row r="637" spans="6:11" ht="21" customHeight="1">
      <c r="F637" s="496"/>
      <c r="K637" s="496"/>
    </row>
    <row r="638" spans="6:11" ht="21" customHeight="1">
      <c r="F638" s="496"/>
      <c r="K638" s="496"/>
    </row>
    <row r="639" spans="6:11" ht="21" customHeight="1">
      <c r="F639" s="496"/>
      <c r="K639" s="496"/>
    </row>
    <row r="640" spans="6:11" ht="21" customHeight="1">
      <c r="F640" s="496"/>
      <c r="K640" s="496"/>
    </row>
    <row r="641" spans="6:11" ht="21" customHeight="1">
      <c r="F641" s="496"/>
      <c r="K641" s="496"/>
    </row>
    <row r="642" spans="6:11" ht="21" customHeight="1">
      <c r="F642" s="496"/>
      <c r="K642" s="496"/>
    </row>
    <row r="643" spans="6:11" ht="21" customHeight="1">
      <c r="F643" s="496"/>
      <c r="K643" s="496"/>
    </row>
    <row r="644" spans="6:11" ht="21" customHeight="1">
      <c r="F644" s="496"/>
      <c r="K644" s="496"/>
    </row>
    <row r="645" spans="6:11" ht="21" customHeight="1">
      <c r="F645" s="496"/>
      <c r="K645" s="496"/>
    </row>
    <row r="646" spans="6:11" ht="21" customHeight="1">
      <c r="F646" s="496"/>
      <c r="K646" s="496"/>
    </row>
    <row r="647" spans="6:11" ht="21" customHeight="1">
      <c r="F647" s="496"/>
      <c r="K647" s="496"/>
    </row>
    <row r="648" spans="6:11" ht="21" customHeight="1">
      <c r="F648" s="496"/>
      <c r="K648" s="496"/>
    </row>
    <row r="649" spans="6:11" ht="21" customHeight="1">
      <c r="F649" s="496"/>
      <c r="K649" s="496"/>
    </row>
    <row r="650" spans="6:11" ht="21" customHeight="1">
      <c r="F650" s="496"/>
      <c r="K650" s="496"/>
    </row>
    <row r="651" spans="6:11" ht="21" customHeight="1">
      <c r="F651" s="496"/>
      <c r="K651" s="496"/>
    </row>
    <row r="652" spans="6:11" ht="21" customHeight="1">
      <c r="F652" s="496"/>
      <c r="K652" s="496"/>
    </row>
    <row r="653" spans="6:11" ht="21" customHeight="1">
      <c r="F653" s="496"/>
      <c r="K653" s="496"/>
    </row>
    <row r="654" spans="6:11" ht="21" customHeight="1">
      <c r="F654" s="496"/>
      <c r="K654" s="496"/>
    </row>
    <row r="655" spans="6:11" ht="21" customHeight="1">
      <c r="F655" s="496"/>
      <c r="K655" s="496"/>
    </row>
    <row r="656" spans="6:11" ht="21" customHeight="1">
      <c r="F656" s="496"/>
      <c r="K656" s="496"/>
    </row>
    <row r="657" spans="6:11" ht="21" customHeight="1">
      <c r="F657" s="496"/>
      <c r="K657" s="496"/>
    </row>
    <row r="658" spans="6:11" ht="21" customHeight="1">
      <c r="F658" s="496"/>
      <c r="K658" s="496"/>
    </row>
    <row r="659" spans="6:11" ht="21" customHeight="1">
      <c r="F659" s="496"/>
      <c r="K659" s="496"/>
    </row>
    <row r="660" spans="6:11" ht="21" customHeight="1">
      <c r="F660" s="496"/>
      <c r="K660" s="496"/>
    </row>
    <row r="661" spans="6:11" ht="21" customHeight="1">
      <c r="F661" s="496"/>
      <c r="K661" s="496"/>
    </row>
    <row r="662" spans="6:11" ht="21" customHeight="1">
      <c r="F662" s="496"/>
      <c r="K662" s="496"/>
    </row>
    <row r="663" spans="6:11" ht="21" customHeight="1">
      <c r="F663" s="496"/>
      <c r="K663" s="496"/>
    </row>
    <row r="664" spans="6:11" ht="21" customHeight="1">
      <c r="F664" s="496"/>
      <c r="K664" s="496"/>
    </row>
    <row r="665" spans="6:11" ht="21" customHeight="1">
      <c r="F665" s="496"/>
      <c r="K665" s="496"/>
    </row>
    <row r="666" spans="6:11" ht="21" customHeight="1">
      <c r="F666" s="496"/>
      <c r="K666" s="496"/>
    </row>
    <row r="667" spans="6:11" ht="21" customHeight="1">
      <c r="F667" s="496"/>
      <c r="K667" s="496"/>
    </row>
    <row r="668" spans="6:11" ht="21" customHeight="1">
      <c r="F668" s="496"/>
      <c r="K668" s="496"/>
    </row>
    <row r="669" spans="6:11" ht="21" customHeight="1">
      <c r="F669" s="496"/>
      <c r="K669" s="496"/>
    </row>
    <row r="670" spans="6:11" ht="21" customHeight="1">
      <c r="F670" s="496"/>
      <c r="K670" s="496"/>
    </row>
    <row r="671" spans="6:11" ht="21" customHeight="1">
      <c r="F671" s="496"/>
      <c r="K671" s="496"/>
    </row>
    <row r="672" spans="6:11" ht="21" customHeight="1">
      <c r="F672" s="496"/>
      <c r="K672" s="496"/>
    </row>
    <row r="673" spans="6:11" ht="21" customHeight="1">
      <c r="F673" s="496"/>
      <c r="K673" s="496"/>
    </row>
    <row r="674" spans="6:11" ht="21" customHeight="1">
      <c r="F674" s="496"/>
      <c r="K674" s="496"/>
    </row>
    <row r="675" spans="6:11" ht="21" customHeight="1">
      <c r="F675" s="496"/>
      <c r="K675" s="496"/>
    </row>
    <row r="676" spans="6:11" ht="21" customHeight="1">
      <c r="F676" s="496"/>
      <c r="K676" s="496"/>
    </row>
    <row r="677" spans="6:11" ht="21" customHeight="1">
      <c r="F677" s="496"/>
      <c r="K677" s="496"/>
    </row>
    <row r="678" spans="6:11" ht="21" customHeight="1">
      <c r="F678" s="496"/>
      <c r="K678" s="496"/>
    </row>
    <row r="679" spans="6:11" ht="21" customHeight="1">
      <c r="F679" s="496"/>
      <c r="K679" s="496"/>
    </row>
    <row r="680" spans="6:11" ht="21" customHeight="1">
      <c r="F680" s="496"/>
      <c r="K680" s="496"/>
    </row>
    <row r="681" spans="6:11" ht="21" customHeight="1">
      <c r="F681" s="496"/>
      <c r="K681" s="496"/>
    </row>
    <row r="682" spans="6:11" ht="21" customHeight="1">
      <c r="F682" s="496"/>
      <c r="K682" s="496"/>
    </row>
    <row r="683" spans="6:11" ht="21" customHeight="1">
      <c r="F683" s="496"/>
      <c r="K683" s="496"/>
    </row>
    <row r="684" spans="6:11" ht="21" customHeight="1">
      <c r="F684" s="496"/>
      <c r="K684" s="496"/>
    </row>
    <row r="685" spans="6:11" ht="21" customHeight="1">
      <c r="F685" s="496"/>
      <c r="K685" s="496"/>
    </row>
    <row r="686" spans="6:11" ht="21" customHeight="1">
      <c r="F686" s="496"/>
      <c r="K686" s="496"/>
    </row>
    <row r="687" spans="6:11" ht="21" customHeight="1">
      <c r="F687" s="496"/>
      <c r="K687" s="496"/>
    </row>
    <row r="688" spans="6:11" ht="21" customHeight="1">
      <c r="F688" s="496"/>
      <c r="K688" s="496"/>
    </row>
    <row r="689" spans="6:11" ht="21" customHeight="1">
      <c r="F689" s="496"/>
      <c r="K689" s="496"/>
    </row>
    <row r="690" spans="6:11" ht="21" customHeight="1">
      <c r="F690" s="496"/>
      <c r="K690" s="496"/>
    </row>
    <row r="691" spans="6:11" ht="21" customHeight="1">
      <c r="F691" s="496"/>
      <c r="K691" s="496"/>
    </row>
    <row r="692" spans="6:11" ht="21" customHeight="1">
      <c r="F692" s="496"/>
      <c r="K692" s="496"/>
    </row>
    <row r="693" spans="6:11" ht="21" customHeight="1">
      <c r="F693" s="496"/>
      <c r="K693" s="496"/>
    </row>
    <row r="694" spans="6:11" ht="21" customHeight="1">
      <c r="F694" s="496"/>
      <c r="K694" s="496"/>
    </row>
    <row r="695" spans="6:11" ht="21" customHeight="1">
      <c r="F695" s="496"/>
      <c r="K695" s="496"/>
    </row>
    <row r="696" spans="6:11" ht="21" customHeight="1">
      <c r="F696" s="496"/>
      <c r="K696" s="496"/>
    </row>
    <row r="697" spans="6:11" ht="21" customHeight="1">
      <c r="F697" s="496"/>
      <c r="K697" s="496"/>
    </row>
    <row r="698" spans="6:11" ht="21" customHeight="1">
      <c r="F698" s="496"/>
      <c r="K698" s="496"/>
    </row>
    <row r="699" spans="6:11" ht="21" customHeight="1">
      <c r="F699" s="496"/>
      <c r="K699" s="496"/>
    </row>
    <row r="700" spans="6:11" ht="21" customHeight="1">
      <c r="F700" s="496"/>
      <c r="K700" s="496"/>
    </row>
    <row r="701" spans="6:11" ht="21" customHeight="1">
      <c r="F701" s="496"/>
      <c r="K701" s="496"/>
    </row>
    <row r="702" spans="6:11" ht="21" customHeight="1">
      <c r="F702" s="496"/>
      <c r="K702" s="496"/>
    </row>
    <row r="703" spans="6:11" ht="21" customHeight="1">
      <c r="F703" s="496"/>
      <c r="K703" s="496"/>
    </row>
    <row r="704" spans="6:11" ht="21" customHeight="1">
      <c r="F704" s="496"/>
      <c r="K704" s="496"/>
    </row>
    <row r="705" spans="6:11" ht="21" customHeight="1">
      <c r="F705" s="496"/>
      <c r="K705" s="496"/>
    </row>
    <row r="706" spans="6:11" ht="21" customHeight="1">
      <c r="F706" s="496"/>
      <c r="K706" s="496"/>
    </row>
    <row r="707" spans="6:11" ht="21" customHeight="1">
      <c r="F707" s="496"/>
      <c r="K707" s="496"/>
    </row>
    <row r="708" spans="6:11" ht="21" customHeight="1">
      <c r="F708" s="496"/>
      <c r="K708" s="496"/>
    </row>
    <row r="709" spans="6:11" ht="21" customHeight="1">
      <c r="F709" s="496"/>
      <c r="K709" s="496"/>
    </row>
    <row r="710" spans="6:11" ht="21" customHeight="1">
      <c r="F710" s="496"/>
      <c r="K710" s="496"/>
    </row>
    <row r="711" spans="6:11" ht="21" customHeight="1">
      <c r="F711" s="496"/>
      <c r="K711" s="496"/>
    </row>
    <row r="712" spans="6:11" ht="21" customHeight="1">
      <c r="F712" s="496"/>
      <c r="K712" s="496"/>
    </row>
    <row r="713" spans="6:11" ht="21" customHeight="1">
      <c r="F713" s="496"/>
      <c r="K713" s="496"/>
    </row>
    <row r="714" spans="6:11" ht="21" customHeight="1">
      <c r="F714" s="496"/>
      <c r="K714" s="496"/>
    </row>
    <row r="715" spans="6:11" ht="21" customHeight="1">
      <c r="F715" s="496"/>
      <c r="K715" s="496"/>
    </row>
    <row r="716" spans="6:11" ht="21" customHeight="1">
      <c r="F716" s="496"/>
      <c r="K716" s="496"/>
    </row>
    <row r="717" spans="6:11" ht="21" customHeight="1">
      <c r="F717" s="496"/>
      <c r="K717" s="496"/>
    </row>
    <row r="718" spans="6:11" ht="21" customHeight="1">
      <c r="F718" s="496"/>
      <c r="K718" s="496"/>
    </row>
    <row r="719" spans="6:11" ht="21" customHeight="1">
      <c r="F719" s="496"/>
      <c r="K719" s="496"/>
    </row>
    <row r="720" spans="6:11" ht="21" customHeight="1">
      <c r="F720" s="496"/>
      <c r="K720" s="496"/>
    </row>
    <row r="721" spans="6:11" ht="21" customHeight="1">
      <c r="F721" s="496"/>
      <c r="K721" s="496"/>
    </row>
    <row r="722" spans="6:11" ht="21" customHeight="1">
      <c r="F722" s="496"/>
      <c r="K722" s="496"/>
    </row>
    <row r="723" spans="6:11" ht="21" customHeight="1">
      <c r="F723" s="496"/>
      <c r="K723" s="496"/>
    </row>
    <row r="724" spans="6:11" ht="21" customHeight="1">
      <c r="F724" s="496"/>
      <c r="K724" s="496"/>
    </row>
    <row r="725" spans="6:11" ht="21" customHeight="1">
      <c r="F725" s="496"/>
      <c r="K725" s="496"/>
    </row>
    <row r="726" spans="6:11" ht="21" customHeight="1">
      <c r="F726" s="496"/>
      <c r="K726" s="496"/>
    </row>
    <row r="727" spans="6:11" ht="21" customHeight="1">
      <c r="F727" s="496"/>
      <c r="K727" s="496"/>
    </row>
    <row r="728" spans="6:11" ht="21" customHeight="1">
      <c r="F728" s="496"/>
      <c r="K728" s="496"/>
    </row>
    <row r="729" spans="6:11" ht="21" customHeight="1">
      <c r="F729" s="496"/>
      <c r="K729" s="496"/>
    </row>
    <row r="730" spans="6:11" ht="21" customHeight="1">
      <c r="F730" s="496"/>
      <c r="K730" s="496"/>
    </row>
    <row r="731" spans="6:11" ht="21" customHeight="1">
      <c r="F731" s="496"/>
      <c r="K731" s="496"/>
    </row>
    <row r="732" spans="6:11" ht="21" customHeight="1">
      <c r="F732" s="496"/>
      <c r="K732" s="496"/>
    </row>
    <row r="733" spans="6:11" ht="21" customHeight="1">
      <c r="F733" s="496"/>
      <c r="K733" s="496"/>
    </row>
    <row r="734" spans="6:11" ht="21" customHeight="1">
      <c r="F734" s="496"/>
      <c r="K734" s="496"/>
    </row>
    <row r="735" spans="6:11" ht="21" customHeight="1">
      <c r="F735" s="496"/>
      <c r="K735" s="496"/>
    </row>
    <row r="736" spans="6:11" ht="21" customHeight="1">
      <c r="F736" s="496"/>
      <c r="K736" s="496"/>
    </row>
    <row r="737" spans="6:11" ht="21" customHeight="1">
      <c r="F737" s="496"/>
      <c r="K737" s="496"/>
    </row>
    <row r="738" spans="6:11" ht="21" customHeight="1">
      <c r="F738" s="496"/>
      <c r="K738" s="496"/>
    </row>
    <row r="739" spans="6:11" ht="21" customHeight="1">
      <c r="F739" s="496"/>
      <c r="K739" s="496"/>
    </row>
    <row r="740" spans="6:11" ht="21" customHeight="1">
      <c r="F740" s="496"/>
      <c r="K740" s="496"/>
    </row>
    <row r="741" spans="6:11" ht="21" customHeight="1">
      <c r="F741" s="496"/>
      <c r="K741" s="496"/>
    </row>
    <row r="742" spans="6:11" ht="21" customHeight="1">
      <c r="F742" s="496"/>
      <c r="K742" s="496"/>
    </row>
    <row r="743" spans="6:11" ht="21" customHeight="1">
      <c r="F743" s="496"/>
      <c r="K743" s="496"/>
    </row>
    <row r="744" spans="6:11" ht="21" customHeight="1">
      <c r="F744" s="496"/>
      <c r="K744" s="496"/>
    </row>
    <row r="745" spans="6:11" ht="21" customHeight="1">
      <c r="F745" s="496"/>
      <c r="K745" s="496"/>
    </row>
    <row r="746" spans="6:11" ht="21" customHeight="1">
      <c r="F746" s="496"/>
      <c r="K746" s="496"/>
    </row>
    <row r="747" spans="6:11" ht="21" customHeight="1">
      <c r="F747" s="496"/>
      <c r="K747" s="496"/>
    </row>
    <row r="748" spans="6:11" ht="21" customHeight="1">
      <c r="F748" s="496"/>
      <c r="K748" s="496"/>
    </row>
    <row r="749" spans="6:11" ht="21" customHeight="1">
      <c r="F749" s="496"/>
      <c r="K749" s="496"/>
    </row>
    <row r="750" spans="6:11" ht="21" customHeight="1">
      <c r="F750" s="496"/>
      <c r="K750" s="496"/>
    </row>
    <row r="751" spans="6:11" ht="21" customHeight="1">
      <c r="F751" s="496"/>
      <c r="K751" s="496"/>
    </row>
    <row r="752" spans="6:11" ht="21" customHeight="1">
      <c r="F752" s="496"/>
      <c r="K752" s="496"/>
    </row>
    <row r="753" spans="6:11" ht="21" customHeight="1">
      <c r="F753" s="496"/>
      <c r="K753" s="496"/>
    </row>
    <row r="754" spans="6:11" ht="21" customHeight="1">
      <c r="F754" s="496"/>
      <c r="K754" s="496"/>
    </row>
    <row r="755" spans="6:11" ht="21" customHeight="1">
      <c r="F755" s="496"/>
      <c r="K755" s="496"/>
    </row>
    <row r="756" spans="6:11" ht="21" customHeight="1">
      <c r="F756" s="496"/>
      <c r="K756" s="496"/>
    </row>
    <row r="757" spans="6:11" ht="21" customHeight="1">
      <c r="F757" s="496"/>
      <c r="K757" s="496"/>
    </row>
    <row r="758" spans="6:11" ht="21" customHeight="1">
      <c r="F758" s="496"/>
      <c r="K758" s="496"/>
    </row>
    <row r="759" spans="6:11" ht="21" customHeight="1">
      <c r="F759" s="496"/>
      <c r="K759" s="496"/>
    </row>
    <row r="760" spans="6:11" ht="21" customHeight="1">
      <c r="F760" s="496"/>
      <c r="K760" s="496"/>
    </row>
    <row r="761" spans="6:11" ht="21" customHeight="1">
      <c r="F761" s="496"/>
      <c r="K761" s="496"/>
    </row>
    <row r="762" spans="6:11" ht="21" customHeight="1">
      <c r="F762" s="496"/>
      <c r="K762" s="496"/>
    </row>
    <row r="763" spans="6:11" ht="21" customHeight="1">
      <c r="F763" s="496"/>
      <c r="K763" s="496"/>
    </row>
    <row r="764" spans="6:11" ht="21" customHeight="1">
      <c r="F764" s="496"/>
      <c r="K764" s="496"/>
    </row>
    <row r="765" spans="6:11" ht="21" customHeight="1">
      <c r="F765" s="496"/>
      <c r="K765" s="496"/>
    </row>
    <row r="766" spans="6:11" ht="21" customHeight="1">
      <c r="F766" s="496"/>
      <c r="K766" s="496"/>
    </row>
    <row r="767" spans="6:11" ht="21" customHeight="1">
      <c r="F767" s="496"/>
      <c r="K767" s="496"/>
    </row>
    <row r="768" spans="6:11" ht="21" customHeight="1">
      <c r="F768" s="496"/>
      <c r="K768" s="496"/>
    </row>
    <row r="769" spans="6:11" ht="21" customHeight="1">
      <c r="F769" s="496"/>
      <c r="K769" s="496"/>
    </row>
    <row r="770" spans="6:11" ht="21" customHeight="1">
      <c r="F770" s="496"/>
      <c r="K770" s="496"/>
    </row>
    <row r="771" spans="6:11" ht="21" customHeight="1">
      <c r="F771" s="496"/>
      <c r="K771" s="496"/>
    </row>
    <row r="772" spans="6:11" ht="21" customHeight="1">
      <c r="F772" s="496"/>
      <c r="K772" s="496"/>
    </row>
    <row r="773" spans="6:11" ht="21" customHeight="1">
      <c r="F773" s="496"/>
      <c r="K773" s="496"/>
    </row>
    <row r="774" spans="6:11" ht="21" customHeight="1">
      <c r="F774" s="496"/>
      <c r="K774" s="496"/>
    </row>
    <row r="775" spans="6:11" ht="21" customHeight="1">
      <c r="F775" s="496"/>
      <c r="K775" s="496"/>
    </row>
    <row r="776" spans="6:11" ht="21" customHeight="1">
      <c r="F776" s="496"/>
      <c r="K776" s="496"/>
    </row>
    <row r="777" spans="6:11" ht="21" customHeight="1">
      <c r="F777" s="496"/>
      <c r="K777" s="496"/>
    </row>
    <row r="778" spans="6:11" ht="21" customHeight="1">
      <c r="F778" s="496"/>
      <c r="K778" s="496"/>
    </row>
    <row r="779" spans="6:11" ht="21" customHeight="1">
      <c r="F779" s="496"/>
      <c r="K779" s="496"/>
    </row>
    <row r="780" spans="6:11" ht="21" customHeight="1">
      <c r="F780" s="496"/>
      <c r="K780" s="496"/>
    </row>
    <row r="781" spans="6:11" ht="21" customHeight="1">
      <c r="F781" s="496"/>
      <c r="K781" s="496"/>
    </row>
    <row r="782" spans="6:11" ht="21" customHeight="1">
      <c r="F782" s="496"/>
      <c r="K782" s="496"/>
    </row>
    <row r="783" spans="6:11" ht="21" customHeight="1">
      <c r="F783" s="496"/>
      <c r="K783" s="496"/>
    </row>
    <row r="784" spans="6:11" ht="21" customHeight="1">
      <c r="F784" s="496"/>
      <c r="K784" s="496"/>
    </row>
    <row r="785" spans="6:11" ht="21" customHeight="1">
      <c r="F785" s="496"/>
      <c r="K785" s="496"/>
    </row>
    <row r="786" spans="6:11" ht="21" customHeight="1">
      <c r="F786" s="496"/>
      <c r="K786" s="496"/>
    </row>
    <row r="787" spans="6:11" ht="21" customHeight="1">
      <c r="F787" s="496"/>
      <c r="K787" s="496"/>
    </row>
    <row r="788" spans="6:11" ht="21" customHeight="1">
      <c r="F788" s="496"/>
      <c r="K788" s="496"/>
    </row>
    <row r="789" spans="6:11" ht="21" customHeight="1">
      <c r="F789" s="496"/>
      <c r="K789" s="496"/>
    </row>
    <row r="790" spans="6:11" ht="21" customHeight="1">
      <c r="F790" s="496"/>
      <c r="K790" s="496"/>
    </row>
    <row r="791" spans="6:11" ht="21" customHeight="1">
      <c r="F791" s="496"/>
      <c r="K791" s="496"/>
    </row>
    <row r="792" spans="6:11" ht="21" customHeight="1">
      <c r="F792" s="496"/>
      <c r="K792" s="496"/>
    </row>
    <row r="793" spans="6:11" ht="21" customHeight="1">
      <c r="F793" s="496"/>
      <c r="K793" s="496"/>
    </row>
    <row r="794" spans="6:11" ht="21" customHeight="1">
      <c r="F794" s="496"/>
      <c r="K794" s="496"/>
    </row>
    <row r="795" spans="6:11" ht="21" customHeight="1">
      <c r="F795" s="496"/>
      <c r="K795" s="496"/>
    </row>
    <row r="796" spans="6:11" ht="21" customHeight="1">
      <c r="F796" s="496"/>
      <c r="K796" s="496"/>
    </row>
    <row r="797" spans="6:11" ht="21" customHeight="1">
      <c r="F797" s="496"/>
      <c r="K797" s="496"/>
    </row>
    <row r="798" spans="6:11" ht="21" customHeight="1">
      <c r="F798" s="496"/>
      <c r="K798" s="496"/>
    </row>
    <row r="799" spans="6:11" ht="21" customHeight="1">
      <c r="F799" s="496"/>
      <c r="K799" s="496"/>
    </row>
    <row r="800" spans="6:11" ht="21" customHeight="1">
      <c r="F800" s="496"/>
      <c r="K800" s="496"/>
    </row>
    <row r="801" spans="6:11" ht="21" customHeight="1">
      <c r="F801" s="496"/>
      <c r="K801" s="496"/>
    </row>
    <row r="802" spans="6:11" ht="21" customHeight="1">
      <c r="F802" s="496"/>
      <c r="K802" s="496"/>
    </row>
    <row r="803" spans="6:11" ht="21" customHeight="1">
      <c r="F803" s="496"/>
      <c r="K803" s="496"/>
    </row>
    <row r="804" spans="6:11" ht="21" customHeight="1">
      <c r="F804" s="496"/>
      <c r="K804" s="496"/>
    </row>
    <row r="805" spans="6:11" ht="21" customHeight="1">
      <c r="F805" s="496"/>
      <c r="K805" s="496"/>
    </row>
    <row r="806" spans="6:11" ht="21" customHeight="1">
      <c r="F806" s="496"/>
      <c r="K806" s="496"/>
    </row>
    <row r="807" spans="6:11" ht="21" customHeight="1">
      <c r="F807" s="496"/>
      <c r="K807" s="496"/>
    </row>
    <row r="808" spans="6:11" ht="21" customHeight="1">
      <c r="F808" s="496"/>
      <c r="K808" s="496"/>
    </row>
    <row r="809" spans="6:11" ht="21" customHeight="1">
      <c r="F809" s="496"/>
      <c r="K809" s="496"/>
    </row>
    <row r="810" spans="6:11" ht="21" customHeight="1">
      <c r="F810" s="496"/>
      <c r="K810" s="496"/>
    </row>
    <row r="811" spans="6:11" ht="21" customHeight="1">
      <c r="F811" s="496"/>
      <c r="K811" s="496"/>
    </row>
    <row r="812" spans="6:11" ht="21" customHeight="1">
      <c r="F812" s="496"/>
      <c r="K812" s="496"/>
    </row>
    <row r="813" spans="6:11" ht="21" customHeight="1">
      <c r="F813" s="496"/>
      <c r="K813" s="496"/>
    </row>
    <row r="814" spans="6:11" ht="21" customHeight="1">
      <c r="F814" s="496"/>
      <c r="K814" s="496"/>
    </row>
    <row r="815" spans="6:11" ht="21" customHeight="1">
      <c r="F815" s="496"/>
      <c r="K815" s="496"/>
    </row>
    <row r="816" spans="6:11" ht="21" customHeight="1">
      <c r="F816" s="496"/>
      <c r="K816" s="496"/>
    </row>
    <row r="817" spans="6:11" ht="21" customHeight="1">
      <c r="F817" s="496"/>
      <c r="K817" s="496"/>
    </row>
    <row r="818" spans="6:11" ht="21" customHeight="1">
      <c r="F818" s="496"/>
      <c r="K818" s="496"/>
    </row>
    <row r="819" spans="6:11" ht="21" customHeight="1">
      <c r="F819" s="496"/>
      <c r="K819" s="496"/>
    </row>
    <row r="820" spans="6:11" ht="21" customHeight="1">
      <c r="F820" s="496"/>
      <c r="K820" s="496"/>
    </row>
    <row r="821" spans="6:11" ht="21" customHeight="1">
      <c r="F821" s="496"/>
      <c r="K821" s="496"/>
    </row>
    <row r="822" spans="6:11" ht="21" customHeight="1">
      <c r="F822" s="496"/>
      <c r="K822" s="496"/>
    </row>
    <row r="823" spans="6:11" ht="21" customHeight="1">
      <c r="F823" s="496"/>
      <c r="K823" s="496"/>
    </row>
    <row r="824" spans="6:11" ht="21" customHeight="1">
      <c r="F824" s="496"/>
      <c r="K824" s="496"/>
    </row>
    <row r="825" spans="6:11" ht="21" customHeight="1">
      <c r="F825" s="496"/>
      <c r="K825" s="496"/>
    </row>
    <row r="826" spans="6:11" ht="21" customHeight="1">
      <c r="F826" s="496"/>
      <c r="K826" s="496"/>
    </row>
    <row r="827" spans="6:11" ht="21" customHeight="1">
      <c r="F827" s="496"/>
      <c r="K827" s="496"/>
    </row>
    <row r="828" spans="6:11" ht="21" customHeight="1">
      <c r="F828" s="496"/>
      <c r="K828" s="496"/>
    </row>
    <row r="829" spans="6:11" ht="21" customHeight="1">
      <c r="F829" s="496"/>
      <c r="K829" s="496"/>
    </row>
    <row r="830" spans="6:11" ht="21" customHeight="1">
      <c r="F830" s="496"/>
      <c r="K830" s="496"/>
    </row>
    <row r="831" spans="6:11" ht="21" customHeight="1">
      <c r="F831" s="496"/>
      <c r="K831" s="496"/>
    </row>
    <row r="832" spans="6:11" ht="21" customHeight="1">
      <c r="F832" s="496"/>
      <c r="K832" s="496"/>
    </row>
    <row r="833" spans="6:11" ht="21" customHeight="1">
      <c r="F833" s="496"/>
      <c r="K833" s="496"/>
    </row>
    <row r="834" spans="6:11" ht="21" customHeight="1">
      <c r="F834" s="496"/>
      <c r="K834" s="496"/>
    </row>
    <row r="835" spans="6:11" ht="21" customHeight="1">
      <c r="F835" s="496"/>
      <c r="K835" s="496"/>
    </row>
    <row r="836" spans="6:11" ht="21" customHeight="1">
      <c r="F836" s="496"/>
      <c r="K836" s="496"/>
    </row>
    <row r="837" spans="6:11" ht="21" customHeight="1">
      <c r="F837" s="496"/>
      <c r="K837" s="496"/>
    </row>
    <row r="838" spans="6:11" ht="21" customHeight="1">
      <c r="F838" s="496"/>
      <c r="K838" s="496"/>
    </row>
    <row r="839" spans="6:11" ht="21" customHeight="1">
      <c r="F839" s="496"/>
      <c r="K839" s="496"/>
    </row>
    <row r="840" spans="6:11" ht="21" customHeight="1">
      <c r="F840" s="496"/>
      <c r="K840" s="496"/>
    </row>
    <row r="841" spans="6:11" ht="21" customHeight="1">
      <c r="F841" s="496"/>
      <c r="K841" s="496"/>
    </row>
    <row r="842" spans="6:11" ht="21" customHeight="1">
      <c r="F842" s="496"/>
      <c r="K842" s="496"/>
    </row>
    <row r="843" spans="6:11" ht="21" customHeight="1">
      <c r="F843" s="496"/>
      <c r="K843" s="496"/>
    </row>
    <row r="844" spans="6:11" ht="21" customHeight="1">
      <c r="F844" s="496"/>
      <c r="K844" s="496"/>
    </row>
    <row r="845" spans="6:11" ht="21" customHeight="1">
      <c r="F845" s="496"/>
      <c r="K845" s="496"/>
    </row>
    <row r="846" spans="6:11" ht="21" customHeight="1">
      <c r="F846" s="496"/>
      <c r="K846" s="496"/>
    </row>
    <row r="847" spans="6:11" ht="21" customHeight="1">
      <c r="F847" s="496"/>
      <c r="K847" s="496"/>
    </row>
    <row r="848" spans="6:11" ht="21" customHeight="1">
      <c r="F848" s="496"/>
      <c r="K848" s="496"/>
    </row>
    <row r="849" spans="6:11" ht="21" customHeight="1">
      <c r="F849" s="496"/>
      <c r="K849" s="496"/>
    </row>
    <row r="850" spans="6:11" ht="21" customHeight="1">
      <c r="F850" s="496"/>
      <c r="K850" s="496"/>
    </row>
    <row r="851" spans="6:11" ht="21" customHeight="1">
      <c r="F851" s="496"/>
      <c r="K851" s="496"/>
    </row>
    <row r="852" spans="6:11" ht="21" customHeight="1">
      <c r="F852" s="496"/>
      <c r="K852" s="496"/>
    </row>
    <row r="853" spans="6:11" ht="21" customHeight="1">
      <c r="F853" s="496"/>
      <c r="K853" s="496"/>
    </row>
    <row r="854" spans="6:11" ht="21" customHeight="1">
      <c r="F854" s="496"/>
      <c r="K854" s="496"/>
    </row>
    <row r="855" spans="6:11" ht="21" customHeight="1">
      <c r="F855" s="496"/>
      <c r="K855" s="496"/>
    </row>
    <row r="856" spans="6:11" ht="21" customHeight="1">
      <c r="F856" s="496"/>
      <c r="K856" s="496"/>
    </row>
    <row r="857" spans="6:11" ht="21" customHeight="1">
      <c r="F857" s="496"/>
      <c r="K857" s="496"/>
    </row>
    <row r="858" spans="6:11" ht="21" customHeight="1">
      <c r="F858" s="496"/>
      <c r="K858" s="496"/>
    </row>
    <row r="859" spans="6:11" ht="21" customHeight="1">
      <c r="F859" s="496"/>
      <c r="K859" s="496"/>
    </row>
    <row r="860" spans="6:11" ht="21" customHeight="1">
      <c r="F860" s="496"/>
      <c r="K860" s="496"/>
    </row>
    <row r="861" spans="6:11" ht="21" customHeight="1">
      <c r="F861" s="496"/>
      <c r="K861" s="496"/>
    </row>
    <row r="862" spans="6:11" ht="21" customHeight="1">
      <c r="F862" s="496"/>
      <c r="K862" s="496"/>
    </row>
    <row r="863" spans="6:11" ht="21" customHeight="1">
      <c r="F863" s="496"/>
      <c r="K863" s="496"/>
    </row>
    <row r="864" spans="6:11" ht="21" customHeight="1">
      <c r="F864" s="496"/>
      <c r="K864" s="496"/>
    </row>
    <row r="865" spans="6:11" ht="21" customHeight="1">
      <c r="F865" s="496"/>
      <c r="K865" s="496"/>
    </row>
    <row r="866" spans="6:11" ht="21" customHeight="1">
      <c r="F866" s="496"/>
      <c r="K866" s="496"/>
    </row>
    <row r="867" spans="6:11" ht="21" customHeight="1">
      <c r="F867" s="496"/>
      <c r="K867" s="496"/>
    </row>
    <row r="868" spans="6:11" ht="21" customHeight="1">
      <c r="F868" s="496"/>
      <c r="K868" s="496"/>
    </row>
    <row r="869" spans="6:11" ht="21" customHeight="1">
      <c r="F869" s="496"/>
      <c r="K869" s="496"/>
    </row>
    <row r="870" spans="6:11" ht="21" customHeight="1">
      <c r="F870" s="496"/>
      <c r="K870" s="496"/>
    </row>
    <row r="871" spans="6:11" ht="21" customHeight="1">
      <c r="F871" s="496"/>
      <c r="K871" s="496"/>
    </row>
    <row r="872" spans="6:11" ht="21" customHeight="1">
      <c r="F872" s="496"/>
      <c r="K872" s="496"/>
    </row>
    <row r="873" spans="6:11" ht="21" customHeight="1">
      <c r="F873" s="496"/>
      <c r="K873" s="496"/>
    </row>
    <row r="874" spans="6:11" ht="21" customHeight="1">
      <c r="F874" s="496"/>
      <c r="K874" s="496"/>
    </row>
    <row r="875" spans="6:11" ht="21" customHeight="1">
      <c r="F875" s="496"/>
      <c r="K875" s="496"/>
    </row>
    <row r="876" spans="6:11" ht="21" customHeight="1">
      <c r="F876" s="496"/>
      <c r="K876" s="496"/>
    </row>
    <row r="877" spans="6:11" ht="21" customHeight="1">
      <c r="F877" s="496"/>
      <c r="K877" s="496"/>
    </row>
    <row r="878" spans="6:11" ht="21" customHeight="1">
      <c r="F878" s="496"/>
      <c r="K878" s="496"/>
    </row>
    <row r="879" spans="6:11" ht="21" customHeight="1">
      <c r="F879" s="496"/>
      <c r="K879" s="496"/>
    </row>
    <row r="880" spans="6:11" ht="21" customHeight="1">
      <c r="F880" s="496"/>
      <c r="K880" s="496"/>
    </row>
    <row r="881" spans="6:11" ht="21" customHeight="1">
      <c r="F881" s="496"/>
      <c r="K881" s="496"/>
    </row>
    <row r="882" spans="6:11" ht="21" customHeight="1">
      <c r="F882" s="496"/>
      <c r="K882" s="496"/>
    </row>
    <row r="883" spans="6:11" ht="21" customHeight="1">
      <c r="F883" s="496"/>
      <c r="K883" s="496"/>
    </row>
    <row r="884" spans="6:11" ht="21" customHeight="1">
      <c r="F884" s="496"/>
      <c r="K884" s="496"/>
    </row>
    <row r="885" spans="6:11" ht="21" customHeight="1">
      <c r="F885" s="496"/>
      <c r="K885" s="496"/>
    </row>
    <row r="886" spans="6:11" ht="21" customHeight="1">
      <c r="F886" s="496"/>
      <c r="K886" s="496"/>
    </row>
    <row r="887" spans="6:11" ht="21" customHeight="1">
      <c r="F887" s="496"/>
      <c r="K887" s="496"/>
    </row>
    <row r="888" spans="6:11" ht="21" customHeight="1">
      <c r="F888" s="496"/>
      <c r="K888" s="496"/>
    </row>
    <row r="889" spans="6:11" ht="21" customHeight="1">
      <c r="F889" s="496"/>
      <c r="K889" s="496"/>
    </row>
    <row r="890" spans="6:11" ht="21" customHeight="1">
      <c r="F890" s="496"/>
      <c r="K890" s="496"/>
    </row>
    <row r="891" spans="6:11" ht="21" customHeight="1">
      <c r="F891" s="496"/>
      <c r="K891" s="496"/>
    </row>
    <row r="892" spans="6:11" ht="21" customHeight="1">
      <c r="F892" s="496"/>
      <c r="K892" s="496"/>
    </row>
    <row r="893" spans="6:11" ht="21" customHeight="1">
      <c r="F893" s="496"/>
      <c r="K893" s="496"/>
    </row>
    <row r="894" spans="6:11" ht="21" customHeight="1">
      <c r="F894" s="496"/>
      <c r="K894" s="496"/>
    </row>
    <row r="895" spans="6:11" ht="21" customHeight="1">
      <c r="F895" s="496"/>
      <c r="K895" s="496"/>
    </row>
    <row r="896" spans="6:11" ht="21" customHeight="1">
      <c r="F896" s="496"/>
      <c r="K896" s="496"/>
    </row>
    <row r="897" spans="6:11" ht="21" customHeight="1">
      <c r="F897" s="496"/>
      <c r="K897" s="496"/>
    </row>
    <row r="898" spans="6:11" ht="21" customHeight="1">
      <c r="F898" s="496"/>
      <c r="K898" s="496"/>
    </row>
    <row r="899" spans="6:11" ht="21" customHeight="1">
      <c r="F899" s="496"/>
      <c r="K899" s="496"/>
    </row>
    <row r="900" spans="6:11" ht="21" customHeight="1">
      <c r="F900" s="496"/>
      <c r="K900" s="496"/>
    </row>
    <row r="901" spans="6:11" ht="21" customHeight="1">
      <c r="F901" s="496"/>
      <c r="K901" s="496"/>
    </row>
    <row r="902" spans="6:11" ht="21" customHeight="1">
      <c r="F902" s="496"/>
      <c r="K902" s="496"/>
    </row>
    <row r="903" spans="6:11" ht="21" customHeight="1">
      <c r="F903" s="496"/>
      <c r="K903" s="496"/>
    </row>
    <row r="904" spans="6:11" ht="21" customHeight="1">
      <c r="F904" s="496"/>
      <c r="K904" s="496"/>
    </row>
    <row r="905" spans="6:11" ht="21" customHeight="1">
      <c r="F905" s="496"/>
      <c r="K905" s="496"/>
    </row>
    <row r="906" spans="6:11" ht="21" customHeight="1">
      <c r="F906" s="496"/>
      <c r="K906" s="496"/>
    </row>
    <row r="907" spans="6:11" ht="21" customHeight="1">
      <c r="F907" s="496"/>
      <c r="K907" s="496"/>
    </row>
    <row r="908" spans="6:11" ht="21" customHeight="1">
      <c r="F908" s="496"/>
      <c r="K908" s="496"/>
    </row>
    <row r="909" spans="6:11" ht="21" customHeight="1">
      <c r="F909" s="496"/>
      <c r="K909" s="496"/>
    </row>
    <row r="910" spans="6:11" ht="21" customHeight="1">
      <c r="F910" s="496"/>
      <c r="K910" s="496"/>
    </row>
    <row r="911" spans="6:11" ht="21" customHeight="1">
      <c r="F911" s="496"/>
      <c r="K911" s="496"/>
    </row>
    <row r="912" spans="6:11" ht="21" customHeight="1">
      <c r="F912" s="496"/>
      <c r="K912" s="496"/>
    </row>
    <row r="913" spans="6:11" ht="21" customHeight="1">
      <c r="F913" s="496"/>
      <c r="K913" s="496"/>
    </row>
    <row r="914" spans="6:11" ht="21" customHeight="1">
      <c r="F914" s="496"/>
      <c r="K914" s="496"/>
    </row>
    <row r="915" spans="6:11" ht="21" customHeight="1">
      <c r="F915" s="496"/>
      <c r="K915" s="496"/>
    </row>
    <row r="916" spans="6:11" ht="21" customHeight="1">
      <c r="F916" s="496"/>
      <c r="K916" s="496"/>
    </row>
    <row r="917" spans="6:11" ht="21" customHeight="1">
      <c r="F917" s="496"/>
      <c r="K917" s="496"/>
    </row>
    <row r="918" spans="6:11" ht="21" customHeight="1">
      <c r="F918" s="496"/>
      <c r="K918" s="496"/>
    </row>
    <row r="919" spans="6:11" ht="21" customHeight="1">
      <c r="F919" s="496"/>
      <c r="K919" s="496"/>
    </row>
    <row r="920" spans="6:11" ht="21" customHeight="1">
      <c r="F920" s="496"/>
      <c r="K920" s="496"/>
    </row>
    <row r="921" spans="6:11" ht="21" customHeight="1">
      <c r="F921" s="496"/>
      <c r="K921" s="496"/>
    </row>
    <row r="922" spans="6:11" ht="21" customHeight="1">
      <c r="F922" s="496"/>
      <c r="K922" s="496"/>
    </row>
    <row r="923" spans="6:11" ht="21" customHeight="1">
      <c r="F923" s="496"/>
      <c r="K923" s="496"/>
    </row>
    <row r="924" spans="6:11" ht="21" customHeight="1">
      <c r="F924" s="496"/>
      <c r="K924" s="496"/>
    </row>
    <row r="925" spans="6:11" ht="21" customHeight="1">
      <c r="F925" s="496"/>
      <c r="K925" s="496"/>
    </row>
    <row r="926" spans="6:11" ht="21" customHeight="1">
      <c r="F926" s="496"/>
      <c r="K926" s="496"/>
    </row>
    <row r="927" spans="6:11" ht="21" customHeight="1">
      <c r="F927" s="496"/>
      <c r="K927" s="496"/>
    </row>
    <row r="928" spans="6:11" ht="21" customHeight="1">
      <c r="F928" s="496"/>
      <c r="K928" s="496"/>
    </row>
    <row r="929" spans="6:11" ht="21" customHeight="1">
      <c r="F929" s="496"/>
      <c r="K929" s="496"/>
    </row>
    <row r="930" spans="6:11" ht="21" customHeight="1">
      <c r="F930" s="496"/>
      <c r="K930" s="496"/>
    </row>
    <row r="931" spans="6:11" ht="21" customHeight="1">
      <c r="F931" s="496"/>
      <c r="K931" s="496"/>
    </row>
    <row r="932" spans="6:11" ht="21" customHeight="1">
      <c r="F932" s="496"/>
      <c r="K932" s="496"/>
    </row>
    <row r="933" spans="6:11" ht="21" customHeight="1">
      <c r="F933" s="496"/>
      <c r="K933" s="496"/>
    </row>
    <row r="934" spans="6:11" ht="21" customHeight="1">
      <c r="F934" s="496"/>
      <c r="K934" s="496"/>
    </row>
    <row r="935" spans="6:11" ht="21" customHeight="1">
      <c r="F935" s="496"/>
      <c r="K935" s="496"/>
    </row>
    <row r="936" spans="6:11" ht="21" customHeight="1">
      <c r="F936" s="496"/>
      <c r="K936" s="496"/>
    </row>
    <row r="937" spans="6:11" ht="21" customHeight="1">
      <c r="F937" s="496"/>
      <c r="K937" s="496"/>
    </row>
    <row r="938" spans="6:11" ht="21" customHeight="1">
      <c r="F938" s="496"/>
      <c r="K938" s="496"/>
    </row>
    <row r="939" spans="6:11" ht="21" customHeight="1">
      <c r="F939" s="496"/>
      <c r="K939" s="496"/>
    </row>
    <row r="940" spans="6:11" ht="21" customHeight="1">
      <c r="F940" s="496"/>
      <c r="K940" s="496"/>
    </row>
    <row r="941" spans="6:11" ht="21" customHeight="1">
      <c r="F941" s="496"/>
      <c r="K941" s="496"/>
    </row>
    <row r="942" spans="6:11" ht="21" customHeight="1">
      <c r="F942" s="496"/>
      <c r="K942" s="496"/>
    </row>
    <row r="943" spans="6:11" ht="21" customHeight="1">
      <c r="F943" s="496"/>
      <c r="K943" s="496"/>
    </row>
    <row r="944" spans="6:11" ht="21" customHeight="1">
      <c r="F944" s="496"/>
      <c r="K944" s="496"/>
    </row>
    <row r="945" spans="6:11" ht="21" customHeight="1">
      <c r="F945" s="496"/>
      <c r="K945" s="496"/>
    </row>
    <row r="946" spans="6:11" ht="21" customHeight="1">
      <c r="F946" s="496"/>
      <c r="K946" s="496"/>
    </row>
    <row r="947" spans="6:11" ht="21" customHeight="1">
      <c r="F947" s="496"/>
      <c r="K947" s="496"/>
    </row>
    <row r="948" spans="6:11" ht="21" customHeight="1">
      <c r="F948" s="496"/>
      <c r="K948" s="496"/>
    </row>
    <row r="949" spans="6:11" ht="21" customHeight="1">
      <c r="F949" s="496"/>
      <c r="K949" s="496"/>
    </row>
    <row r="950" spans="6:11" ht="21" customHeight="1">
      <c r="F950" s="496"/>
      <c r="K950" s="496"/>
    </row>
    <row r="951" spans="6:11" ht="21" customHeight="1">
      <c r="F951" s="496"/>
      <c r="K951" s="496"/>
    </row>
    <row r="952" spans="6:11" ht="21" customHeight="1">
      <c r="F952" s="496"/>
      <c r="K952" s="496"/>
    </row>
    <row r="953" spans="6:11" ht="21" customHeight="1">
      <c r="F953" s="496"/>
      <c r="K953" s="496"/>
    </row>
    <row r="954" spans="6:11" ht="21" customHeight="1">
      <c r="F954" s="496"/>
      <c r="K954" s="496"/>
    </row>
    <row r="955" spans="6:11" ht="21" customHeight="1">
      <c r="F955" s="496"/>
      <c r="K955" s="496"/>
    </row>
    <row r="956" spans="6:11" ht="21" customHeight="1">
      <c r="F956" s="496"/>
      <c r="K956" s="496"/>
    </row>
    <row r="957" spans="6:11" ht="21" customHeight="1">
      <c r="F957" s="496"/>
      <c r="K957" s="496"/>
    </row>
    <row r="958" spans="6:11" ht="21" customHeight="1">
      <c r="F958" s="496"/>
      <c r="K958" s="496"/>
    </row>
    <row r="959" spans="6:11" ht="21" customHeight="1">
      <c r="F959" s="496"/>
      <c r="K959" s="496"/>
    </row>
    <row r="960" spans="6:11" ht="21" customHeight="1">
      <c r="F960" s="496"/>
      <c r="K960" s="496"/>
    </row>
    <row r="961" spans="6:11" ht="21" customHeight="1">
      <c r="F961" s="496"/>
      <c r="K961" s="496"/>
    </row>
    <row r="962" spans="6:11" ht="21" customHeight="1">
      <c r="F962" s="496"/>
      <c r="K962" s="496"/>
    </row>
    <row r="963" spans="6:11" ht="21" customHeight="1">
      <c r="F963" s="496"/>
      <c r="K963" s="496"/>
    </row>
    <row r="964" spans="6:11" ht="21" customHeight="1">
      <c r="F964" s="496"/>
      <c r="K964" s="496"/>
    </row>
    <row r="965" spans="6:11" ht="21" customHeight="1">
      <c r="F965" s="496"/>
      <c r="K965" s="496"/>
    </row>
    <row r="966" spans="6:11" ht="21" customHeight="1">
      <c r="F966" s="496"/>
      <c r="K966" s="496"/>
    </row>
    <row r="967" spans="6:11" ht="21" customHeight="1">
      <c r="F967" s="496"/>
      <c r="K967" s="496"/>
    </row>
    <row r="968" spans="6:11" ht="21" customHeight="1">
      <c r="F968" s="496"/>
      <c r="K968" s="496"/>
    </row>
    <row r="969" spans="6:11" ht="21" customHeight="1">
      <c r="F969" s="496"/>
      <c r="K969" s="496"/>
    </row>
    <row r="970" spans="6:11" ht="21" customHeight="1">
      <c r="F970" s="496"/>
      <c r="K970" s="496"/>
    </row>
    <row r="971" spans="6:11" ht="21" customHeight="1">
      <c r="F971" s="496"/>
      <c r="K971" s="496"/>
    </row>
    <row r="972" spans="6:11" ht="21" customHeight="1">
      <c r="F972" s="496"/>
      <c r="K972" s="496"/>
    </row>
    <row r="973" spans="6:11" ht="21" customHeight="1">
      <c r="F973" s="496"/>
      <c r="K973" s="496"/>
    </row>
    <row r="974" spans="6:11" ht="21" customHeight="1">
      <c r="F974" s="496"/>
      <c r="K974" s="496"/>
    </row>
    <row r="975" spans="6:11" ht="21" customHeight="1">
      <c r="F975" s="496"/>
      <c r="K975" s="496"/>
    </row>
    <row r="976" spans="6:11" ht="21" customHeight="1">
      <c r="F976" s="496"/>
      <c r="K976" s="496"/>
    </row>
    <row r="977" spans="6:11" ht="21" customHeight="1">
      <c r="F977" s="496"/>
      <c r="K977" s="496"/>
    </row>
    <row r="978" spans="6:11" ht="21" customHeight="1">
      <c r="F978" s="496"/>
      <c r="K978" s="496"/>
    </row>
    <row r="979" spans="6:11" ht="21" customHeight="1">
      <c r="F979" s="496"/>
      <c r="K979" s="496"/>
    </row>
    <row r="980" spans="6:11" ht="21" customHeight="1">
      <c r="F980" s="496"/>
      <c r="K980" s="496"/>
    </row>
    <row r="981" spans="6:11" ht="21" customHeight="1">
      <c r="F981" s="496"/>
      <c r="K981" s="496"/>
    </row>
    <row r="982" spans="6:11" ht="21" customHeight="1">
      <c r="F982" s="496"/>
      <c r="K982" s="496"/>
    </row>
    <row r="983" spans="6:11" ht="21" customHeight="1">
      <c r="F983" s="496"/>
      <c r="K983" s="496"/>
    </row>
    <row r="984" spans="6:11" ht="21" customHeight="1">
      <c r="F984" s="496"/>
      <c r="K984" s="496"/>
    </row>
    <row r="985" spans="6:11" ht="21" customHeight="1">
      <c r="F985" s="496"/>
      <c r="K985" s="496"/>
    </row>
    <row r="986" spans="6:11" ht="21" customHeight="1">
      <c r="F986" s="496"/>
      <c r="K986" s="496"/>
    </row>
    <row r="987" spans="6:11" ht="21" customHeight="1">
      <c r="F987" s="496"/>
      <c r="K987" s="496"/>
    </row>
    <row r="988" spans="6:11" ht="21" customHeight="1">
      <c r="F988" s="496"/>
      <c r="K988" s="496"/>
    </row>
    <row r="989" spans="6:11" ht="21" customHeight="1">
      <c r="F989" s="496"/>
      <c r="K989" s="496"/>
    </row>
    <row r="990" spans="6:11" ht="21" customHeight="1">
      <c r="F990" s="496"/>
      <c r="K990" s="496"/>
    </row>
    <row r="991" spans="6:11" ht="21" customHeight="1">
      <c r="F991" s="496"/>
      <c r="K991" s="496"/>
    </row>
    <row r="992" spans="6:11" ht="21" customHeight="1">
      <c r="F992" s="496"/>
      <c r="K992" s="496"/>
    </row>
    <row r="993" spans="6:11" ht="21" customHeight="1">
      <c r="F993" s="496"/>
      <c r="K993" s="496"/>
    </row>
    <row r="994" spans="6:11" ht="21" customHeight="1">
      <c r="F994" s="496"/>
      <c r="K994" s="496"/>
    </row>
    <row r="995" spans="6:11" ht="21" customHeight="1">
      <c r="F995" s="496"/>
      <c r="K995" s="496"/>
    </row>
    <row r="996" spans="6:11" ht="21" customHeight="1">
      <c r="F996" s="496"/>
      <c r="K996" s="496"/>
    </row>
    <row r="997" spans="6:11" ht="21" customHeight="1">
      <c r="F997" s="496"/>
      <c r="K997" s="496"/>
    </row>
    <row r="998" spans="6:11" ht="21" customHeight="1">
      <c r="F998" s="496"/>
      <c r="K998" s="496"/>
    </row>
    <row r="999" spans="6:11" ht="21" customHeight="1">
      <c r="F999" s="496"/>
      <c r="K999" s="496"/>
    </row>
    <row r="1000" spans="6:11" ht="21" customHeight="1">
      <c r="F1000" s="496"/>
      <c r="K1000" s="496"/>
    </row>
    <row r="1001" spans="6:11" ht="21" customHeight="1">
      <c r="F1001" s="496"/>
      <c r="K1001" s="496"/>
    </row>
    <row r="1002" spans="6:11" ht="21" customHeight="1">
      <c r="F1002" s="496"/>
      <c r="K1002" s="496"/>
    </row>
    <row r="1003" spans="6:11" ht="21" customHeight="1">
      <c r="F1003" s="496"/>
      <c r="K1003" s="496"/>
    </row>
    <row r="1004" spans="6:11" ht="21" customHeight="1">
      <c r="F1004" s="496"/>
      <c r="K1004" s="496"/>
    </row>
    <row r="1005" spans="6:11" ht="21" customHeight="1">
      <c r="F1005" s="496"/>
      <c r="K1005" s="496"/>
    </row>
    <row r="1006" spans="6:11" ht="21" customHeight="1">
      <c r="F1006" s="496"/>
      <c r="K1006" s="496"/>
    </row>
    <row r="1007" spans="6:11" ht="21" customHeight="1">
      <c r="F1007" s="496"/>
      <c r="K1007" s="496"/>
    </row>
    <row r="1008" spans="6:11" ht="21" customHeight="1">
      <c r="F1008" s="496"/>
      <c r="K1008" s="496"/>
    </row>
    <row r="1009" spans="6:11" ht="21" customHeight="1">
      <c r="F1009" s="496"/>
      <c r="K1009" s="496"/>
    </row>
    <row r="1010" spans="6:11" ht="21" customHeight="1">
      <c r="F1010" s="496"/>
      <c r="K1010" s="496"/>
    </row>
    <row r="1011" spans="6:11" ht="21" customHeight="1">
      <c r="F1011" s="496"/>
      <c r="K1011" s="496"/>
    </row>
    <row r="1012" spans="6:11" ht="21" customHeight="1">
      <c r="F1012" s="496"/>
      <c r="K1012" s="496"/>
    </row>
    <row r="1013" spans="6:11" ht="21" customHeight="1">
      <c r="F1013" s="496"/>
      <c r="K1013" s="496"/>
    </row>
    <row r="1014" spans="6:11" ht="21" customHeight="1">
      <c r="F1014" s="496"/>
      <c r="K1014" s="496"/>
    </row>
    <row r="1015" spans="6:11" ht="21" customHeight="1">
      <c r="F1015" s="496"/>
      <c r="K1015" s="496"/>
    </row>
    <row r="1016" spans="6:11" ht="21" customHeight="1">
      <c r="F1016" s="496"/>
      <c r="K1016" s="496"/>
    </row>
    <row r="1017" spans="6:11" ht="21" customHeight="1">
      <c r="F1017" s="496"/>
      <c r="K1017" s="496"/>
    </row>
    <row r="1018" spans="6:11" ht="21" customHeight="1">
      <c r="F1018" s="496"/>
      <c r="K1018" s="496"/>
    </row>
    <row r="1019" spans="6:11" ht="21" customHeight="1">
      <c r="F1019" s="496"/>
      <c r="K1019" s="496"/>
    </row>
    <row r="1020" spans="6:11" ht="21" customHeight="1">
      <c r="F1020" s="496"/>
      <c r="K1020" s="496"/>
    </row>
    <row r="1021" spans="6:11" ht="21" customHeight="1">
      <c r="F1021" s="496"/>
      <c r="K1021" s="496"/>
    </row>
    <row r="1022" spans="6:11" ht="21" customHeight="1">
      <c r="F1022" s="496"/>
      <c r="K1022" s="496"/>
    </row>
    <row r="1023" spans="6:11" ht="21" customHeight="1">
      <c r="F1023" s="496"/>
      <c r="K1023" s="496"/>
    </row>
    <row r="1024" spans="6:11" ht="21" customHeight="1">
      <c r="F1024" s="496"/>
      <c r="K1024" s="496"/>
    </row>
    <row r="1025" spans="6:11" ht="21" customHeight="1">
      <c r="F1025" s="496"/>
      <c r="K1025" s="496"/>
    </row>
    <row r="1026" spans="6:11" ht="21" customHeight="1">
      <c r="F1026" s="496"/>
      <c r="K1026" s="496"/>
    </row>
    <row r="1027" spans="6:11" ht="21" customHeight="1">
      <c r="F1027" s="496"/>
      <c r="K1027" s="496"/>
    </row>
    <row r="1028" spans="6:11" ht="21" customHeight="1">
      <c r="F1028" s="496"/>
      <c r="K1028" s="496"/>
    </row>
    <row r="1029" spans="6:11" ht="21" customHeight="1">
      <c r="F1029" s="496"/>
      <c r="K1029" s="496"/>
    </row>
    <row r="1030" spans="6:11" ht="21" customHeight="1">
      <c r="F1030" s="496"/>
      <c r="K1030" s="496"/>
    </row>
    <row r="1031" spans="6:11" ht="21" customHeight="1">
      <c r="F1031" s="496"/>
      <c r="K1031" s="496"/>
    </row>
    <row r="1032" spans="6:11" ht="21" customHeight="1">
      <c r="F1032" s="496"/>
      <c r="K1032" s="496"/>
    </row>
    <row r="1033" spans="6:11" ht="21" customHeight="1">
      <c r="F1033" s="496"/>
      <c r="K1033" s="496"/>
    </row>
    <row r="1034" spans="6:11" ht="21" customHeight="1">
      <c r="F1034" s="496"/>
      <c r="K1034" s="496"/>
    </row>
    <row r="1035" spans="6:11" ht="21" customHeight="1">
      <c r="F1035" s="496"/>
      <c r="K1035" s="496"/>
    </row>
    <row r="1036" spans="6:11" ht="21" customHeight="1">
      <c r="F1036" s="496"/>
      <c r="K1036" s="496"/>
    </row>
    <row r="1037" spans="6:11" ht="21" customHeight="1">
      <c r="F1037" s="496"/>
      <c r="K1037" s="496"/>
    </row>
    <row r="1038" spans="6:11" ht="21" customHeight="1">
      <c r="F1038" s="496"/>
      <c r="K1038" s="496"/>
    </row>
    <row r="1039" spans="6:11" ht="21" customHeight="1">
      <c r="F1039" s="496"/>
      <c r="K1039" s="496"/>
    </row>
    <row r="1040" spans="6:11" ht="21" customHeight="1">
      <c r="F1040" s="496"/>
      <c r="K1040" s="496"/>
    </row>
    <row r="1041" spans="6:11" ht="21" customHeight="1">
      <c r="F1041" s="496"/>
      <c r="K1041" s="496"/>
    </row>
    <row r="1042" spans="6:11" ht="21" customHeight="1">
      <c r="F1042" s="496"/>
      <c r="K1042" s="496"/>
    </row>
    <row r="1043" spans="6:11" ht="21" customHeight="1">
      <c r="F1043" s="496"/>
      <c r="K1043" s="496"/>
    </row>
    <row r="1044" spans="6:11" ht="21" customHeight="1">
      <c r="F1044" s="496"/>
      <c r="K1044" s="496"/>
    </row>
    <row r="1045" spans="6:11" ht="21" customHeight="1">
      <c r="F1045" s="496"/>
      <c r="K1045" s="496"/>
    </row>
    <row r="1046" spans="6:11" ht="21" customHeight="1">
      <c r="F1046" s="496"/>
      <c r="K1046" s="496"/>
    </row>
    <row r="1047" spans="6:11" ht="21" customHeight="1">
      <c r="F1047" s="496"/>
      <c r="K1047" s="496"/>
    </row>
    <row r="1048" spans="6:11" ht="21" customHeight="1">
      <c r="F1048" s="496"/>
      <c r="K1048" s="496"/>
    </row>
    <row r="1049" spans="6:11" ht="21" customHeight="1">
      <c r="F1049" s="496"/>
      <c r="K1049" s="496"/>
    </row>
    <row r="1050" spans="6:11" ht="21" customHeight="1">
      <c r="F1050" s="496"/>
      <c r="K1050" s="496"/>
    </row>
    <row r="1051" spans="6:11" ht="21" customHeight="1">
      <c r="F1051" s="496"/>
      <c r="K1051" s="496"/>
    </row>
    <row r="1052" spans="6:11" ht="21" customHeight="1">
      <c r="F1052" s="496"/>
      <c r="K1052" s="496"/>
    </row>
    <row r="1053" spans="6:11" ht="21" customHeight="1">
      <c r="F1053" s="496"/>
      <c r="K1053" s="496"/>
    </row>
    <row r="1054" spans="6:11" ht="21" customHeight="1">
      <c r="F1054" s="496"/>
      <c r="K1054" s="496"/>
    </row>
    <row r="1055" spans="6:11" ht="21" customHeight="1">
      <c r="F1055" s="496"/>
      <c r="K1055" s="496"/>
    </row>
    <row r="1056" spans="6:11" ht="21" customHeight="1">
      <c r="F1056" s="496"/>
      <c r="K1056" s="496"/>
    </row>
    <row r="1057" spans="6:11" ht="21" customHeight="1">
      <c r="F1057" s="496"/>
      <c r="K1057" s="496"/>
    </row>
    <row r="1058" spans="6:11" ht="21" customHeight="1">
      <c r="F1058" s="496"/>
      <c r="K1058" s="496"/>
    </row>
    <row r="1059" spans="6:11" ht="21" customHeight="1">
      <c r="F1059" s="496"/>
      <c r="K1059" s="496"/>
    </row>
    <row r="1060" spans="6:11" ht="21" customHeight="1">
      <c r="F1060" s="496"/>
      <c r="K1060" s="496"/>
    </row>
    <row r="1061" spans="6:11" ht="21" customHeight="1">
      <c r="F1061" s="496"/>
      <c r="K1061" s="496"/>
    </row>
    <row r="1062" spans="6:11" ht="21" customHeight="1">
      <c r="F1062" s="496"/>
      <c r="K1062" s="496"/>
    </row>
    <row r="1063" spans="6:11" ht="21" customHeight="1">
      <c r="F1063" s="496"/>
      <c r="K1063" s="496"/>
    </row>
    <row r="1064" spans="6:11" ht="21" customHeight="1">
      <c r="F1064" s="496"/>
      <c r="K1064" s="496"/>
    </row>
    <row r="1065" spans="6:11" ht="21" customHeight="1">
      <c r="F1065" s="496"/>
      <c r="K1065" s="496"/>
    </row>
    <row r="1066" spans="6:11" ht="21" customHeight="1">
      <c r="F1066" s="496"/>
      <c r="K1066" s="496"/>
    </row>
    <row r="1067" spans="6:11" ht="21" customHeight="1">
      <c r="F1067" s="496"/>
      <c r="K1067" s="496"/>
    </row>
    <row r="1068" spans="6:11" ht="21" customHeight="1">
      <c r="F1068" s="496"/>
      <c r="K1068" s="496"/>
    </row>
    <row r="1069" spans="6:11" ht="21" customHeight="1">
      <c r="F1069" s="496"/>
      <c r="K1069" s="496"/>
    </row>
    <row r="1070" spans="6:11" ht="21" customHeight="1">
      <c r="F1070" s="496"/>
      <c r="K1070" s="496"/>
    </row>
    <row r="1071" spans="6:11" ht="21" customHeight="1">
      <c r="F1071" s="496"/>
      <c r="K1071" s="496"/>
    </row>
    <row r="1072" spans="6:11" ht="21" customHeight="1">
      <c r="F1072" s="496"/>
      <c r="K1072" s="496"/>
    </row>
    <row r="1073" spans="6:11" ht="21" customHeight="1">
      <c r="F1073" s="496"/>
      <c r="K1073" s="496"/>
    </row>
    <row r="1074" spans="6:11" ht="21" customHeight="1">
      <c r="F1074" s="496"/>
      <c r="K1074" s="496"/>
    </row>
    <row r="1075" spans="6:11" ht="21" customHeight="1">
      <c r="F1075" s="496"/>
      <c r="K1075" s="496"/>
    </row>
    <row r="1076" spans="6:11" ht="21" customHeight="1">
      <c r="F1076" s="496"/>
      <c r="K1076" s="496"/>
    </row>
    <row r="1077" spans="6:11" ht="21" customHeight="1">
      <c r="F1077" s="496"/>
      <c r="K1077" s="496"/>
    </row>
    <row r="1078" spans="6:11" ht="21" customHeight="1">
      <c r="F1078" s="496"/>
      <c r="K1078" s="496"/>
    </row>
    <row r="1079" spans="6:11" ht="21" customHeight="1">
      <c r="F1079" s="496"/>
      <c r="K1079" s="496"/>
    </row>
    <row r="1080" spans="6:11" ht="21" customHeight="1">
      <c r="F1080" s="496"/>
      <c r="K1080" s="496"/>
    </row>
    <row r="1081" spans="6:11" ht="21" customHeight="1">
      <c r="F1081" s="496"/>
      <c r="K1081" s="496"/>
    </row>
    <row r="1082" spans="6:11" ht="21" customHeight="1">
      <c r="F1082" s="496"/>
      <c r="K1082" s="496"/>
    </row>
    <row r="1083" spans="6:11" ht="21" customHeight="1">
      <c r="F1083" s="496"/>
      <c r="K1083" s="496"/>
    </row>
    <row r="1084" spans="6:11" ht="21" customHeight="1">
      <c r="F1084" s="496"/>
      <c r="K1084" s="496"/>
    </row>
    <row r="1085" spans="6:11" ht="21" customHeight="1">
      <c r="F1085" s="496"/>
      <c r="K1085" s="496"/>
    </row>
    <row r="1086" spans="6:11" ht="21" customHeight="1">
      <c r="F1086" s="496"/>
      <c r="K1086" s="496"/>
    </row>
    <row r="1087" spans="6:11" ht="21" customHeight="1">
      <c r="F1087" s="496"/>
      <c r="K1087" s="496"/>
    </row>
    <row r="1088" spans="6:11" ht="21" customHeight="1">
      <c r="F1088" s="496"/>
      <c r="K1088" s="496"/>
    </row>
    <row r="1089" spans="6:11" ht="21" customHeight="1">
      <c r="F1089" s="496"/>
      <c r="K1089" s="496"/>
    </row>
    <row r="1090" spans="6:11" ht="21" customHeight="1">
      <c r="F1090" s="496"/>
      <c r="K1090" s="496"/>
    </row>
    <row r="1091" spans="6:11" ht="21" customHeight="1">
      <c r="F1091" s="496"/>
      <c r="K1091" s="496"/>
    </row>
    <row r="1092" spans="6:11" ht="21" customHeight="1">
      <c r="F1092" s="496"/>
      <c r="K1092" s="496"/>
    </row>
    <row r="1093" spans="6:11" ht="21" customHeight="1">
      <c r="F1093" s="496"/>
      <c r="K1093" s="496"/>
    </row>
    <row r="1094" spans="6:11" ht="21" customHeight="1">
      <c r="F1094" s="496"/>
      <c r="K1094" s="496"/>
    </row>
    <row r="1095" spans="6:11" ht="21" customHeight="1">
      <c r="F1095" s="496"/>
      <c r="K1095" s="496"/>
    </row>
    <row r="1096" spans="6:11" ht="21" customHeight="1">
      <c r="F1096" s="496"/>
      <c r="K1096" s="496"/>
    </row>
    <row r="1097" spans="6:11" ht="21" customHeight="1">
      <c r="F1097" s="496"/>
      <c r="K1097" s="496"/>
    </row>
    <row r="1098" spans="6:11" ht="21" customHeight="1">
      <c r="F1098" s="496"/>
      <c r="K1098" s="496"/>
    </row>
    <row r="1099" spans="6:11" ht="21" customHeight="1">
      <c r="F1099" s="496"/>
      <c r="K1099" s="496"/>
    </row>
    <row r="1100" spans="6:11" ht="21" customHeight="1">
      <c r="F1100" s="496"/>
      <c r="K1100" s="496"/>
    </row>
    <row r="1101" spans="6:11" ht="21" customHeight="1">
      <c r="F1101" s="496"/>
      <c r="K1101" s="496"/>
    </row>
    <row r="1102" spans="6:11" ht="21" customHeight="1">
      <c r="F1102" s="496"/>
      <c r="K1102" s="496"/>
    </row>
    <row r="1103" spans="6:11" ht="21" customHeight="1">
      <c r="F1103" s="496"/>
      <c r="K1103" s="496"/>
    </row>
    <row r="1104" spans="6:11" ht="21" customHeight="1">
      <c r="F1104" s="496"/>
      <c r="K1104" s="496"/>
    </row>
    <row r="1105" spans="6:11" ht="21" customHeight="1">
      <c r="F1105" s="496"/>
      <c r="K1105" s="496"/>
    </row>
    <row r="1106" spans="6:11" ht="21" customHeight="1">
      <c r="F1106" s="496"/>
      <c r="K1106" s="496"/>
    </row>
    <row r="1107" spans="6:11" ht="21" customHeight="1">
      <c r="F1107" s="496"/>
      <c r="K1107" s="496"/>
    </row>
    <row r="1108" spans="6:11" ht="21" customHeight="1">
      <c r="F1108" s="496"/>
      <c r="K1108" s="496"/>
    </row>
    <row r="1109" spans="6:11" ht="21" customHeight="1">
      <c r="F1109" s="496"/>
      <c r="K1109" s="496"/>
    </row>
    <row r="1110" spans="6:11" ht="21" customHeight="1">
      <c r="F1110" s="496"/>
      <c r="K1110" s="496"/>
    </row>
    <row r="1111" spans="6:11" ht="21" customHeight="1">
      <c r="F1111" s="496"/>
      <c r="K1111" s="496"/>
    </row>
    <row r="1112" spans="6:11" ht="21" customHeight="1">
      <c r="F1112" s="496"/>
      <c r="K1112" s="496"/>
    </row>
    <row r="1113" spans="6:11" ht="21" customHeight="1">
      <c r="F1113" s="496"/>
      <c r="K1113" s="496"/>
    </row>
    <row r="1114" spans="6:11" ht="21" customHeight="1">
      <c r="F1114" s="496"/>
      <c r="K1114" s="496"/>
    </row>
    <row r="1115" spans="6:11" ht="21" customHeight="1">
      <c r="F1115" s="496"/>
      <c r="K1115" s="496"/>
    </row>
    <row r="1116" spans="6:11" ht="21" customHeight="1">
      <c r="F1116" s="496"/>
      <c r="K1116" s="496"/>
    </row>
    <row r="1117" spans="6:11" ht="21" customHeight="1">
      <c r="F1117" s="496"/>
      <c r="K1117" s="496"/>
    </row>
    <row r="1118" spans="6:11" ht="21" customHeight="1">
      <c r="F1118" s="496"/>
      <c r="K1118" s="496"/>
    </row>
    <row r="1119" spans="6:11" ht="21" customHeight="1">
      <c r="F1119" s="496"/>
      <c r="K1119" s="496"/>
    </row>
    <row r="1120" spans="6:11" ht="21" customHeight="1">
      <c r="F1120" s="496"/>
      <c r="K1120" s="496"/>
    </row>
    <row r="1121" spans="6:11" ht="21" customHeight="1">
      <c r="F1121" s="496"/>
      <c r="K1121" s="496"/>
    </row>
    <row r="1122" spans="6:11" ht="21" customHeight="1">
      <c r="F1122" s="496"/>
      <c r="K1122" s="496"/>
    </row>
    <row r="1123" spans="6:11" ht="21" customHeight="1">
      <c r="F1123" s="496"/>
      <c r="K1123" s="496"/>
    </row>
    <row r="1124" spans="6:11" ht="21" customHeight="1">
      <c r="F1124" s="496"/>
      <c r="K1124" s="496"/>
    </row>
    <row r="1125" spans="6:11" ht="21" customHeight="1">
      <c r="F1125" s="496"/>
      <c r="K1125" s="496"/>
    </row>
    <row r="1126" spans="6:11" ht="21" customHeight="1">
      <c r="F1126" s="496"/>
      <c r="K1126" s="496"/>
    </row>
    <row r="1127" spans="6:11" ht="21" customHeight="1">
      <c r="F1127" s="496"/>
      <c r="K1127" s="496"/>
    </row>
    <row r="1128" spans="6:11" ht="21" customHeight="1">
      <c r="F1128" s="496"/>
      <c r="K1128" s="496"/>
    </row>
    <row r="1129" spans="6:11" ht="21" customHeight="1">
      <c r="F1129" s="496"/>
      <c r="K1129" s="496"/>
    </row>
    <row r="1130" spans="6:11" ht="21" customHeight="1">
      <c r="F1130" s="496"/>
      <c r="K1130" s="496"/>
    </row>
    <row r="1131" spans="6:11" ht="21" customHeight="1">
      <c r="F1131" s="496"/>
      <c r="K1131" s="496"/>
    </row>
    <row r="1132" spans="6:11" ht="21" customHeight="1">
      <c r="F1132" s="496"/>
      <c r="K1132" s="496"/>
    </row>
    <row r="1133" spans="6:11" ht="21" customHeight="1">
      <c r="F1133" s="496"/>
      <c r="K1133" s="496"/>
    </row>
    <row r="1134" spans="6:11" ht="21" customHeight="1">
      <c r="F1134" s="496"/>
      <c r="K1134" s="496"/>
    </row>
    <row r="1135" spans="6:11" ht="21" customHeight="1">
      <c r="F1135" s="496"/>
      <c r="K1135" s="496"/>
    </row>
    <row r="1136" spans="6:11" ht="21" customHeight="1">
      <c r="F1136" s="496"/>
      <c r="K1136" s="496"/>
    </row>
    <row r="1137" spans="6:11" ht="21" customHeight="1">
      <c r="F1137" s="496"/>
      <c r="K1137" s="496"/>
    </row>
    <row r="1138" spans="6:11" ht="21" customHeight="1">
      <c r="F1138" s="496"/>
      <c r="K1138" s="496"/>
    </row>
    <row r="1139" spans="6:11" ht="21" customHeight="1">
      <c r="F1139" s="496"/>
      <c r="K1139" s="496"/>
    </row>
    <row r="1140" spans="6:11" ht="21" customHeight="1">
      <c r="F1140" s="496"/>
      <c r="K1140" s="496"/>
    </row>
    <row r="1141" spans="6:11" ht="21" customHeight="1">
      <c r="F1141" s="496"/>
      <c r="K1141" s="496"/>
    </row>
    <row r="1142" spans="6:11" ht="21" customHeight="1">
      <c r="F1142" s="496"/>
      <c r="K1142" s="496"/>
    </row>
    <row r="1143" spans="6:11" ht="21" customHeight="1">
      <c r="F1143" s="496"/>
      <c r="K1143" s="496"/>
    </row>
    <row r="1144" spans="6:11" ht="21" customHeight="1">
      <c r="F1144" s="496"/>
      <c r="K1144" s="496"/>
    </row>
    <row r="1145" spans="6:11" ht="21" customHeight="1">
      <c r="F1145" s="496"/>
      <c r="K1145" s="496"/>
    </row>
    <row r="1146" spans="6:11" ht="21" customHeight="1">
      <c r="F1146" s="496"/>
      <c r="K1146" s="496"/>
    </row>
    <row r="1147" spans="6:11" ht="21" customHeight="1">
      <c r="F1147" s="496"/>
      <c r="K1147" s="496"/>
    </row>
    <row r="1148" spans="6:11" ht="21" customHeight="1">
      <c r="F1148" s="496"/>
      <c r="K1148" s="496"/>
    </row>
    <row r="1149" spans="6:11" ht="21" customHeight="1">
      <c r="F1149" s="496"/>
      <c r="K1149" s="496"/>
    </row>
    <row r="1150" spans="6:11" ht="21" customHeight="1">
      <c r="F1150" s="496"/>
      <c r="K1150" s="496"/>
    </row>
    <row r="1151" spans="6:11" ht="21" customHeight="1">
      <c r="F1151" s="496"/>
      <c r="K1151" s="496"/>
    </row>
    <row r="1152" spans="6:11" ht="21" customHeight="1">
      <c r="F1152" s="496"/>
      <c r="K1152" s="496"/>
    </row>
    <row r="1153" spans="6:11" ht="21" customHeight="1">
      <c r="F1153" s="496"/>
      <c r="K1153" s="496"/>
    </row>
    <row r="1154" spans="6:11" ht="21" customHeight="1">
      <c r="F1154" s="496"/>
      <c r="K1154" s="496"/>
    </row>
    <row r="1155" spans="6:11" ht="21" customHeight="1">
      <c r="F1155" s="496"/>
      <c r="K1155" s="496"/>
    </row>
    <row r="1156" spans="6:11" ht="21" customHeight="1">
      <c r="F1156" s="496"/>
      <c r="K1156" s="496"/>
    </row>
    <row r="1157" spans="6:11" ht="21" customHeight="1">
      <c r="F1157" s="496"/>
      <c r="K1157" s="496"/>
    </row>
    <row r="1158" spans="6:11" ht="21" customHeight="1">
      <c r="F1158" s="496"/>
      <c r="K1158" s="496"/>
    </row>
    <row r="1159" spans="6:11" ht="21" customHeight="1">
      <c r="F1159" s="496"/>
      <c r="K1159" s="496"/>
    </row>
    <row r="1160" spans="6:11" ht="21" customHeight="1">
      <c r="F1160" s="496"/>
      <c r="K1160" s="496"/>
    </row>
    <row r="1161" spans="6:11" ht="21" customHeight="1">
      <c r="F1161" s="496"/>
      <c r="K1161" s="496"/>
    </row>
    <row r="1162" spans="6:11" ht="21" customHeight="1">
      <c r="F1162" s="496"/>
      <c r="K1162" s="496"/>
    </row>
    <row r="1163" spans="6:11" ht="21" customHeight="1">
      <c r="F1163" s="496"/>
      <c r="K1163" s="496"/>
    </row>
    <row r="1164" spans="6:11" ht="21" customHeight="1">
      <c r="F1164" s="496"/>
      <c r="K1164" s="496"/>
    </row>
    <row r="1165" spans="6:11" ht="21" customHeight="1">
      <c r="F1165" s="496"/>
      <c r="K1165" s="496"/>
    </row>
    <row r="1166" spans="6:11" ht="21" customHeight="1">
      <c r="F1166" s="496"/>
      <c r="K1166" s="496"/>
    </row>
    <row r="1167" spans="6:11" ht="21" customHeight="1">
      <c r="F1167" s="496"/>
      <c r="K1167" s="496"/>
    </row>
    <row r="1168" spans="6:11" ht="21" customHeight="1">
      <c r="F1168" s="496"/>
      <c r="K1168" s="496"/>
    </row>
    <row r="1169" spans="6:11" ht="21" customHeight="1">
      <c r="F1169" s="496"/>
      <c r="K1169" s="496"/>
    </row>
    <row r="1170" spans="6:11" ht="21" customHeight="1">
      <c r="F1170" s="496"/>
      <c r="K1170" s="496"/>
    </row>
    <row r="1171" spans="6:11" ht="21" customHeight="1">
      <c r="F1171" s="496"/>
      <c r="K1171" s="496"/>
    </row>
    <row r="1172" spans="6:11" ht="21" customHeight="1">
      <c r="F1172" s="496"/>
      <c r="K1172" s="496"/>
    </row>
    <row r="1173" spans="6:11" ht="21" customHeight="1">
      <c r="F1173" s="496"/>
      <c r="K1173" s="496"/>
    </row>
    <row r="1174" spans="6:11" ht="21" customHeight="1">
      <c r="F1174" s="496"/>
      <c r="K1174" s="496"/>
    </row>
    <row r="1175" spans="6:11" ht="21" customHeight="1">
      <c r="F1175" s="496"/>
      <c r="K1175" s="496"/>
    </row>
    <row r="1176" spans="6:11" ht="21" customHeight="1">
      <c r="F1176" s="496"/>
      <c r="K1176" s="496"/>
    </row>
    <row r="1177" spans="6:11" ht="21" customHeight="1">
      <c r="F1177" s="496"/>
      <c r="K1177" s="496"/>
    </row>
    <row r="1178" spans="6:11" ht="21" customHeight="1">
      <c r="F1178" s="496"/>
      <c r="K1178" s="496"/>
    </row>
    <row r="1179" spans="6:11" ht="21" customHeight="1">
      <c r="F1179" s="496"/>
      <c r="K1179" s="496"/>
    </row>
    <row r="1180" spans="6:11" ht="21" customHeight="1">
      <c r="F1180" s="496"/>
      <c r="K1180" s="496"/>
    </row>
    <row r="1181" spans="6:11" ht="21" customHeight="1">
      <c r="F1181" s="496"/>
      <c r="K1181" s="496"/>
    </row>
    <row r="1182" spans="6:11" ht="21" customHeight="1">
      <c r="F1182" s="496"/>
      <c r="K1182" s="496"/>
    </row>
    <row r="1183" spans="6:11" ht="21" customHeight="1">
      <c r="F1183" s="496"/>
      <c r="K1183" s="496"/>
    </row>
    <row r="1184" spans="6:11" ht="21" customHeight="1">
      <c r="F1184" s="496"/>
      <c r="K1184" s="496"/>
    </row>
    <row r="1185" spans="6:11" ht="21" customHeight="1">
      <c r="F1185" s="496"/>
      <c r="K1185" s="496"/>
    </row>
    <row r="1186" spans="6:11" ht="21" customHeight="1">
      <c r="F1186" s="496"/>
      <c r="K1186" s="496"/>
    </row>
    <row r="1187" spans="6:11" ht="21" customHeight="1">
      <c r="F1187" s="496"/>
      <c r="K1187" s="496"/>
    </row>
    <row r="1188" spans="6:11" ht="21" customHeight="1">
      <c r="F1188" s="496"/>
      <c r="K1188" s="496"/>
    </row>
    <row r="1189" spans="6:11" ht="21" customHeight="1">
      <c r="F1189" s="496"/>
      <c r="K1189" s="496"/>
    </row>
    <row r="1190" spans="6:11" ht="21" customHeight="1">
      <c r="F1190" s="496"/>
      <c r="K1190" s="496"/>
    </row>
    <row r="1191" spans="6:11" ht="21" customHeight="1">
      <c r="F1191" s="496"/>
      <c r="K1191" s="496"/>
    </row>
    <row r="1192" spans="6:11" ht="21" customHeight="1">
      <c r="F1192" s="496"/>
      <c r="K1192" s="496"/>
    </row>
    <row r="1193" spans="6:11" ht="21" customHeight="1">
      <c r="F1193" s="496"/>
      <c r="K1193" s="496"/>
    </row>
    <row r="1194" spans="6:11" ht="21" customHeight="1">
      <c r="F1194" s="496"/>
      <c r="K1194" s="496"/>
    </row>
    <row r="1195" spans="6:11" ht="21" customHeight="1">
      <c r="F1195" s="496"/>
      <c r="K1195" s="496"/>
    </row>
    <row r="1196" spans="6:11" ht="21" customHeight="1">
      <c r="F1196" s="496"/>
      <c r="K1196" s="496"/>
    </row>
    <row r="1197" spans="6:11" ht="21" customHeight="1">
      <c r="F1197" s="496"/>
      <c r="K1197" s="496"/>
    </row>
    <row r="1198" spans="6:11" ht="21" customHeight="1">
      <c r="F1198" s="496"/>
      <c r="K1198" s="496"/>
    </row>
    <row r="1199" spans="6:11" ht="21" customHeight="1">
      <c r="F1199" s="496"/>
      <c r="K1199" s="496"/>
    </row>
    <row r="1200" spans="6:11" ht="21" customHeight="1">
      <c r="F1200" s="496"/>
      <c r="K1200" s="496"/>
    </row>
    <row r="1201" spans="6:11" ht="21" customHeight="1">
      <c r="F1201" s="496"/>
      <c r="K1201" s="496"/>
    </row>
    <row r="1202" spans="6:11" ht="21" customHeight="1">
      <c r="F1202" s="496"/>
      <c r="K1202" s="496"/>
    </row>
    <row r="1203" spans="6:11" ht="21" customHeight="1">
      <c r="F1203" s="496"/>
      <c r="K1203" s="496"/>
    </row>
    <row r="1204" spans="6:11" ht="21" customHeight="1">
      <c r="F1204" s="496"/>
      <c r="K1204" s="496"/>
    </row>
    <row r="1205" spans="6:11" ht="21" customHeight="1">
      <c r="F1205" s="496"/>
      <c r="K1205" s="496"/>
    </row>
    <row r="1206" spans="6:11" ht="21" customHeight="1">
      <c r="F1206" s="496"/>
      <c r="K1206" s="496"/>
    </row>
    <row r="1207" spans="6:11" ht="21" customHeight="1">
      <c r="F1207" s="496"/>
      <c r="K1207" s="496"/>
    </row>
    <row r="1208" spans="6:11" ht="21" customHeight="1">
      <c r="F1208" s="496"/>
      <c r="K1208" s="496"/>
    </row>
    <row r="1209" spans="6:11" ht="21" customHeight="1">
      <c r="F1209" s="496"/>
      <c r="K1209" s="496"/>
    </row>
    <row r="1210" spans="6:11" ht="21" customHeight="1">
      <c r="F1210" s="496"/>
      <c r="K1210" s="496"/>
    </row>
    <row r="1211" spans="6:11" ht="21" customHeight="1">
      <c r="F1211" s="496"/>
      <c r="K1211" s="496"/>
    </row>
    <row r="1212" spans="6:11" ht="21" customHeight="1">
      <c r="F1212" s="496"/>
      <c r="K1212" s="496"/>
    </row>
    <row r="1213" spans="6:11" ht="21" customHeight="1">
      <c r="F1213" s="496"/>
      <c r="K1213" s="496"/>
    </row>
    <row r="1214" spans="6:11" ht="21" customHeight="1">
      <c r="F1214" s="496"/>
      <c r="K1214" s="496"/>
    </row>
    <row r="1215" spans="6:11" ht="21" customHeight="1">
      <c r="F1215" s="496"/>
      <c r="K1215" s="496"/>
    </row>
    <row r="1216" spans="6:11" ht="21" customHeight="1">
      <c r="F1216" s="496"/>
      <c r="K1216" s="496"/>
    </row>
    <row r="1217" spans="6:11" ht="21" customHeight="1">
      <c r="F1217" s="496"/>
      <c r="K1217" s="496"/>
    </row>
    <row r="1218" spans="6:11" ht="21" customHeight="1">
      <c r="F1218" s="496"/>
      <c r="K1218" s="496"/>
    </row>
    <row r="1219" spans="6:11" ht="21" customHeight="1">
      <c r="F1219" s="496"/>
      <c r="K1219" s="496"/>
    </row>
    <row r="1220" spans="6:11" ht="21" customHeight="1">
      <c r="F1220" s="496"/>
      <c r="K1220" s="496"/>
    </row>
    <row r="1221" spans="6:11" ht="21" customHeight="1">
      <c r="F1221" s="496"/>
      <c r="K1221" s="496"/>
    </row>
    <row r="1222" spans="6:11" ht="21" customHeight="1">
      <c r="F1222" s="496"/>
      <c r="K1222" s="496"/>
    </row>
    <row r="1223" spans="6:11" ht="21" customHeight="1">
      <c r="F1223" s="496"/>
      <c r="K1223" s="496"/>
    </row>
    <row r="1224" spans="6:11" ht="21" customHeight="1">
      <c r="F1224" s="496"/>
      <c r="K1224" s="496"/>
    </row>
    <row r="1225" spans="6:11" ht="21" customHeight="1">
      <c r="F1225" s="496"/>
      <c r="K1225" s="496"/>
    </row>
    <row r="1226" spans="6:11" ht="21" customHeight="1">
      <c r="F1226" s="496"/>
      <c r="K1226" s="496"/>
    </row>
    <row r="1227" spans="6:11" ht="21" customHeight="1">
      <c r="F1227" s="496"/>
      <c r="K1227" s="496"/>
    </row>
    <row r="1228" spans="6:11" ht="21" customHeight="1">
      <c r="F1228" s="496"/>
      <c r="K1228" s="496"/>
    </row>
    <row r="1229" spans="6:11" ht="21" customHeight="1">
      <c r="F1229" s="496"/>
      <c r="K1229" s="496"/>
    </row>
    <row r="1230" spans="6:11" ht="21" customHeight="1">
      <c r="F1230" s="496"/>
      <c r="K1230" s="496"/>
    </row>
    <row r="1231" spans="6:11" ht="21" customHeight="1">
      <c r="F1231" s="496"/>
      <c r="K1231" s="496"/>
    </row>
    <row r="1232" spans="6:11" ht="21" customHeight="1">
      <c r="F1232" s="496"/>
      <c r="K1232" s="496"/>
    </row>
    <row r="1233" spans="6:11" ht="21" customHeight="1">
      <c r="F1233" s="496"/>
      <c r="K1233" s="496"/>
    </row>
    <row r="1234" spans="6:11" ht="21" customHeight="1">
      <c r="F1234" s="496"/>
      <c r="K1234" s="496"/>
    </row>
    <row r="1235" spans="6:11" ht="21" customHeight="1">
      <c r="F1235" s="496"/>
      <c r="K1235" s="496"/>
    </row>
    <row r="1236" spans="6:11" ht="21" customHeight="1">
      <c r="F1236" s="496"/>
      <c r="K1236" s="496"/>
    </row>
    <row r="1237" spans="6:11" ht="21" customHeight="1">
      <c r="F1237" s="496"/>
      <c r="K1237" s="496"/>
    </row>
    <row r="1238" spans="6:11" ht="21" customHeight="1">
      <c r="F1238" s="496"/>
      <c r="K1238" s="496"/>
    </row>
    <row r="1239" spans="6:11" ht="21" customHeight="1">
      <c r="F1239" s="496"/>
      <c r="K1239" s="496"/>
    </row>
    <row r="1240" spans="6:11" ht="21" customHeight="1">
      <c r="F1240" s="496"/>
      <c r="K1240" s="496"/>
    </row>
    <row r="1241" spans="6:11" ht="21" customHeight="1">
      <c r="F1241" s="496"/>
      <c r="K1241" s="496"/>
    </row>
    <row r="1242" spans="6:11" ht="21" customHeight="1">
      <c r="F1242" s="496"/>
      <c r="K1242" s="496"/>
    </row>
    <row r="1243" spans="6:11" ht="21" customHeight="1">
      <c r="F1243" s="496"/>
      <c r="K1243" s="496"/>
    </row>
    <row r="1244" spans="6:11" ht="21" customHeight="1">
      <c r="F1244" s="496"/>
      <c r="K1244" s="496"/>
    </row>
    <row r="1245" spans="6:11" ht="21" customHeight="1">
      <c r="F1245" s="496"/>
      <c r="K1245" s="496"/>
    </row>
    <row r="1246" spans="6:11" ht="21" customHeight="1">
      <c r="F1246" s="496"/>
      <c r="K1246" s="496"/>
    </row>
    <row r="1247" spans="6:11" ht="21" customHeight="1">
      <c r="F1247" s="496"/>
      <c r="K1247" s="496"/>
    </row>
    <row r="1248" spans="6:11" ht="21" customHeight="1">
      <c r="F1248" s="496"/>
      <c r="K1248" s="496"/>
    </row>
    <row r="1249" spans="6:11" ht="21" customHeight="1">
      <c r="F1249" s="496"/>
      <c r="K1249" s="496"/>
    </row>
    <row r="1250" spans="6:11" ht="21" customHeight="1">
      <c r="F1250" s="496"/>
      <c r="K1250" s="496"/>
    </row>
    <row r="1251" spans="6:11" ht="21" customHeight="1">
      <c r="F1251" s="496"/>
      <c r="K1251" s="496"/>
    </row>
    <row r="1252" spans="6:11" ht="21" customHeight="1">
      <c r="F1252" s="496"/>
      <c r="K1252" s="496"/>
    </row>
    <row r="1253" spans="6:11" ht="21" customHeight="1">
      <c r="F1253" s="496"/>
      <c r="K1253" s="496"/>
    </row>
    <row r="1254" spans="6:11" ht="21" customHeight="1">
      <c r="F1254" s="496"/>
      <c r="K1254" s="496"/>
    </row>
    <row r="1255" spans="6:11" ht="21" customHeight="1">
      <c r="F1255" s="496"/>
      <c r="K1255" s="496"/>
    </row>
    <row r="1256" spans="6:11" ht="21" customHeight="1">
      <c r="F1256" s="496"/>
      <c r="K1256" s="496"/>
    </row>
    <row r="1257" spans="6:11" ht="21" customHeight="1">
      <c r="F1257" s="496"/>
      <c r="K1257" s="496"/>
    </row>
    <row r="1258" spans="6:11" ht="21" customHeight="1">
      <c r="F1258" s="496"/>
      <c r="K1258" s="496"/>
    </row>
    <row r="1259" spans="6:11" ht="21" customHeight="1">
      <c r="F1259" s="496"/>
      <c r="K1259" s="496"/>
    </row>
    <row r="1260" spans="6:11" ht="21" customHeight="1">
      <c r="F1260" s="496"/>
      <c r="K1260" s="496"/>
    </row>
    <row r="1261" spans="6:11" ht="21" customHeight="1">
      <c r="F1261" s="496"/>
      <c r="K1261" s="496"/>
    </row>
    <row r="1262" spans="6:11" ht="21" customHeight="1">
      <c r="F1262" s="496"/>
      <c r="K1262" s="496"/>
    </row>
    <row r="1263" spans="6:11" ht="21" customHeight="1">
      <c r="F1263" s="496"/>
      <c r="K1263" s="496"/>
    </row>
    <row r="1264" spans="6:11" ht="21" customHeight="1">
      <c r="F1264" s="496"/>
      <c r="K1264" s="496"/>
    </row>
    <row r="1265" spans="6:11" ht="21" customHeight="1">
      <c r="F1265" s="496"/>
      <c r="K1265" s="496"/>
    </row>
    <row r="1266" spans="6:11" ht="21" customHeight="1">
      <c r="F1266" s="496"/>
      <c r="K1266" s="496"/>
    </row>
    <row r="1267" spans="6:11" ht="21" customHeight="1">
      <c r="F1267" s="496"/>
      <c r="K1267" s="496"/>
    </row>
    <row r="1268" spans="6:11" ht="21" customHeight="1">
      <c r="F1268" s="496"/>
      <c r="K1268" s="496"/>
    </row>
    <row r="1269" spans="6:11" ht="21" customHeight="1">
      <c r="F1269" s="496"/>
      <c r="K1269" s="496"/>
    </row>
    <row r="1270" spans="6:11" ht="21" customHeight="1">
      <c r="F1270" s="496"/>
      <c r="K1270" s="496"/>
    </row>
    <row r="1271" spans="6:11" ht="21" customHeight="1">
      <c r="F1271" s="496"/>
      <c r="K1271" s="496"/>
    </row>
    <row r="1272" spans="6:11" ht="21" customHeight="1">
      <c r="F1272" s="496"/>
      <c r="K1272" s="496"/>
    </row>
    <row r="1273" spans="6:11" ht="21" customHeight="1">
      <c r="F1273" s="496"/>
      <c r="K1273" s="496"/>
    </row>
    <row r="1274" spans="6:11" ht="21" customHeight="1">
      <c r="F1274" s="496"/>
      <c r="K1274" s="496"/>
    </row>
    <row r="1275" spans="6:11" ht="21" customHeight="1">
      <c r="F1275" s="496"/>
      <c r="K1275" s="496"/>
    </row>
    <row r="1276" spans="6:11" ht="21" customHeight="1">
      <c r="F1276" s="496"/>
      <c r="K1276" s="496"/>
    </row>
    <row r="1277" spans="6:11" ht="21" customHeight="1">
      <c r="F1277" s="496"/>
      <c r="K1277" s="496"/>
    </row>
    <row r="1278" spans="6:11" ht="21" customHeight="1">
      <c r="F1278" s="496"/>
      <c r="K1278" s="496"/>
    </row>
    <row r="1279" spans="6:11" ht="21" customHeight="1">
      <c r="F1279" s="496"/>
      <c r="K1279" s="496"/>
    </row>
    <row r="1280" spans="6:11" ht="21" customHeight="1">
      <c r="F1280" s="496"/>
      <c r="K1280" s="496"/>
    </row>
    <row r="1281" spans="6:11" ht="21" customHeight="1">
      <c r="F1281" s="496"/>
      <c r="K1281" s="496"/>
    </row>
    <row r="1282" spans="6:11" ht="21" customHeight="1">
      <c r="F1282" s="496"/>
      <c r="K1282" s="496"/>
    </row>
    <row r="1283" spans="6:11" ht="21" customHeight="1">
      <c r="F1283" s="496"/>
      <c r="K1283" s="496"/>
    </row>
    <row r="1284" spans="6:11" ht="21" customHeight="1">
      <c r="F1284" s="496"/>
      <c r="K1284" s="496"/>
    </row>
    <row r="1285" spans="6:11" ht="21" customHeight="1">
      <c r="F1285" s="496"/>
      <c r="K1285" s="496"/>
    </row>
    <row r="1286" spans="6:11" ht="21" customHeight="1">
      <c r="F1286" s="496"/>
      <c r="K1286" s="496"/>
    </row>
    <row r="1287" spans="6:11" ht="21" customHeight="1">
      <c r="F1287" s="496"/>
      <c r="K1287" s="496"/>
    </row>
    <row r="1288" spans="6:11" ht="21" customHeight="1">
      <c r="F1288" s="496"/>
      <c r="K1288" s="496"/>
    </row>
    <row r="1289" spans="6:11" ht="21" customHeight="1">
      <c r="F1289" s="496"/>
      <c r="K1289" s="496"/>
    </row>
    <row r="1290" spans="6:11" ht="21" customHeight="1">
      <c r="F1290" s="496"/>
      <c r="K1290" s="496"/>
    </row>
    <row r="1291" spans="6:11" ht="21" customHeight="1">
      <c r="F1291" s="496"/>
      <c r="K1291" s="496"/>
    </row>
    <row r="1292" spans="6:11" ht="21" customHeight="1">
      <c r="F1292" s="496"/>
      <c r="K1292" s="496"/>
    </row>
    <row r="1293" spans="6:11" ht="21" customHeight="1">
      <c r="F1293" s="496"/>
      <c r="K1293" s="496"/>
    </row>
    <row r="1294" spans="6:11" ht="21" customHeight="1">
      <c r="F1294" s="496"/>
      <c r="K1294" s="496"/>
    </row>
    <row r="1295" spans="6:11" ht="21" customHeight="1">
      <c r="F1295" s="496"/>
      <c r="K1295" s="496"/>
    </row>
    <row r="1296" spans="6:11" ht="21" customHeight="1">
      <c r="F1296" s="496"/>
      <c r="K1296" s="496"/>
    </row>
    <row r="1297" spans="6:11" ht="21" customHeight="1">
      <c r="F1297" s="496"/>
      <c r="K1297" s="496"/>
    </row>
    <row r="1298" spans="6:11" ht="21" customHeight="1">
      <c r="F1298" s="496"/>
      <c r="K1298" s="496"/>
    </row>
    <row r="1299" spans="6:11" ht="21" customHeight="1">
      <c r="F1299" s="496"/>
      <c r="K1299" s="496"/>
    </row>
    <row r="1300" spans="6:11" ht="21" customHeight="1">
      <c r="F1300" s="496"/>
      <c r="K1300" s="496"/>
    </row>
    <row r="1301" spans="6:11" ht="21" customHeight="1">
      <c r="F1301" s="496"/>
      <c r="K1301" s="496"/>
    </row>
    <row r="1302" spans="6:11" ht="21" customHeight="1">
      <c r="F1302" s="496"/>
      <c r="K1302" s="496"/>
    </row>
    <row r="1303" spans="6:11" ht="21" customHeight="1">
      <c r="F1303" s="496"/>
      <c r="K1303" s="496"/>
    </row>
    <row r="1304" spans="6:11" ht="21" customHeight="1">
      <c r="F1304" s="496"/>
      <c r="K1304" s="496"/>
    </row>
    <row r="1305" spans="6:11" ht="21" customHeight="1">
      <c r="F1305" s="496"/>
      <c r="K1305" s="496"/>
    </row>
    <row r="1306" spans="6:11" ht="21" customHeight="1">
      <c r="F1306" s="496"/>
      <c r="K1306" s="496"/>
    </row>
    <row r="1307" spans="6:11" ht="21" customHeight="1">
      <c r="F1307" s="496"/>
      <c r="K1307" s="496"/>
    </row>
    <row r="1308" spans="6:11" ht="21" customHeight="1">
      <c r="F1308" s="496"/>
      <c r="K1308" s="496"/>
    </row>
    <row r="1309" spans="6:11" ht="21" customHeight="1">
      <c r="F1309" s="496"/>
      <c r="K1309" s="496"/>
    </row>
    <row r="1310" spans="6:11" ht="21" customHeight="1">
      <c r="F1310" s="496"/>
      <c r="K1310" s="496"/>
    </row>
    <row r="1311" spans="6:11" ht="21" customHeight="1">
      <c r="F1311" s="496"/>
      <c r="K1311" s="496"/>
    </row>
    <row r="1312" spans="6:11" ht="21" customHeight="1">
      <c r="F1312" s="496"/>
      <c r="K1312" s="496"/>
    </row>
    <row r="1313" spans="6:11" ht="21" customHeight="1">
      <c r="F1313" s="496"/>
      <c r="K1313" s="496"/>
    </row>
    <row r="1314" spans="6:11" ht="21" customHeight="1">
      <c r="F1314" s="496"/>
      <c r="K1314" s="496"/>
    </row>
    <row r="1315" spans="6:11" ht="21" customHeight="1">
      <c r="F1315" s="496"/>
      <c r="K1315" s="496"/>
    </row>
    <row r="1316" spans="6:11" ht="21" customHeight="1">
      <c r="F1316" s="496"/>
      <c r="K1316" s="496"/>
    </row>
    <row r="1317" spans="6:11" ht="21" customHeight="1">
      <c r="F1317" s="496"/>
      <c r="K1317" s="496"/>
    </row>
    <row r="1318" spans="6:11" ht="21" customHeight="1">
      <c r="F1318" s="496"/>
      <c r="K1318" s="496"/>
    </row>
    <row r="1319" spans="6:11" ht="21" customHeight="1">
      <c r="F1319" s="496"/>
      <c r="K1319" s="496"/>
    </row>
    <row r="1320" spans="6:11" ht="21" customHeight="1">
      <c r="F1320" s="496"/>
      <c r="K1320" s="496"/>
    </row>
    <row r="1321" spans="6:11" ht="21" customHeight="1">
      <c r="F1321" s="496"/>
      <c r="K1321" s="496"/>
    </row>
    <row r="1322" spans="6:11" ht="21" customHeight="1">
      <c r="F1322" s="496"/>
      <c r="K1322" s="496"/>
    </row>
    <row r="1323" spans="6:11" ht="21" customHeight="1">
      <c r="F1323" s="496"/>
      <c r="K1323" s="496"/>
    </row>
    <row r="1324" spans="6:11" ht="21" customHeight="1">
      <c r="F1324" s="496"/>
      <c r="K1324" s="496"/>
    </row>
    <row r="1325" spans="6:11" ht="21" customHeight="1">
      <c r="F1325" s="496"/>
      <c r="K1325" s="496"/>
    </row>
    <row r="1326" spans="6:11" ht="21" customHeight="1">
      <c r="F1326" s="496"/>
      <c r="K1326" s="496"/>
    </row>
    <row r="1327" spans="6:11" ht="21" customHeight="1">
      <c r="F1327" s="496"/>
      <c r="K1327" s="496"/>
    </row>
    <row r="1328" spans="6:11" ht="21" customHeight="1">
      <c r="F1328" s="496"/>
      <c r="K1328" s="496"/>
    </row>
    <row r="1329" spans="6:11" ht="21" customHeight="1">
      <c r="F1329" s="496"/>
      <c r="K1329" s="496"/>
    </row>
    <row r="1330" spans="6:11" ht="21" customHeight="1">
      <c r="F1330" s="496"/>
      <c r="K1330" s="496"/>
    </row>
    <row r="1331" spans="6:11" ht="21" customHeight="1">
      <c r="F1331" s="496"/>
      <c r="K1331" s="496"/>
    </row>
    <row r="1332" spans="6:11" ht="21" customHeight="1">
      <c r="F1332" s="496"/>
      <c r="K1332" s="496"/>
    </row>
    <row r="1333" spans="6:11" ht="21" customHeight="1">
      <c r="F1333" s="496"/>
      <c r="K1333" s="496"/>
    </row>
    <row r="1334" spans="6:11" ht="21" customHeight="1">
      <c r="F1334" s="496"/>
      <c r="K1334" s="496"/>
    </row>
    <row r="1335" spans="6:11" ht="21" customHeight="1">
      <c r="F1335" s="496"/>
      <c r="K1335" s="496"/>
    </row>
    <row r="1336" spans="6:11" ht="21" customHeight="1">
      <c r="F1336" s="496"/>
      <c r="K1336" s="496"/>
    </row>
    <row r="1337" spans="6:11" ht="21" customHeight="1">
      <c r="F1337" s="496"/>
      <c r="K1337" s="496"/>
    </row>
    <row r="1338" spans="6:11" ht="21" customHeight="1">
      <c r="F1338" s="496"/>
      <c r="K1338" s="496"/>
    </row>
    <row r="1339" spans="6:11" ht="21" customHeight="1">
      <c r="F1339" s="496"/>
      <c r="K1339" s="496"/>
    </row>
    <row r="1340" spans="6:11" ht="21" customHeight="1">
      <c r="F1340" s="496"/>
      <c r="K1340" s="496"/>
    </row>
    <row r="1341" spans="6:11" ht="21" customHeight="1">
      <c r="F1341" s="496"/>
      <c r="K1341" s="496"/>
    </row>
    <row r="1342" spans="6:11" ht="21" customHeight="1">
      <c r="F1342" s="496"/>
      <c r="K1342" s="496"/>
    </row>
    <row r="1343" spans="6:11" ht="21" customHeight="1">
      <c r="F1343" s="496"/>
      <c r="K1343" s="496"/>
    </row>
    <row r="1344" spans="6:11" ht="21" customHeight="1">
      <c r="F1344" s="496"/>
      <c r="K1344" s="496"/>
    </row>
    <row r="1345" spans="6:11" ht="21" customHeight="1">
      <c r="F1345" s="496"/>
      <c r="K1345" s="496"/>
    </row>
    <row r="1346" spans="6:11" ht="21" customHeight="1">
      <c r="F1346" s="496"/>
      <c r="K1346" s="496"/>
    </row>
    <row r="1347" spans="6:11" ht="21" customHeight="1">
      <c r="F1347" s="496"/>
      <c r="K1347" s="496"/>
    </row>
    <row r="1348" spans="6:11" ht="21" customHeight="1">
      <c r="F1348" s="496"/>
      <c r="K1348" s="496"/>
    </row>
    <row r="1349" spans="6:11" ht="21" customHeight="1">
      <c r="F1349" s="496"/>
      <c r="K1349" s="496"/>
    </row>
    <row r="1350" spans="6:11" ht="21" customHeight="1">
      <c r="F1350" s="496"/>
      <c r="K1350" s="496"/>
    </row>
    <row r="1351" spans="6:11" ht="21" customHeight="1">
      <c r="F1351" s="496"/>
      <c r="K1351" s="496"/>
    </row>
    <row r="1352" spans="6:11" ht="21" customHeight="1">
      <c r="F1352" s="496"/>
      <c r="K1352" s="496"/>
    </row>
    <row r="1353" spans="6:11" ht="21" customHeight="1">
      <c r="F1353" s="496"/>
      <c r="K1353" s="496"/>
    </row>
    <row r="1354" spans="6:11" ht="21" customHeight="1">
      <c r="F1354" s="496"/>
      <c r="K1354" s="496"/>
    </row>
    <row r="1355" spans="6:11" ht="21" customHeight="1">
      <c r="F1355" s="496"/>
      <c r="K1355" s="496"/>
    </row>
    <row r="1356" spans="6:11" ht="21" customHeight="1">
      <c r="F1356" s="496"/>
      <c r="K1356" s="496"/>
    </row>
    <row r="1357" spans="6:11" ht="21" customHeight="1">
      <c r="F1357" s="496"/>
      <c r="K1357" s="496"/>
    </row>
    <row r="1358" spans="6:11" ht="21" customHeight="1">
      <c r="F1358" s="496"/>
      <c r="K1358" s="496"/>
    </row>
    <row r="1359" spans="6:11" ht="21" customHeight="1">
      <c r="F1359" s="496"/>
      <c r="K1359" s="496"/>
    </row>
    <row r="1360" spans="6:11" ht="21" customHeight="1">
      <c r="F1360" s="496"/>
      <c r="K1360" s="496"/>
    </row>
    <row r="1361" spans="6:11" ht="21" customHeight="1">
      <c r="F1361" s="496"/>
      <c r="K1361" s="496"/>
    </row>
    <row r="1362" spans="6:11" ht="21" customHeight="1">
      <c r="F1362" s="496"/>
      <c r="K1362" s="496"/>
    </row>
    <row r="1363" spans="6:11" ht="21" customHeight="1">
      <c r="F1363" s="496"/>
      <c r="K1363" s="496"/>
    </row>
    <row r="1364" spans="6:11" ht="21" customHeight="1">
      <c r="F1364" s="496"/>
      <c r="K1364" s="496"/>
    </row>
    <row r="1365" spans="6:11" ht="21" customHeight="1">
      <c r="F1365" s="496"/>
      <c r="K1365" s="496"/>
    </row>
    <row r="1366" spans="6:11" ht="21" customHeight="1">
      <c r="F1366" s="496"/>
      <c r="K1366" s="496"/>
    </row>
    <row r="1367" spans="6:11" ht="21" customHeight="1">
      <c r="F1367" s="496"/>
      <c r="K1367" s="496"/>
    </row>
    <row r="1368" spans="6:11" ht="21" customHeight="1">
      <c r="F1368" s="496"/>
      <c r="K1368" s="496"/>
    </row>
    <row r="1369" spans="6:11" ht="21" customHeight="1">
      <c r="F1369" s="496"/>
      <c r="K1369" s="496"/>
    </row>
    <row r="1370" spans="6:11" ht="21" customHeight="1">
      <c r="F1370" s="496"/>
      <c r="K1370" s="496"/>
    </row>
    <row r="1371" spans="6:11" ht="21" customHeight="1">
      <c r="F1371" s="496"/>
      <c r="K1371" s="496"/>
    </row>
    <row r="1372" spans="6:11" ht="21" customHeight="1">
      <c r="F1372" s="496"/>
      <c r="K1372" s="496"/>
    </row>
    <row r="1373" spans="6:11" ht="21" customHeight="1">
      <c r="F1373" s="496"/>
      <c r="K1373" s="496"/>
    </row>
    <row r="1374" spans="6:11" ht="21" customHeight="1">
      <c r="F1374" s="496"/>
      <c r="K1374" s="496"/>
    </row>
    <row r="1375" spans="6:11" ht="21" customHeight="1">
      <c r="F1375" s="496"/>
      <c r="K1375" s="496"/>
    </row>
    <row r="1376" spans="6:11" ht="21" customHeight="1">
      <c r="F1376" s="496"/>
      <c r="K1376" s="496"/>
    </row>
    <row r="1377" spans="6:11" ht="21" customHeight="1">
      <c r="F1377" s="496"/>
      <c r="K1377" s="496"/>
    </row>
    <row r="1378" spans="6:11" ht="21" customHeight="1">
      <c r="F1378" s="496"/>
      <c r="K1378" s="496"/>
    </row>
    <row r="1379" spans="6:11" ht="21" customHeight="1">
      <c r="F1379" s="496"/>
      <c r="K1379" s="496"/>
    </row>
    <row r="1380" spans="6:11" ht="21" customHeight="1">
      <c r="F1380" s="496"/>
      <c r="K1380" s="496"/>
    </row>
    <row r="1381" spans="6:11" ht="21" customHeight="1">
      <c r="F1381" s="496"/>
      <c r="K1381" s="496"/>
    </row>
    <row r="1382" spans="6:11" ht="21" customHeight="1">
      <c r="F1382" s="496"/>
      <c r="K1382" s="496"/>
    </row>
    <row r="1383" spans="6:11" ht="21" customHeight="1">
      <c r="F1383" s="496"/>
      <c r="K1383" s="496"/>
    </row>
    <row r="1384" spans="6:11" ht="21" customHeight="1">
      <c r="F1384" s="496"/>
      <c r="K1384" s="496"/>
    </row>
    <row r="1385" spans="6:11" ht="21" customHeight="1">
      <c r="F1385" s="496"/>
      <c r="K1385" s="496"/>
    </row>
    <row r="1386" spans="6:11" ht="21" customHeight="1">
      <c r="F1386" s="496"/>
      <c r="K1386" s="496"/>
    </row>
    <row r="1387" spans="6:11" ht="21" customHeight="1">
      <c r="F1387" s="496"/>
      <c r="K1387" s="496"/>
    </row>
    <row r="1388" spans="6:11" ht="21" customHeight="1">
      <c r="F1388" s="496"/>
      <c r="K1388" s="496"/>
    </row>
    <row r="1389" spans="6:11" ht="21" customHeight="1">
      <c r="F1389" s="496"/>
      <c r="K1389" s="496"/>
    </row>
    <row r="1390" spans="6:11" ht="21" customHeight="1">
      <c r="F1390" s="496"/>
      <c r="K1390" s="496"/>
    </row>
    <row r="1391" spans="6:11" ht="21" customHeight="1">
      <c r="F1391" s="496"/>
      <c r="K1391" s="496"/>
    </row>
    <row r="1392" spans="6:11" ht="21" customHeight="1">
      <c r="F1392" s="496"/>
      <c r="K1392" s="496"/>
    </row>
    <row r="1393" spans="6:11" ht="21" customHeight="1">
      <c r="F1393" s="496"/>
      <c r="K1393" s="496"/>
    </row>
    <row r="1394" spans="6:11" ht="21" customHeight="1">
      <c r="F1394" s="496"/>
      <c r="K1394" s="496"/>
    </row>
    <row r="1395" spans="6:11" ht="21" customHeight="1">
      <c r="F1395" s="496"/>
      <c r="K1395" s="496"/>
    </row>
    <row r="1396" spans="6:11" ht="21" customHeight="1">
      <c r="F1396" s="496"/>
      <c r="K1396" s="496"/>
    </row>
    <row r="1397" spans="6:11" ht="21" customHeight="1">
      <c r="F1397" s="496"/>
      <c r="K1397" s="496"/>
    </row>
    <row r="1398" spans="6:11" ht="21" customHeight="1">
      <c r="F1398" s="496"/>
      <c r="K1398" s="496"/>
    </row>
    <row r="1399" spans="6:11" ht="21" customHeight="1">
      <c r="F1399" s="496"/>
      <c r="K1399" s="496"/>
    </row>
    <row r="1400" spans="6:11" ht="21" customHeight="1">
      <c r="F1400" s="496"/>
      <c r="K1400" s="496"/>
    </row>
    <row r="1401" spans="6:11" ht="21" customHeight="1">
      <c r="F1401" s="496"/>
      <c r="K1401" s="496"/>
    </row>
    <row r="1402" spans="6:11" ht="21" customHeight="1">
      <c r="F1402" s="496"/>
      <c r="K1402" s="496"/>
    </row>
    <row r="1403" spans="6:11" ht="21" customHeight="1">
      <c r="F1403" s="496"/>
      <c r="K1403" s="496"/>
    </row>
    <row r="1404" spans="6:11" ht="21" customHeight="1">
      <c r="F1404" s="496"/>
      <c r="K1404" s="496"/>
    </row>
    <row r="1405" spans="6:11" ht="21" customHeight="1">
      <c r="F1405" s="496"/>
      <c r="K1405" s="496"/>
    </row>
    <row r="1406" spans="6:11" ht="21" customHeight="1">
      <c r="F1406" s="496"/>
      <c r="K1406" s="496"/>
    </row>
    <row r="1407" spans="6:11" ht="21" customHeight="1">
      <c r="F1407" s="496"/>
      <c r="K1407" s="496"/>
    </row>
    <row r="1408" spans="6:11" ht="21" customHeight="1">
      <c r="F1408" s="496"/>
      <c r="K1408" s="496"/>
    </row>
    <row r="1409" spans="6:11" ht="21" customHeight="1">
      <c r="F1409" s="496"/>
      <c r="K1409" s="496"/>
    </row>
    <row r="1410" spans="6:11" ht="21" customHeight="1">
      <c r="F1410" s="496"/>
      <c r="K1410" s="496"/>
    </row>
    <row r="1411" spans="6:11" ht="21" customHeight="1">
      <c r="F1411" s="496"/>
      <c r="K1411" s="496"/>
    </row>
    <row r="1412" spans="6:11" ht="21" customHeight="1">
      <c r="F1412" s="496"/>
      <c r="K1412" s="496"/>
    </row>
    <row r="1413" spans="6:11" ht="21" customHeight="1">
      <c r="F1413" s="496"/>
      <c r="K1413" s="496"/>
    </row>
    <row r="1414" spans="6:11" ht="21" customHeight="1">
      <c r="F1414" s="496"/>
      <c r="K1414" s="496"/>
    </row>
    <row r="1415" spans="6:11" ht="21" customHeight="1">
      <c r="F1415" s="496"/>
      <c r="K1415" s="496"/>
    </row>
    <row r="1416" spans="6:11" ht="21" customHeight="1">
      <c r="F1416" s="496"/>
      <c r="K1416" s="496"/>
    </row>
    <row r="1417" spans="6:11" ht="21" customHeight="1">
      <c r="F1417" s="496"/>
      <c r="K1417" s="496"/>
    </row>
    <row r="1418" spans="6:11" ht="21" customHeight="1">
      <c r="F1418" s="496"/>
      <c r="K1418" s="496"/>
    </row>
    <row r="1419" spans="6:11" ht="21" customHeight="1">
      <c r="F1419" s="496"/>
      <c r="K1419" s="496"/>
    </row>
    <row r="1420" spans="6:11" ht="21" customHeight="1">
      <c r="F1420" s="496"/>
      <c r="K1420" s="496"/>
    </row>
    <row r="1421" spans="6:11" ht="21" customHeight="1">
      <c r="F1421" s="496"/>
      <c r="K1421" s="496"/>
    </row>
    <row r="1422" spans="6:11" ht="21" customHeight="1">
      <c r="F1422" s="496"/>
      <c r="K1422" s="496"/>
    </row>
    <row r="1423" spans="6:11" ht="21" customHeight="1">
      <c r="F1423" s="496"/>
      <c r="K1423" s="496"/>
    </row>
    <row r="1424" spans="6:11" ht="21" customHeight="1">
      <c r="F1424" s="496"/>
      <c r="K1424" s="496"/>
    </row>
    <row r="1425" spans="6:11" ht="21" customHeight="1">
      <c r="F1425" s="496"/>
      <c r="K1425" s="496"/>
    </row>
    <row r="1426" spans="6:11" ht="21" customHeight="1">
      <c r="F1426" s="496"/>
      <c r="K1426" s="496"/>
    </row>
    <row r="1427" spans="6:11" ht="21" customHeight="1">
      <c r="F1427" s="496"/>
      <c r="K1427" s="496"/>
    </row>
    <row r="1428" spans="6:11" ht="21" customHeight="1">
      <c r="F1428" s="496"/>
      <c r="K1428" s="496"/>
    </row>
    <row r="1429" spans="6:11" ht="21" customHeight="1">
      <c r="F1429" s="496"/>
      <c r="K1429" s="496"/>
    </row>
    <row r="1430" spans="6:11" ht="21" customHeight="1">
      <c r="F1430" s="496"/>
      <c r="K1430" s="496"/>
    </row>
    <row r="1431" spans="6:11" ht="21" customHeight="1">
      <c r="F1431" s="496"/>
      <c r="K1431" s="496"/>
    </row>
    <row r="1432" spans="6:11" ht="21" customHeight="1">
      <c r="F1432" s="496"/>
      <c r="K1432" s="496"/>
    </row>
    <row r="1433" spans="6:11" ht="21" customHeight="1">
      <c r="F1433" s="496"/>
      <c r="K1433" s="496"/>
    </row>
    <row r="1434" spans="6:11" ht="21" customHeight="1">
      <c r="F1434" s="496"/>
      <c r="K1434" s="496"/>
    </row>
    <row r="1435" spans="6:11" ht="21" customHeight="1">
      <c r="F1435" s="496"/>
      <c r="K1435" s="496"/>
    </row>
    <row r="1436" spans="6:11" ht="21" customHeight="1">
      <c r="F1436" s="496"/>
      <c r="K1436" s="496"/>
    </row>
    <row r="1437" spans="6:11" ht="21" customHeight="1">
      <c r="F1437" s="496"/>
      <c r="K1437" s="496"/>
    </row>
    <row r="1438" spans="6:11" ht="21" customHeight="1">
      <c r="F1438" s="496"/>
      <c r="K1438" s="496"/>
    </row>
    <row r="1439" spans="6:11" ht="21" customHeight="1">
      <c r="F1439" s="496"/>
      <c r="K1439" s="496"/>
    </row>
    <row r="1440" spans="6:11" ht="21" customHeight="1">
      <c r="F1440" s="496"/>
      <c r="K1440" s="496"/>
    </row>
    <row r="1441" spans="6:11" ht="21" customHeight="1">
      <c r="F1441" s="496"/>
      <c r="K1441" s="496"/>
    </row>
    <row r="1442" spans="6:11" ht="21" customHeight="1">
      <c r="F1442" s="496"/>
      <c r="K1442" s="496"/>
    </row>
    <row r="1443" spans="6:11" ht="21" customHeight="1">
      <c r="F1443" s="496"/>
      <c r="K1443" s="496"/>
    </row>
    <row r="1444" spans="6:11" ht="21" customHeight="1">
      <c r="F1444" s="496"/>
      <c r="K1444" s="496"/>
    </row>
    <row r="1445" spans="6:11" ht="21" customHeight="1">
      <c r="F1445" s="496"/>
      <c r="K1445" s="496"/>
    </row>
    <row r="1446" spans="6:11" ht="21" customHeight="1">
      <c r="F1446" s="496"/>
      <c r="K1446" s="496"/>
    </row>
    <row r="1447" spans="6:11" ht="21" customHeight="1">
      <c r="F1447" s="496"/>
      <c r="K1447" s="496"/>
    </row>
    <row r="1448" spans="6:11" ht="21" customHeight="1">
      <c r="F1448" s="496"/>
      <c r="K1448" s="496"/>
    </row>
    <row r="1449" spans="6:11" ht="21" customHeight="1">
      <c r="F1449" s="496"/>
      <c r="K1449" s="496"/>
    </row>
    <row r="1450" spans="6:11" ht="21" customHeight="1">
      <c r="F1450" s="496"/>
      <c r="K1450" s="496"/>
    </row>
    <row r="1451" spans="6:11" ht="21" customHeight="1">
      <c r="F1451" s="496"/>
      <c r="K1451" s="496"/>
    </row>
    <row r="1452" spans="6:11" ht="21" customHeight="1">
      <c r="F1452" s="496"/>
      <c r="K1452" s="496"/>
    </row>
    <row r="1453" spans="6:11" ht="21" customHeight="1">
      <c r="F1453" s="496"/>
      <c r="K1453" s="496"/>
    </row>
    <row r="1454" spans="6:11" ht="21" customHeight="1">
      <c r="F1454" s="496"/>
      <c r="K1454" s="496"/>
    </row>
    <row r="1455" spans="6:11" ht="21" customHeight="1">
      <c r="F1455" s="496"/>
      <c r="K1455" s="496"/>
    </row>
    <row r="1456" spans="6:11" ht="21" customHeight="1">
      <c r="F1456" s="496"/>
      <c r="K1456" s="496"/>
    </row>
    <row r="1457" spans="6:11" ht="21" customHeight="1">
      <c r="F1457" s="496"/>
      <c r="K1457" s="496"/>
    </row>
    <row r="1458" spans="6:11" ht="21" customHeight="1">
      <c r="F1458" s="496"/>
      <c r="K1458" s="496"/>
    </row>
    <row r="1459" spans="6:11" ht="21" customHeight="1">
      <c r="F1459" s="496"/>
      <c r="K1459" s="496"/>
    </row>
    <row r="1460" spans="6:11" ht="21" customHeight="1">
      <c r="F1460" s="496"/>
      <c r="K1460" s="496"/>
    </row>
    <row r="1461" spans="6:11" ht="21" customHeight="1">
      <c r="F1461" s="496"/>
      <c r="K1461" s="496"/>
    </row>
    <row r="1462" spans="6:11" ht="21" customHeight="1">
      <c r="F1462" s="496"/>
      <c r="K1462" s="496"/>
    </row>
    <row r="1463" spans="6:11" ht="21" customHeight="1">
      <c r="F1463" s="496"/>
      <c r="K1463" s="496"/>
    </row>
    <row r="1464" spans="6:11" ht="21" customHeight="1">
      <c r="F1464" s="496"/>
      <c r="K1464" s="496"/>
    </row>
    <row r="1465" spans="6:11" ht="21" customHeight="1">
      <c r="F1465" s="496"/>
      <c r="K1465" s="496"/>
    </row>
    <row r="1466" spans="6:11" ht="21" customHeight="1">
      <c r="F1466" s="496"/>
      <c r="K1466" s="496"/>
    </row>
    <row r="1467" spans="6:11" ht="21" customHeight="1">
      <c r="F1467" s="496"/>
      <c r="K1467" s="496"/>
    </row>
    <row r="1468" spans="6:11" ht="21" customHeight="1">
      <c r="F1468" s="496"/>
      <c r="K1468" s="496"/>
    </row>
    <row r="1469" spans="6:11" ht="21" customHeight="1">
      <c r="F1469" s="496"/>
      <c r="K1469" s="496"/>
    </row>
    <row r="1470" spans="6:11" ht="21" customHeight="1">
      <c r="F1470" s="496"/>
      <c r="K1470" s="496"/>
    </row>
    <row r="1471" spans="6:11" ht="21" customHeight="1">
      <c r="F1471" s="496"/>
      <c r="K1471" s="496"/>
    </row>
    <row r="1472" spans="6:11" ht="21" customHeight="1">
      <c r="F1472" s="496"/>
      <c r="K1472" s="496"/>
    </row>
    <row r="1473" spans="6:11" ht="21" customHeight="1">
      <c r="F1473" s="496"/>
      <c r="K1473" s="496"/>
    </row>
    <row r="1474" spans="6:11" ht="21" customHeight="1">
      <c r="F1474" s="496"/>
      <c r="K1474" s="496"/>
    </row>
    <row r="1475" spans="6:11" ht="21" customHeight="1">
      <c r="F1475" s="496"/>
      <c r="K1475" s="496"/>
    </row>
    <row r="1476" spans="6:11" ht="21" customHeight="1">
      <c r="F1476" s="496"/>
      <c r="K1476" s="496"/>
    </row>
    <row r="1477" spans="6:11" ht="21" customHeight="1">
      <c r="F1477" s="496"/>
      <c r="K1477" s="496"/>
    </row>
    <row r="1478" spans="6:11" ht="21" customHeight="1">
      <c r="F1478" s="496"/>
      <c r="K1478" s="496"/>
    </row>
    <row r="1479" spans="6:11" ht="21" customHeight="1">
      <c r="F1479" s="496"/>
      <c r="K1479" s="496"/>
    </row>
    <row r="1480" spans="6:11" ht="21" customHeight="1">
      <c r="F1480" s="496"/>
      <c r="K1480" s="496"/>
    </row>
    <row r="1481" spans="6:11" ht="21" customHeight="1">
      <c r="F1481" s="496"/>
      <c r="K1481" s="496"/>
    </row>
    <row r="1482" spans="6:11" ht="21" customHeight="1">
      <c r="F1482" s="496"/>
      <c r="K1482" s="496"/>
    </row>
    <row r="1483" spans="6:11" ht="21" customHeight="1">
      <c r="F1483" s="496"/>
      <c r="K1483" s="496"/>
    </row>
    <row r="1484" spans="6:11" ht="21" customHeight="1">
      <c r="F1484" s="496"/>
      <c r="K1484" s="496"/>
    </row>
    <row r="1485" spans="6:11" ht="21" customHeight="1">
      <c r="F1485" s="496"/>
      <c r="K1485" s="496"/>
    </row>
    <row r="1486" spans="6:11" ht="21" customHeight="1">
      <c r="F1486" s="496"/>
      <c r="K1486" s="496"/>
    </row>
    <row r="1487" spans="6:11" ht="21" customHeight="1">
      <c r="F1487" s="496"/>
      <c r="K1487" s="496"/>
    </row>
    <row r="1488" spans="6:11" ht="21" customHeight="1">
      <c r="F1488" s="496"/>
      <c r="K1488" s="496"/>
    </row>
    <row r="1489" spans="6:11" ht="21" customHeight="1">
      <c r="F1489" s="496"/>
      <c r="K1489" s="496"/>
    </row>
    <row r="1490" spans="6:11" ht="21" customHeight="1">
      <c r="F1490" s="496"/>
      <c r="K1490" s="496"/>
    </row>
    <row r="1491" spans="6:11" ht="21" customHeight="1">
      <c r="F1491" s="496"/>
      <c r="K1491" s="496"/>
    </row>
    <row r="1492" spans="6:11" ht="21" customHeight="1">
      <c r="F1492" s="496"/>
      <c r="K1492" s="496"/>
    </row>
    <row r="1493" spans="6:11" ht="21" customHeight="1">
      <c r="F1493" s="496"/>
      <c r="K1493" s="496"/>
    </row>
    <row r="1494" spans="6:11" ht="21" customHeight="1">
      <c r="F1494" s="496"/>
      <c r="K1494" s="496"/>
    </row>
    <row r="1495" spans="6:11" ht="21" customHeight="1">
      <c r="F1495" s="496"/>
      <c r="K1495" s="496"/>
    </row>
    <row r="1496" spans="6:11" ht="21" customHeight="1">
      <c r="F1496" s="496"/>
      <c r="K1496" s="496"/>
    </row>
    <row r="1497" spans="6:11" ht="21" customHeight="1">
      <c r="F1497" s="496"/>
      <c r="K1497" s="496"/>
    </row>
    <row r="1498" spans="6:11" ht="21" customHeight="1">
      <c r="F1498" s="496"/>
      <c r="K1498" s="496"/>
    </row>
    <row r="1499" spans="6:11" ht="21" customHeight="1">
      <c r="F1499" s="496"/>
      <c r="K1499" s="496"/>
    </row>
    <row r="1500" spans="6:11" ht="21" customHeight="1">
      <c r="F1500" s="496"/>
      <c r="K1500" s="496"/>
    </row>
    <row r="1501" spans="6:11" ht="21" customHeight="1">
      <c r="F1501" s="496"/>
      <c r="K1501" s="496"/>
    </row>
    <row r="1502" spans="6:11" ht="21" customHeight="1">
      <c r="F1502" s="496"/>
      <c r="K1502" s="496"/>
    </row>
    <row r="1503" spans="6:11" ht="21" customHeight="1">
      <c r="F1503" s="496"/>
      <c r="K1503" s="496"/>
    </row>
    <row r="1504" spans="6:11" ht="21" customHeight="1">
      <c r="F1504" s="496"/>
      <c r="K1504" s="496"/>
    </row>
    <row r="1505" spans="6:11" ht="21" customHeight="1">
      <c r="F1505" s="496"/>
      <c r="K1505" s="496"/>
    </row>
    <row r="1506" spans="6:11" ht="21" customHeight="1">
      <c r="F1506" s="496"/>
      <c r="K1506" s="496"/>
    </row>
    <row r="1507" spans="6:11" ht="21" customHeight="1">
      <c r="F1507" s="496"/>
      <c r="K1507" s="496"/>
    </row>
    <row r="1508" spans="6:11" ht="21" customHeight="1">
      <c r="F1508" s="496"/>
      <c r="K1508" s="496"/>
    </row>
    <row r="1509" spans="6:11" ht="21" customHeight="1">
      <c r="F1509" s="496"/>
      <c r="K1509" s="496"/>
    </row>
    <row r="1510" spans="6:11" ht="21" customHeight="1">
      <c r="F1510" s="496"/>
      <c r="K1510" s="496"/>
    </row>
    <row r="1511" spans="6:11" ht="21" customHeight="1">
      <c r="F1511" s="496"/>
      <c r="K1511" s="496"/>
    </row>
    <row r="1512" spans="6:11" ht="21" customHeight="1">
      <c r="F1512" s="496"/>
      <c r="K1512" s="496"/>
    </row>
    <row r="1513" spans="6:11" ht="21" customHeight="1">
      <c r="F1513" s="496"/>
      <c r="K1513" s="496"/>
    </row>
    <row r="1514" spans="6:11" ht="21" customHeight="1">
      <c r="F1514" s="496"/>
      <c r="K1514" s="496"/>
    </row>
    <row r="1515" spans="6:11" ht="21" customHeight="1">
      <c r="F1515" s="496"/>
      <c r="K1515" s="496"/>
    </row>
    <row r="1516" spans="6:11" ht="21" customHeight="1">
      <c r="F1516" s="496"/>
      <c r="K1516" s="496"/>
    </row>
    <row r="1517" spans="6:11" ht="21" customHeight="1">
      <c r="F1517" s="496"/>
      <c r="K1517" s="496"/>
    </row>
    <row r="1518" spans="6:11" ht="21" customHeight="1">
      <c r="F1518" s="496"/>
      <c r="K1518" s="496"/>
    </row>
    <row r="1519" spans="6:11" ht="21" customHeight="1">
      <c r="F1519" s="496"/>
      <c r="K1519" s="496"/>
    </row>
    <row r="1520" spans="6:11" ht="21" customHeight="1">
      <c r="F1520" s="496"/>
      <c r="K1520" s="496"/>
    </row>
    <row r="1521" spans="6:11" ht="21" customHeight="1">
      <c r="F1521" s="496"/>
      <c r="K1521" s="496"/>
    </row>
    <row r="1522" spans="6:11" ht="21" customHeight="1">
      <c r="F1522" s="496"/>
      <c r="K1522" s="496"/>
    </row>
    <row r="1523" spans="6:11" ht="21" customHeight="1">
      <c r="F1523" s="496"/>
      <c r="K1523" s="496"/>
    </row>
    <row r="1524" spans="6:11" ht="21" customHeight="1">
      <c r="F1524" s="496"/>
      <c r="K1524" s="496"/>
    </row>
    <row r="1525" spans="6:11" ht="21" customHeight="1">
      <c r="F1525" s="496"/>
      <c r="K1525" s="496"/>
    </row>
    <row r="1526" spans="6:11" ht="21" customHeight="1">
      <c r="F1526" s="496"/>
      <c r="K1526" s="496"/>
    </row>
    <row r="1527" spans="6:11" ht="21" customHeight="1">
      <c r="F1527" s="496"/>
      <c r="K1527" s="496"/>
    </row>
    <row r="1528" spans="6:11" ht="21" customHeight="1">
      <c r="F1528" s="496"/>
      <c r="K1528" s="496"/>
    </row>
    <row r="1529" spans="6:11" ht="21" customHeight="1">
      <c r="F1529" s="496"/>
      <c r="K1529" s="496"/>
    </row>
    <row r="1530" spans="6:11" ht="21" customHeight="1">
      <c r="F1530" s="496"/>
      <c r="K1530" s="496"/>
    </row>
    <row r="1531" spans="6:11" ht="21" customHeight="1">
      <c r="F1531" s="496"/>
      <c r="K1531" s="496"/>
    </row>
    <row r="1532" spans="6:11" ht="21" customHeight="1">
      <c r="F1532" s="496"/>
      <c r="K1532" s="496"/>
    </row>
    <row r="1533" spans="6:11" ht="21" customHeight="1">
      <c r="F1533" s="496"/>
      <c r="K1533" s="496"/>
    </row>
    <row r="1534" spans="6:11" ht="21" customHeight="1">
      <c r="F1534" s="496"/>
      <c r="K1534" s="496"/>
    </row>
    <row r="1535" spans="6:11" ht="21" customHeight="1">
      <c r="F1535" s="496"/>
      <c r="K1535" s="496"/>
    </row>
    <row r="1536" spans="6:11" ht="21" customHeight="1">
      <c r="F1536" s="496"/>
      <c r="K1536" s="496"/>
    </row>
    <row r="1537" spans="6:11" ht="21" customHeight="1">
      <c r="F1537" s="496"/>
      <c r="K1537" s="496"/>
    </row>
    <row r="1538" spans="6:11" ht="21" customHeight="1">
      <c r="F1538" s="496"/>
      <c r="K1538" s="496"/>
    </row>
    <row r="1539" spans="6:11" ht="21" customHeight="1">
      <c r="F1539" s="496"/>
      <c r="K1539" s="496"/>
    </row>
    <row r="1540" spans="6:11" ht="21" customHeight="1">
      <c r="F1540" s="496"/>
      <c r="K1540" s="496"/>
    </row>
    <row r="1541" spans="6:11" ht="21" customHeight="1">
      <c r="F1541" s="496"/>
      <c r="K1541" s="496"/>
    </row>
    <row r="1542" spans="6:11" ht="21" customHeight="1">
      <c r="F1542" s="496"/>
      <c r="K1542" s="496"/>
    </row>
    <row r="1543" spans="6:11" ht="21" customHeight="1">
      <c r="F1543" s="496"/>
      <c r="K1543" s="496"/>
    </row>
    <row r="1544" spans="6:11" ht="21" customHeight="1">
      <c r="F1544" s="496"/>
      <c r="K1544" s="496"/>
    </row>
    <row r="1545" spans="6:11" ht="21" customHeight="1">
      <c r="F1545" s="496"/>
      <c r="K1545" s="496"/>
    </row>
    <row r="1546" spans="6:11" ht="21" customHeight="1">
      <c r="F1546" s="496"/>
      <c r="K1546" s="496"/>
    </row>
    <row r="1547" spans="6:11" ht="21" customHeight="1">
      <c r="F1547" s="496"/>
      <c r="K1547" s="496"/>
    </row>
    <row r="1548" spans="6:11" ht="21" customHeight="1">
      <c r="F1548" s="496"/>
      <c r="K1548" s="496"/>
    </row>
    <row r="1549" spans="6:11" ht="21" customHeight="1">
      <c r="F1549" s="496"/>
      <c r="K1549" s="496"/>
    </row>
    <row r="1550" spans="6:11" ht="21" customHeight="1">
      <c r="F1550" s="496"/>
      <c r="K1550" s="496"/>
    </row>
    <row r="1551" spans="6:11" ht="21" customHeight="1">
      <c r="F1551" s="496"/>
      <c r="K1551" s="496"/>
    </row>
    <row r="1552" spans="6:11" ht="21" customHeight="1">
      <c r="F1552" s="496"/>
      <c r="K1552" s="496"/>
    </row>
    <row r="1553" spans="6:11" ht="21" customHeight="1">
      <c r="F1553" s="496"/>
      <c r="K1553" s="496"/>
    </row>
    <row r="1554" spans="6:11" ht="21" customHeight="1">
      <c r="F1554" s="496"/>
      <c r="K1554" s="496"/>
    </row>
    <row r="1555" spans="6:11" ht="21" customHeight="1">
      <c r="F1555" s="496"/>
      <c r="K1555" s="496"/>
    </row>
    <row r="1556" spans="6:11" ht="21" customHeight="1">
      <c r="F1556" s="496"/>
      <c r="K1556" s="496"/>
    </row>
    <row r="1557" spans="6:11" ht="21" customHeight="1">
      <c r="F1557" s="496"/>
      <c r="K1557" s="496"/>
    </row>
    <row r="1558" spans="6:11" ht="21" customHeight="1">
      <c r="F1558" s="496"/>
      <c r="K1558" s="496"/>
    </row>
    <row r="1559" spans="6:11" ht="21" customHeight="1">
      <c r="F1559" s="496"/>
      <c r="K1559" s="496"/>
    </row>
    <row r="1560" spans="6:11" ht="21" customHeight="1">
      <c r="F1560" s="496"/>
      <c r="K1560" s="496"/>
    </row>
    <row r="1561" spans="6:11" ht="21" customHeight="1">
      <c r="F1561" s="496"/>
      <c r="K1561" s="496"/>
    </row>
    <row r="1562" spans="6:11" ht="21" customHeight="1">
      <c r="F1562" s="496"/>
      <c r="K1562" s="496"/>
    </row>
    <row r="1563" spans="6:11" ht="21" customHeight="1">
      <c r="F1563" s="496"/>
      <c r="K1563" s="496"/>
    </row>
    <row r="1564" spans="6:11" ht="21" customHeight="1">
      <c r="F1564" s="496"/>
      <c r="K1564" s="496"/>
    </row>
    <row r="1565" spans="6:11" ht="21" customHeight="1">
      <c r="F1565" s="496"/>
      <c r="K1565" s="496"/>
    </row>
    <row r="1566" spans="6:11" ht="21" customHeight="1">
      <c r="F1566" s="496"/>
      <c r="K1566" s="496"/>
    </row>
    <row r="1567" spans="6:11" ht="21" customHeight="1">
      <c r="F1567" s="496"/>
      <c r="K1567" s="496"/>
    </row>
    <row r="1568" spans="6:11" ht="21" customHeight="1">
      <c r="F1568" s="496"/>
      <c r="K1568" s="496"/>
    </row>
    <row r="1569" spans="6:11" ht="21" customHeight="1">
      <c r="F1569" s="496"/>
      <c r="K1569" s="496"/>
    </row>
    <row r="1570" spans="6:11" ht="21" customHeight="1">
      <c r="F1570" s="496"/>
      <c r="K1570" s="496"/>
    </row>
    <row r="1571" spans="6:11" ht="21" customHeight="1">
      <c r="F1571" s="496"/>
      <c r="K1571" s="496"/>
    </row>
    <row r="1572" spans="6:11" ht="21" customHeight="1">
      <c r="F1572" s="496"/>
      <c r="K1572" s="496"/>
    </row>
    <row r="1573" spans="6:11" ht="21" customHeight="1">
      <c r="F1573" s="496"/>
      <c r="K1573" s="496"/>
    </row>
    <row r="1574" spans="6:11" ht="21" customHeight="1">
      <c r="F1574" s="496"/>
      <c r="K1574" s="496"/>
    </row>
    <row r="1575" spans="6:11" ht="21" customHeight="1">
      <c r="F1575" s="496"/>
      <c r="K1575" s="496"/>
    </row>
    <row r="1576" spans="6:11" ht="21" customHeight="1">
      <c r="F1576" s="496"/>
      <c r="K1576" s="496"/>
    </row>
    <row r="1577" spans="6:11" ht="21" customHeight="1">
      <c r="F1577" s="496"/>
      <c r="K1577" s="496"/>
    </row>
    <row r="1578" spans="6:11" ht="21" customHeight="1">
      <c r="F1578" s="496"/>
      <c r="K1578" s="496"/>
    </row>
    <row r="1579" spans="6:11" ht="21" customHeight="1">
      <c r="F1579" s="496"/>
      <c r="K1579" s="496"/>
    </row>
    <row r="1580" spans="6:11" ht="21" customHeight="1">
      <c r="F1580" s="496"/>
      <c r="K1580" s="496"/>
    </row>
    <row r="1581" spans="6:11" ht="21" customHeight="1">
      <c r="F1581" s="496"/>
      <c r="K1581" s="496"/>
    </row>
    <row r="1582" spans="6:11" ht="21" customHeight="1">
      <c r="F1582" s="496"/>
      <c r="K1582" s="496"/>
    </row>
    <row r="1583" spans="6:11" ht="21" customHeight="1">
      <c r="F1583" s="496"/>
      <c r="K1583" s="496"/>
    </row>
    <row r="1584" spans="6:11" ht="21" customHeight="1">
      <c r="F1584" s="496"/>
      <c r="K1584" s="496"/>
    </row>
    <row r="1585" spans="6:11" ht="21" customHeight="1">
      <c r="F1585" s="496"/>
      <c r="K1585" s="496"/>
    </row>
    <row r="1586" spans="6:11" ht="21" customHeight="1">
      <c r="F1586" s="496"/>
      <c r="K1586" s="496"/>
    </row>
    <row r="1587" spans="6:11" ht="21" customHeight="1">
      <c r="F1587" s="496"/>
      <c r="K1587" s="496"/>
    </row>
    <row r="1588" spans="6:11" ht="21" customHeight="1">
      <c r="F1588" s="496"/>
      <c r="K1588" s="496"/>
    </row>
    <row r="1589" spans="6:11" ht="21" customHeight="1">
      <c r="F1589" s="496"/>
      <c r="K1589" s="496"/>
    </row>
    <row r="1590" spans="6:11" ht="21" customHeight="1">
      <c r="F1590" s="496"/>
      <c r="K1590" s="496"/>
    </row>
    <row r="1591" spans="6:11" ht="21" customHeight="1">
      <c r="F1591" s="496"/>
      <c r="K1591" s="496"/>
    </row>
    <row r="1592" spans="6:11" ht="21" customHeight="1">
      <c r="F1592" s="496"/>
      <c r="K1592" s="496"/>
    </row>
    <row r="1593" spans="6:11" ht="21" customHeight="1">
      <c r="F1593" s="496"/>
      <c r="K1593" s="496"/>
    </row>
    <row r="1594" spans="6:11" ht="21" customHeight="1">
      <c r="F1594" s="496"/>
      <c r="K1594" s="496"/>
    </row>
    <row r="1595" spans="6:11" ht="21" customHeight="1">
      <c r="F1595" s="496"/>
      <c r="K1595" s="496"/>
    </row>
    <row r="1596" spans="6:11" ht="21" customHeight="1">
      <c r="F1596" s="496"/>
      <c r="K1596" s="496"/>
    </row>
    <row r="1597" spans="6:11" ht="21" customHeight="1">
      <c r="F1597" s="496"/>
      <c r="K1597" s="496"/>
    </row>
    <row r="1598" spans="6:11" ht="21" customHeight="1">
      <c r="F1598" s="496"/>
      <c r="K1598" s="496"/>
    </row>
    <row r="1599" spans="6:11" ht="21" customHeight="1">
      <c r="F1599" s="496"/>
      <c r="K1599" s="496"/>
    </row>
    <row r="1600" spans="6:11" ht="21" customHeight="1">
      <c r="F1600" s="496"/>
      <c r="K1600" s="496"/>
    </row>
    <row r="1601" spans="6:11" ht="21" customHeight="1">
      <c r="F1601" s="496"/>
      <c r="K1601" s="496"/>
    </row>
    <row r="1602" spans="6:11" ht="21" customHeight="1">
      <c r="F1602" s="496"/>
      <c r="K1602" s="496"/>
    </row>
    <row r="1603" spans="6:11" ht="21" customHeight="1">
      <c r="F1603" s="496"/>
      <c r="K1603" s="496"/>
    </row>
    <row r="1604" spans="6:11" ht="21" customHeight="1">
      <c r="F1604" s="496"/>
      <c r="K1604" s="496"/>
    </row>
    <row r="1605" spans="6:11" ht="21" customHeight="1">
      <c r="F1605" s="496"/>
      <c r="K1605" s="496"/>
    </row>
    <row r="1606" spans="6:11" ht="21" customHeight="1">
      <c r="F1606" s="496"/>
      <c r="K1606" s="496"/>
    </row>
    <row r="1607" spans="6:11" ht="21" customHeight="1">
      <c r="F1607" s="496"/>
      <c r="K1607" s="496"/>
    </row>
    <row r="1608" spans="6:11" ht="21" customHeight="1">
      <c r="F1608" s="496"/>
      <c r="K1608" s="496"/>
    </row>
    <row r="1609" spans="6:11" ht="21" customHeight="1">
      <c r="F1609" s="496"/>
      <c r="K1609" s="496"/>
    </row>
    <row r="1610" spans="6:11" ht="21" customHeight="1">
      <c r="F1610" s="496"/>
      <c r="K1610" s="496"/>
    </row>
    <row r="1611" spans="6:11" ht="21" customHeight="1">
      <c r="F1611" s="496"/>
      <c r="K1611" s="496"/>
    </row>
    <row r="1612" spans="6:11" ht="21" customHeight="1">
      <c r="F1612" s="496"/>
      <c r="K1612" s="496"/>
    </row>
    <row r="1613" spans="6:11" ht="21" customHeight="1">
      <c r="F1613" s="496"/>
      <c r="K1613" s="496"/>
    </row>
    <row r="1614" spans="6:11" ht="21" customHeight="1">
      <c r="F1614" s="496"/>
      <c r="K1614" s="496"/>
    </row>
    <row r="1615" spans="6:11" ht="21" customHeight="1">
      <c r="F1615" s="496"/>
      <c r="K1615" s="496"/>
    </row>
    <row r="1616" spans="6:11" ht="21" customHeight="1">
      <c r="F1616" s="496"/>
      <c r="K1616" s="496"/>
    </row>
    <row r="1617" spans="6:11" ht="21" customHeight="1">
      <c r="F1617" s="496"/>
      <c r="K1617" s="496"/>
    </row>
    <row r="1618" spans="6:11" ht="21" customHeight="1">
      <c r="F1618" s="496"/>
      <c r="K1618" s="496"/>
    </row>
    <row r="1619" spans="6:11" ht="21" customHeight="1">
      <c r="F1619" s="496"/>
      <c r="K1619" s="496"/>
    </row>
    <row r="1620" spans="6:11" ht="21" customHeight="1">
      <c r="F1620" s="496"/>
      <c r="K1620" s="496"/>
    </row>
    <row r="1621" spans="6:11" ht="21" customHeight="1">
      <c r="F1621" s="496"/>
      <c r="K1621" s="496"/>
    </row>
    <row r="1622" spans="6:11" ht="21" customHeight="1">
      <c r="F1622" s="496"/>
      <c r="K1622" s="496"/>
    </row>
    <row r="1623" spans="6:11" ht="21" customHeight="1">
      <c r="F1623" s="496"/>
      <c r="K1623" s="496"/>
    </row>
    <row r="1624" spans="6:11" ht="21" customHeight="1">
      <c r="F1624" s="496"/>
      <c r="K1624" s="496"/>
    </row>
    <row r="1625" spans="6:11" ht="21" customHeight="1">
      <c r="F1625" s="496"/>
      <c r="K1625" s="496"/>
    </row>
    <row r="1626" spans="6:11" ht="21" customHeight="1">
      <c r="F1626" s="496"/>
      <c r="K1626" s="496"/>
    </row>
    <row r="1627" spans="6:11" ht="21" customHeight="1">
      <c r="F1627" s="496"/>
      <c r="K1627" s="496"/>
    </row>
    <row r="1628" spans="6:11" ht="21" customHeight="1">
      <c r="F1628" s="496"/>
      <c r="K1628" s="496"/>
    </row>
    <row r="1629" spans="6:11" ht="21" customHeight="1">
      <c r="F1629" s="496"/>
      <c r="K1629" s="496"/>
    </row>
    <row r="1630" spans="6:11" ht="21" customHeight="1">
      <c r="F1630" s="496"/>
      <c r="K1630" s="496"/>
    </row>
    <row r="1631" spans="6:11" ht="21" customHeight="1">
      <c r="F1631" s="496"/>
      <c r="K1631" s="496"/>
    </row>
    <row r="1632" spans="6:11" ht="21" customHeight="1">
      <c r="F1632" s="496"/>
      <c r="K1632" s="496"/>
    </row>
    <row r="1633" spans="6:11" ht="21" customHeight="1">
      <c r="F1633" s="496"/>
      <c r="K1633" s="496"/>
    </row>
    <row r="1634" spans="6:11" ht="21" customHeight="1">
      <c r="F1634" s="496"/>
      <c r="K1634" s="496"/>
    </row>
    <row r="1635" spans="6:11" ht="21" customHeight="1">
      <c r="F1635" s="496"/>
      <c r="K1635" s="496"/>
    </row>
    <row r="1636" spans="6:11" ht="21" customHeight="1">
      <c r="F1636" s="496"/>
      <c r="K1636" s="496"/>
    </row>
    <row r="1637" spans="6:11" ht="21" customHeight="1">
      <c r="F1637" s="496"/>
      <c r="K1637" s="496"/>
    </row>
    <row r="1638" spans="6:11" ht="21" customHeight="1">
      <c r="F1638" s="496"/>
      <c r="K1638" s="496"/>
    </row>
    <row r="1639" spans="6:11" ht="21" customHeight="1">
      <c r="F1639" s="496"/>
      <c r="K1639" s="496"/>
    </row>
    <row r="1640" spans="6:11" ht="21" customHeight="1">
      <c r="F1640" s="496"/>
      <c r="K1640" s="496"/>
    </row>
    <row r="1641" spans="6:11" ht="21" customHeight="1">
      <c r="F1641" s="496"/>
      <c r="K1641" s="496"/>
    </row>
    <row r="1642" spans="6:11" ht="21" customHeight="1">
      <c r="F1642" s="496"/>
      <c r="K1642" s="496"/>
    </row>
    <row r="1643" spans="6:11" ht="21" customHeight="1">
      <c r="F1643" s="496"/>
      <c r="K1643" s="496"/>
    </row>
    <row r="1644" spans="6:11" ht="21" customHeight="1">
      <c r="F1644" s="496"/>
      <c r="K1644" s="496"/>
    </row>
    <row r="1645" spans="6:11" ht="21" customHeight="1">
      <c r="F1645" s="496"/>
      <c r="K1645" s="496"/>
    </row>
    <row r="1646" spans="6:11" ht="21" customHeight="1">
      <c r="F1646" s="496"/>
      <c r="K1646" s="496"/>
    </row>
    <row r="1647" spans="6:11" ht="21" customHeight="1">
      <c r="F1647" s="496"/>
      <c r="K1647" s="496"/>
    </row>
    <row r="1648" spans="6:11" ht="21" customHeight="1">
      <c r="F1648" s="496"/>
      <c r="K1648" s="496"/>
    </row>
    <row r="1649" spans="6:11" ht="21" customHeight="1">
      <c r="F1649" s="496"/>
      <c r="K1649" s="496"/>
    </row>
    <row r="1650" spans="6:11" ht="21" customHeight="1">
      <c r="F1650" s="496"/>
      <c r="K1650" s="496"/>
    </row>
    <row r="1651" spans="6:11" ht="21" customHeight="1">
      <c r="F1651" s="496"/>
      <c r="K1651" s="496"/>
    </row>
    <row r="1652" spans="6:11" ht="21" customHeight="1">
      <c r="F1652" s="496"/>
      <c r="K1652" s="496"/>
    </row>
    <row r="1653" spans="6:11" ht="21" customHeight="1">
      <c r="F1653" s="496"/>
      <c r="K1653" s="496"/>
    </row>
    <row r="1654" spans="6:11" ht="21" customHeight="1">
      <c r="F1654" s="496"/>
      <c r="K1654" s="496"/>
    </row>
    <row r="1655" spans="6:11" ht="21" customHeight="1">
      <c r="F1655" s="496"/>
      <c r="K1655" s="496"/>
    </row>
    <row r="1656" spans="6:11" ht="21" customHeight="1">
      <c r="F1656" s="496"/>
      <c r="K1656" s="496"/>
    </row>
    <row r="1657" spans="6:11" ht="21" customHeight="1">
      <c r="F1657" s="496"/>
      <c r="K1657" s="496"/>
    </row>
    <row r="1658" spans="6:11" ht="21" customHeight="1">
      <c r="F1658" s="496"/>
      <c r="K1658" s="496"/>
    </row>
    <row r="1659" spans="6:11" ht="21" customHeight="1">
      <c r="F1659" s="496"/>
      <c r="K1659" s="496"/>
    </row>
    <row r="1660" spans="6:11" ht="21" customHeight="1">
      <c r="F1660" s="496"/>
      <c r="K1660" s="496"/>
    </row>
    <row r="1661" spans="6:11" ht="21" customHeight="1">
      <c r="F1661" s="496"/>
      <c r="K1661" s="496"/>
    </row>
    <row r="1662" spans="6:11" ht="21" customHeight="1">
      <c r="F1662" s="496"/>
      <c r="K1662" s="496"/>
    </row>
    <row r="1663" spans="6:11" ht="21" customHeight="1">
      <c r="F1663" s="496"/>
      <c r="K1663" s="496"/>
    </row>
    <row r="1664" spans="6:11" ht="21" customHeight="1">
      <c r="F1664" s="496"/>
      <c r="K1664" s="496"/>
    </row>
    <row r="1665" spans="6:11" ht="21" customHeight="1">
      <c r="F1665" s="496"/>
      <c r="K1665" s="496"/>
    </row>
    <row r="1666" spans="6:11" ht="21" customHeight="1">
      <c r="F1666" s="496"/>
      <c r="K1666" s="496"/>
    </row>
    <row r="1667" spans="6:11" ht="21" customHeight="1">
      <c r="F1667" s="496"/>
      <c r="K1667" s="496"/>
    </row>
    <row r="1668" spans="6:11" ht="21" customHeight="1">
      <c r="F1668" s="496"/>
      <c r="K1668" s="496"/>
    </row>
    <row r="1669" spans="6:11" ht="21" customHeight="1">
      <c r="F1669" s="496"/>
      <c r="K1669" s="496"/>
    </row>
    <row r="1670" spans="6:11" ht="21" customHeight="1">
      <c r="F1670" s="496"/>
      <c r="K1670" s="496"/>
    </row>
    <row r="1671" spans="6:11" ht="21" customHeight="1">
      <c r="F1671" s="496"/>
      <c r="K1671" s="496"/>
    </row>
    <row r="1672" spans="6:11" ht="21" customHeight="1">
      <c r="F1672" s="496"/>
      <c r="K1672" s="496"/>
    </row>
    <row r="1673" spans="6:11" ht="21" customHeight="1">
      <c r="F1673" s="496"/>
      <c r="K1673" s="496"/>
    </row>
    <row r="1674" spans="6:11" ht="21" customHeight="1">
      <c r="F1674" s="496"/>
      <c r="K1674" s="496"/>
    </row>
    <row r="1675" spans="6:11" ht="21" customHeight="1">
      <c r="F1675" s="496"/>
      <c r="K1675" s="496"/>
    </row>
    <row r="1676" spans="6:11" ht="21" customHeight="1">
      <c r="F1676" s="496"/>
      <c r="K1676" s="496"/>
    </row>
    <row r="1677" spans="6:11" ht="21" customHeight="1">
      <c r="F1677" s="496"/>
      <c r="K1677" s="496"/>
    </row>
    <row r="1678" spans="6:11" ht="21" customHeight="1">
      <c r="F1678" s="496"/>
      <c r="K1678" s="496"/>
    </row>
    <row r="1679" spans="6:11" ht="21" customHeight="1">
      <c r="F1679" s="496"/>
      <c r="K1679" s="496"/>
    </row>
    <row r="1680" spans="6:11" ht="21" customHeight="1">
      <c r="F1680" s="496"/>
      <c r="K1680" s="496"/>
    </row>
    <row r="1681" spans="6:11" ht="21" customHeight="1">
      <c r="F1681" s="496"/>
      <c r="K1681" s="496"/>
    </row>
    <row r="1682" spans="6:11" ht="21" customHeight="1">
      <c r="F1682" s="496"/>
      <c r="K1682" s="496"/>
    </row>
    <row r="1683" spans="6:11" ht="21" customHeight="1">
      <c r="F1683" s="496"/>
      <c r="K1683" s="496"/>
    </row>
    <row r="1684" spans="6:11" ht="21" customHeight="1">
      <c r="F1684" s="496"/>
      <c r="K1684" s="496"/>
    </row>
    <row r="1685" spans="6:11" ht="21" customHeight="1">
      <c r="F1685" s="496"/>
      <c r="K1685" s="496"/>
    </row>
    <row r="1686" spans="6:11" ht="21" customHeight="1">
      <c r="F1686" s="496"/>
      <c r="K1686" s="496"/>
    </row>
    <row r="1687" spans="6:11" ht="21" customHeight="1">
      <c r="F1687" s="496"/>
      <c r="K1687" s="496"/>
    </row>
    <row r="1688" spans="6:11" ht="21" customHeight="1">
      <c r="F1688" s="496"/>
      <c r="K1688" s="496"/>
    </row>
    <row r="1689" spans="6:11" ht="21" customHeight="1">
      <c r="F1689" s="496"/>
      <c r="K1689" s="496"/>
    </row>
    <row r="1690" spans="6:11" ht="21" customHeight="1">
      <c r="F1690" s="496"/>
      <c r="K1690" s="496"/>
    </row>
    <row r="1691" spans="6:11" ht="21" customHeight="1">
      <c r="F1691" s="496"/>
      <c r="K1691" s="496"/>
    </row>
    <row r="1692" spans="6:11" ht="21" customHeight="1">
      <c r="F1692" s="496"/>
      <c r="K1692" s="496"/>
    </row>
    <row r="1693" spans="6:11" ht="21" customHeight="1">
      <c r="F1693" s="496"/>
      <c r="K1693" s="496"/>
    </row>
    <row r="1694" spans="6:11" ht="21" customHeight="1">
      <c r="F1694" s="496"/>
      <c r="K1694" s="496"/>
    </row>
    <row r="1695" spans="6:11" ht="21" customHeight="1">
      <c r="F1695" s="496"/>
      <c r="K1695" s="496"/>
    </row>
    <row r="1696" spans="6:11" ht="21" customHeight="1">
      <c r="F1696" s="496"/>
      <c r="K1696" s="496"/>
    </row>
    <row r="1697" spans="6:11" ht="21" customHeight="1">
      <c r="F1697" s="496"/>
      <c r="K1697" s="496"/>
    </row>
    <row r="1698" spans="6:11" ht="21" customHeight="1">
      <c r="F1698" s="496"/>
      <c r="K1698" s="496"/>
    </row>
    <row r="1699" spans="6:11" ht="21" customHeight="1">
      <c r="F1699" s="496"/>
      <c r="K1699" s="496"/>
    </row>
    <row r="1700" spans="6:11" ht="21" customHeight="1">
      <c r="F1700" s="496"/>
      <c r="K1700" s="496"/>
    </row>
    <row r="1701" spans="6:11" ht="21" customHeight="1">
      <c r="F1701" s="496"/>
      <c r="K1701" s="496"/>
    </row>
    <row r="1702" spans="6:11" ht="21" customHeight="1">
      <c r="F1702" s="496"/>
      <c r="K1702" s="496"/>
    </row>
    <row r="1703" spans="6:11" ht="21" customHeight="1">
      <c r="F1703" s="496"/>
      <c r="K1703" s="496"/>
    </row>
    <row r="1704" spans="6:11" ht="21" customHeight="1">
      <c r="F1704" s="496"/>
      <c r="K1704" s="496"/>
    </row>
    <row r="1705" spans="6:11" ht="21" customHeight="1">
      <c r="F1705" s="496"/>
      <c r="K1705" s="496"/>
    </row>
    <row r="1706" spans="6:11" ht="21" customHeight="1">
      <c r="F1706" s="496"/>
      <c r="K1706" s="496"/>
    </row>
    <row r="1707" spans="6:11" ht="21" customHeight="1">
      <c r="F1707" s="496"/>
      <c r="K1707" s="496"/>
    </row>
    <row r="1708" spans="6:11" ht="21" customHeight="1">
      <c r="F1708" s="496"/>
      <c r="K1708" s="496"/>
    </row>
    <row r="1709" spans="6:11" ht="21" customHeight="1">
      <c r="F1709" s="496"/>
      <c r="K1709" s="496"/>
    </row>
    <row r="1710" spans="6:11" ht="21" customHeight="1">
      <c r="F1710" s="496"/>
      <c r="K1710" s="496"/>
    </row>
    <row r="1711" spans="6:11" ht="21" customHeight="1">
      <c r="F1711" s="496"/>
      <c r="K1711" s="496"/>
    </row>
    <row r="1712" spans="6:11" ht="21" customHeight="1">
      <c r="F1712" s="496"/>
      <c r="K1712" s="496"/>
    </row>
    <row r="1713" spans="6:11" ht="21" customHeight="1">
      <c r="F1713" s="496"/>
      <c r="K1713" s="496"/>
    </row>
    <row r="1714" spans="6:11" ht="21" customHeight="1">
      <c r="F1714" s="496"/>
      <c r="K1714" s="496"/>
    </row>
    <row r="1715" spans="6:11" ht="21" customHeight="1">
      <c r="F1715" s="496"/>
      <c r="K1715" s="496"/>
    </row>
    <row r="1716" spans="6:11" ht="21" customHeight="1">
      <c r="F1716" s="496"/>
      <c r="K1716" s="496"/>
    </row>
    <row r="1717" spans="6:11" ht="21" customHeight="1">
      <c r="F1717" s="496"/>
      <c r="K1717" s="496"/>
    </row>
    <row r="1718" spans="6:11" ht="21" customHeight="1">
      <c r="F1718" s="496"/>
      <c r="K1718" s="496"/>
    </row>
    <row r="1719" spans="6:11" ht="21" customHeight="1">
      <c r="F1719" s="496"/>
      <c r="K1719" s="496"/>
    </row>
    <row r="1720" spans="6:11" ht="21" customHeight="1">
      <c r="F1720" s="496"/>
      <c r="K1720" s="496"/>
    </row>
    <row r="1721" spans="6:11" ht="21" customHeight="1">
      <c r="F1721" s="496"/>
      <c r="K1721" s="496"/>
    </row>
    <row r="1722" spans="6:11" ht="21" customHeight="1">
      <c r="F1722" s="496"/>
      <c r="K1722" s="496"/>
    </row>
    <row r="1723" spans="6:11" ht="21" customHeight="1">
      <c r="F1723" s="496"/>
      <c r="K1723" s="496"/>
    </row>
    <row r="1724" spans="6:11" ht="21" customHeight="1">
      <c r="F1724" s="496"/>
      <c r="K1724" s="496"/>
    </row>
    <row r="1725" spans="6:11" ht="21" customHeight="1">
      <c r="F1725" s="496"/>
      <c r="K1725" s="496"/>
    </row>
    <row r="1726" spans="6:11" ht="21" customHeight="1">
      <c r="F1726" s="496"/>
      <c r="K1726" s="496"/>
    </row>
    <row r="1727" spans="6:11" ht="21" customHeight="1">
      <c r="F1727" s="496"/>
      <c r="K1727" s="496"/>
    </row>
    <row r="1728" spans="6:11" ht="21" customHeight="1">
      <c r="F1728" s="496"/>
      <c r="K1728" s="496"/>
    </row>
    <row r="1729" spans="6:11" ht="21" customHeight="1">
      <c r="F1729" s="496"/>
      <c r="K1729" s="496"/>
    </row>
    <row r="1730" spans="6:11" ht="21" customHeight="1">
      <c r="F1730" s="496"/>
      <c r="K1730" s="496"/>
    </row>
    <row r="1731" spans="6:11" ht="21" customHeight="1">
      <c r="F1731" s="496"/>
      <c r="K1731" s="496"/>
    </row>
    <row r="1732" spans="6:11" ht="21" customHeight="1">
      <c r="F1732" s="496"/>
      <c r="K1732" s="496"/>
    </row>
    <row r="1733" spans="6:11" ht="21" customHeight="1">
      <c r="F1733" s="496"/>
      <c r="K1733" s="496"/>
    </row>
    <row r="1734" spans="6:11" ht="21" customHeight="1">
      <c r="F1734" s="496"/>
      <c r="K1734" s="496"/>
    </row>
    <row r="1735" spans="6:11" ht="21" customHeight="1">
      <c r="F1735" s="496"/>
      <c r="K1735" s="496"/>
    </row>
    <row r="1736" spans="6:11" ht="21" customHeight="1">
      <c r="F1736" s="496"/>
      <c r="K1736" s="496"/>
    </row>
    <row r="1737" spans="6:11" ht="21" customHeight="1">
      <c r="F1737" s="496"/>
      <c r="K1737" s="496"/>
    </row>
    <row r="1738" spans="6:11" ht="21" customHeight="1">
      <c r="F1738" s="496"/>
      <c r="K1738" s="496"/>
    </row>
    <row r="1739" spans="6:11" ht="21" customHeight="1">
      <c r="F1739" s="496"/>
      <c r="K1739" s="496"/>
    </row>
    <row r="1740" spans="6:11" ht="21" customHeight="1">
      <c r="F1740" s="496"/>
      <c r="K1740" s="496"/>
    </row>
    <row r="1741" spans="6:11" ht="21" customHeight="1">
      <c r="F1741" s="496"/>
      <c r="K1741" s="496"/>
    </row>
    <row r="1742" spans="6:11" ht="21" customHeight="1">
      <c r="F1742" s="496"/>
      <c r="K1742" s="496"/>
    </row>
    <row r="1743" spans="6:11" ht="21" customHeight="1">
      <c r="F1743" s="496"/>
      <c r="K1743" s="496"/>
    </row>
    <row r="1744" spans="6:11" ht="21" customHeight="1">
      <c r="F1744" s="496"/>
      <c r="K1744" s="496"/>
    </row>
    <row r="1745" spans="6:11" ht="21" customHeight="1">
      <c r="F1745" s="496"/>
      <c r="K1745" s="496"/>
    </row>
    <row r="1746" spans="6:11" ht="21" customHeight="1">
      <c r="F1746" s="496"/>
      <c r="K1746" s="496"/>
    </row>
    <row r="1747" spans="6:11" ht="21" customHeight="1">
      <c r="F1747" s="496"/>
      <c r="K1747" s="496"/>
    </row>
    <row r="1748" spans="6:11" ht="21" customHeight="1">
      <c r="F1748" s="496"/>
      <c r="K1748" s="496"/>
    </row>
    <row r="1749" spans="6:11" ht="21" customHeight="1">
      <c r="F1749" s="496"/>
      <c r="K1749" s="496"/>
    </row>
    <row r="1750" spans="6:11" ht="21" customHeight="1">
      <c r="F1750" s="496"/>
      <c r="K1750" s="496"/>
    </row>
    <row r="1751" spans="6:11" ht="21" customHeight="1">
      <c r="F1751" s="496"/>
      <c r="K1751" s="496"/>
    </row>
    <row r="1752" spans="6:11" ht="21" customHeight="1">
      <c r="F1752" s="496"/>
      <c r="K1752" s="496"/>
    </row>
    <row r="1753" spans="6:11" ht="21" customHeight="1">
      <c r="F1753" s="496"/>
      <c r="K1753" s="496"/>
    </row>
    <row r="1754" spans="6:11" ht="21" customHeight="1">
      <c r="F1754" s="496"/>
      <c r="K1754" s="496"/>
    </row>
    <row r="1755" spans="6:11" ht="21" customHeight="1">
      <c r="F1755" s="496"/>
      <c r="K1755" s="496"/>
    </row>
    <row r="1756" spans="6:11" ht="21" customHeight="1">
      <c r="F1756" s="496"/>
      <c r="K1756" s="496"/>
    </row>
    <row r="1757" spans="6:11" ht="21" customHeight="1">
      <c r="F1757" s="496"/>
      <c r="K1757" s="496"/>
    </row>
    <row r="1758" spans="6:11" ht="21" customHeight="1">
      <c r="F1758" s="496"/>
      <c r="K1758" s="496"/>
    </row>
    <row r="1759" spans="6:11" ht="21" customHeight="1">
      <c r="F1759" s="496"/>
      <c r="K1759" s="496"/>
    </row>
    <row r="1760" spans="6:11" ht="21" customHeight="1">
      <c r="F1760" s="496"/>
      <c r="K1760" s="496"/>
    </row>
    <row r="1761" spans="6:11" ht="21" customHeight="1">
      <c r="F1761" s="496"/>
      <c r="K1761" s="496"/>
    </row>
    <row r="1762" spans="6:11" ht="21" customHeight="1">
      <c r="F1762" s="496"/>
      <c r="K1762" s="496"/>
    </row>
    <row r="1763" spans="6:11" ht="21" customHeight="1">
      <c r="F1763" s="496"/>
      <c r="K1763" s="496"/>
    </row>
    <row r="1764" spans="6:11" ht="21" customHeight="1">
      <c r="F1764" s="496"/>
      <c r="K1764" s="496"/>
    </row>
    <row r="1765" spans="6:11" ht="21" customHeight="1">
      <c r="F1765" s="496"/>
      <c r="K1765" s="496"/>
    </row>
    <row r="1766" spans="6:11" ht="21" customHeight="1">
      <c r="F1766" s="496"/>
      <c r="K1766" s="496"/>
    </row>
    <row r="1767" spans="6:11" ht="21" customHeight="1">
      <c r="F1767" s="496"/>
      <c r="K1767" s="496"/>
    </row>
    <row r="1768" spans="6:11" ht="21" customHeight="1">
      <c r="F1768" s="496"/>
      <c r="K1768" s="496"/>
    </row>
    <row r="1769" spans="6:11" ht="21" customHeight="1">
      <c r="F1769" s="496"/>
      <c r="K1769" s="496"/>
    </row>
    <row r="1770" spans="6:11" ht="21" customHeight="1">
      <c r="F1770" s="496"/>
      <c r="K1770" s="496"/>
    </row>
    <row r="1771" spans="6:11" ht="21" customHeight="1">
      <c r="F1771" s="496"/>
      <c r="K1771" s="496"/>
    </row>
    <row r="1772" spans="6:11" ht="21" customHeight="1">
      <c r="F1772" s="496"/>
      <c r="K1772" s="496"/>
    </row>
    <row r="1773" spans="6:11" ht="21" customHeight="1">
      <c r="F1773" s="496"/>
      <c r="K1773" s="496"/>
    </row>
    <row r="1774" spans="6:11" ht="21" customHeight="1">
      <c r="F1774" s="496"/>
      <c r="K1774" s="496"/>
    </row>
    <row r="1775" spans="6:11" ht="21" customHeight="1">
      <c r="F1775" s="496"/>
      <c r="K1775" s="496"/>
    </row>
    <row r="1776" spans="6:11" ht="21" customHeight="1">
      <c r="F1776" s="496"/>
      <c r="K1776" s="496"/>
    </row>
    <row r="1777" spans="6:11" ht="21" customHeight="1">
      <c r="F1777" s="496"/>
      <c r="K1777" s="496"/>
    </row>
    <row r="1778" spans="6:11" ht="21" customHeight="1">
      <c r="F1778" s="496"/>
      <c r="K1778" s="496"/>
    </row>
    <row r="1779" spans="6:11" ht="21" customHeight="1">
      <c r="F1779" s="496"/>
      <c r="K1779" s="496"/>
    </row>
    <row r="1780" spans="6:11" ht="21" customHeight="1">
      <c r="F1780" s="496"/>
      <c r="K1780" s="496"/>
    </row>
    <row r="1781" spans="6:11" ht="21" customHeight="1">
      <c r="F1781" s="496"/>
      <c r="K1781" s="496"/>
    </row>
    <row r="1782" spans="6:11" ht="21" customHeight="1">
      <c r="F1782" s="496"/>
      <c r="K1782" s="496"/>
    </row>
    <row r="1783" spans="6:11" ht="21" customHeight="1">
      <c r="F1783" s="496"/>
      <c r="K1783" s="496"/>
    </row>
    <row r="1784" spans="6:11" ht="21" customHeight="1">
      <c r="F1784" s="496"/>
      <c r="K1784" s="496"/>
    </row>
    <row r="1785" spans="6:11" ht="21" customHeight="1">
      <c r="F1785" s="496"/>
      <c r="K1785" s="496"/>
    </row>
    <row r="1786" spans="6:11" ht="21" customHeight="1">
      <c r="F1786" s="496"/>
      <c r="K1786" s="496"/>
    </row>
    <row r="1787" spans="6:11" ht="21" customHeight="1">
      <c r="F1787" s="496"/>
      <c r="K1787" s="496"/>
    </row>
    <row r="1788" spans="6:11" ht="21" customHeight="1">
      <c r="F1788" s="496"/>
      <c r="K1788" s="496"/>
    </row>
    <row r="1789" spans="6:11" ht="21" customHeight="1">
      <c r="F1789" s="496"/>
      <c r="K1789" s="496"/>
    </row>
    <row r="1790" spans="6:11" ht="21" customHeight="1">
      <c r="F1790" s="496"/>
      <c r="K1790" s="496"/>
    </row>
    <row r="1791" spans="6:11" ht="21" customHeight="1">
      <c r="F1791" s="496"/>
      <c r="K1791" s="496"/>
    </row>
    <row r="1792" spans="6:11" ht="21" customHeight="1">
      <c r="F1792" s="496"/>
      <c r="K1792" s="496"/>
    </row>
    <row r="1793" spans="6:11" ht="21" customHeight="1">
      <c r="F1793" s="496"/>
      <c r="K1793" s="496"/>
    </row>
    <row r="1794" spans="6:11" ht="21" customHeight="1">
      <c r="F1794" s="496"/>
      <c r="K1794" s="496"/>
    </row>
    <row r="1795" spans="6:11" ht="21" customHeight="1">
      <c r="F1795" s="496"/>
      <c r="K1795" s="496"/>
    </row>
    <row r="1796" spans="6:11" ht="21" customHeight="1">
      <c r="F1796" s="496"/>
      <c r="K1796" s="496"/>
    </row>
    <row r="1797" spans="6:11" ht="21" customHeight="1">
      <c r="F1797" s="496"/>
      <c r="K1797" s="496"/>
    </row>
    <row r="1798" spans="6:11" ht="21" customHeight="1">
      <c r="F1798" s="496"/>
      <c r="K1798" s="496"/>
    </row>
    <row r="1799" spans="6:11" ht="21" customHeight="1">
      <c r="F1799" s="496"/>
      <c r="K1799" s="496"/>
    </row>
    <row r="1800" spans="6:11" ht="21" customHeight="1">
      <c r="F1800" s="496"/>
      <c r="K1800" s="496"/>
    </row>
    <row r="1801" spans="6:11" ht="21" customHeight="1">
      <c r="F1801" s="496"/>
      <c r="K1801" s="496"/>
    </row>
    <row r="1802" spans="6:11" ht="21" customHeight="1">
      <c r="F1802" s="496"/>
      <c r="K1802" s="496"/>
    </row>
    <row r="1803" spans="6:11" ht="21" customHeight="1">
      <c r="F1803" s="496"/>
      <c r="K1803" s="496"/>
    </row>
    <row r="1804" spans="6:11" ht="21" customHeight="1">
      <c r="F1804" s="496"/>
      <c r="K1804" s="496"/>
    </row>
    <row r="1805" spans="6:11" ht="21" customHeight="1">
      <c r="F1805" s="496"/>
      <c r="K1805" s="496"/>
    </row>
    <row r="1806" spans="6:11" ht="21" customHeight="1">
      <c r="F1806" s="496"/>
      <c r="K1806" s="496"/>
    </row>
    <row r="1807" spans="6:11" ht="21" customHeight="1">
      <c r="F1807" s="496"/>
      <c r="K1807" s="496"/>
    </row>
    <row r="1808" spans="6:11" ht="21" customHeight="1">
      <c r="F1808" s="496"/>
      <c r="K1808" s="496"/>
    </row>
    <row r="1809" spans="6:11" ht="21" customHeight="1">
      <c r="F1809" s="496"/>
      <c r="K1809" s="496"/>
    </row>
    <row r="1810" spans="6:11" ht="21" customHeight="1">
      <c r="F1810" s="496"/>
      <c r="K1810" s="496"/>
    </row>
    <row r="1811" spans="6:11" ht="21" customHeight="1">
      <c r="F1811" s="496"/>
      <c r="K1811" s="496"/>
    </row>
    <row r="1812" spans="6:11" ht="21" customHeight="1">
      <c r="F1812" s="496"/>
      <c r="K1812" s="496"/>
    </row>
    <row r="1813" spans="6:11" ht="21" customHeight="1">
      <c r="F1813" s="496"/>
      <c r="K1813" s="496"/>
    </row>
    <row r="1814" spans="6:11" ht="21" customHeight="1">
      <c r="F1814" s="496"/>
      <c r="K1814" s="496"/>
    </row>
    <row r="1815" spans="6:11" ht="21" customHeight="1">
      <c r="F1815" s="496"/>
      <c r="K1815" s="496"/>
    </row>
    <row r="1816" spans="6:11" ht="21" customHeight="1">
      <c r="F1816" s="496"/>
      <c r="K1816" s="496"/>
    </row>
    <row r="1817" spans="6:11" ht="21" customHeight="1">
      <c r="F1817" s="496"/>
      <c r="K1817" s="496"/>
    </row>
    <row r="1818" spans="6:11" ht="21" customHeight="1">
      <c r="F1818" s="496"/>
      <c r="K1818" s="496"/>
    </row>
    <row r="1819" spans="6:11" ht="21" customHeight="1">
      <c r="F1819" s="496"/>
      <c r="K1819" s="496"/>
    </row>
    <row r="1820" spans="6:11" ht="21" customHeight="1">
      <c r="F1820" s="496"/>
      <c r="K1820" s="496"/>
    </row>
    <row r="1821" spans="6:11" ht="21" customHeight="1">
      <c r="F1821" s="496"/>
      <c r="K1821" s="496"/>
    </row>
    <row r="1822" spans="6:11" ht="21" customHeight="1">
      <c r="F1822" s="496"/>
      <c r="K1822" s="496"/>
    </row>
    <row r="1823" spans="6:11" ht="21" customHeight="1">
      <c r="F1823" s="496"/>
      <c r="K1823" s="496"/>
    </row>
    <row r="1824" spans="6:11" ht="21" customHeight="1">
      <c r="F1824" s="496"/>
      <c r="K1824" s="496"/>
    </row>
    <row r="1825" spans="6:11" ht="21" customHeight="1">
      <c r="F1825" s="496"/>
      <c r="K1825" s="496"/>
    </row>
    <row r="1826" spans="6:11" ht="21" customHeight="1">
      <c r="F1826" s="496"/>
      <c r="K1826" s="496"/>
    </row>
    <row r="1827" spans="6:11" ht="21" customHeight="1">
      <c r="F1827" s="496"/>
      <c r="K1827" s="496"/>
    </row>
    <row r="1828" spans="6:11" ht="21" customHeight="1">
      <c r="F1828" s="496"/>
      <c r="K1828" s="496"/>
    </row>
    <row r="1829" spans="6:11" ht="21" customHeight="1">
      <c r="F1829" s="496"/>
      <c r="K1829" s="496"/>
    </row>
    <row r="1830" spans="6:11" ht="21" customHeight="1">
      <c r="F1830" s="496"/>
      <c r="K1830" s="496"/>
    </row>
    <row r="1831" spans="6:11" ht="21" customHeight="1">
      <c r="F1831" s="496"/>
      <c r="K1831" s="496"/>
    </row>
    <row r="1832" spans="6:11" ht="21" customHeight="1">
      <c r="F1832" s="496"/>
      <c r="K1832" s="496"/>
    </row>
    <row r="1833" spans="6:11" ht="21" customHeight="1">
      <c r="F1833" s="496"/>
      <c r="K1833" s="496"/>
    </row>
    <row r="1834" spans="6:11" ht="21" customHeight="1">
      <c r="F1834" s="496"/>
      <c r="K1834" s="496"/>
    </row>
    <row r="1835" spans="6:11" ht="21" customHeight="1">
      <c r="F1835" s="496"/>
      <c r="K1835" s="496"/>
    </row>
    <row r="1836" spans="6:11" ht="21" customHeight="1">
      <c r="F1836" s="496"/>
      <c r="K1836" s="496"/>
    </row>
    <row r="1837" spans="6:11" ht="21" customHeight="1">
      <c r="F1837" s="496"/>
      <c r="K1837" s="496"/>
    </row>
    <row r="1838" spans="6:11" ht="21" customHeight="1">
      <c r="F1838" s="496"/>
      <c r="K1838" s="496"/>
    </row>
    <row r="1839" spans="6:11" ht="21" customHeight="1">
      <c r="F1839" s="496"/>
      <c r="K1839" s="496"/>
    </row>
    <row r="1840" spans="6:11" ht="21" customHeight="1">
      <c r="F1840" s="496"/>
      <c r="K1840" s="496"/>
    </row>
    <row r="1841" spans="6:11" ht="21" customHeight="1">
      <c r="F1841" s="496"/>
      <c r="K1841" s="496"/>
    </row>
    <row r="1842" spans="6:11" ht="21" customHeight="1">
      <c r="F1842" s="496"/>
      <c r="K1842" s="496"/>
    </row>
    <row r="1843" spans="6:11" ht="21" customHeight="1">
      <c r="F1843" s="496"/>
      <c r="K1843" s="496"/>
    </row>
    <row r="1844" spans="6:11" ht="21" customHeight="1">
      <c r="F1844" s="496"/>
      <c r="K1844" s="496"/>
    </row>
    <row r="1845" spans="6:11" ht="21" customHeight="1">
      <c r="F1845" s="496"/>
      <c r="K1845" s="496"/>
    </row>
    <row r="1846" spans="6:11" ht="21" customHeight="1">
      <c r="F1846" s="496"/>
      <c r="K1846" s="496"/>
    </row>
    <row r="1847" spans="6:11" ht="21" customHeight="1">
      <c r="F1847" s="496"/>
      <c r="K1847" s="496"/>
    </row>
    <row r="1848" spans="6:11" ht="21" customHeight="1">
      <c r="F1848" s="496"/>
      <c r="K1848" s="496"/>
    </row>
    <row r="1849" spans="6:11" ht="21" customHeight="1">
      <c r="F1849" s="496"/>
      <c r="K1849" s="496"/>
    </row>
    <row r="1850" spans="6:11" ht="21" customHeight="1">
      <c r="F1850" s="496"/>
      <c r="K1850" s="496"/>
    </row>
    <row r="1851" spans="6:11" ht="21" customHeight="1">
      <c r="F1851" s="496"/>
      <c r="K1851" s="496"/>
    </row>
    <row r="1852" spans="6:11" ht="21" customHeight="1">
      <c r="F1852" s="496"/>
      <c r="K1852" s="496"/>
    </row>
    <row r="1853" spans="6:11" ht="21" customHeight="1">
      <c r="F1853" s="496"/>
      <c r="K1853" s="496"/>
    </row>
    <row r="1854" spans="6:11" ht="21" customHeight="1">
      <c r="F1854" s="496"/>
      <c r="K1854" s="496"/>
    </row>
    <row r="1855" spans="6:11" ht="21" customHeight="1">
      <c r="F1855" s="496"/>
      <c r="K1855" s="496"/>
    </row>
    <row r="1856" spans="6:11" ht="21" customHeight="1">
      <c r="F1856" s="496"/>
      <c r="K1856" s="496"/>
    </row>
    <row r="1857" spans="6:11" ht="21" customHeight="1">
      <c r="F1857" s="496"/>
      <c r="K1857" s="496"/>
    </row>
    <row r="1858" spans="6:11" ht="21" customHeight="1">
      <c r="F1858" s="496"/>
      <c r="K1858" s="496"/>
    </row>
    <row r="1859" spans="6:11" ht="21" customHeight="1">
      <c r="F1859" s="496"/>
      <c r="K1859" s="496"/>
    </row>
    <row r="1860" spans="6:11" ht="21" customHeight="1">
      <c r="F1860" s="496"/>
      <c r="K1860" s="496"/>
    </row>
    <row r="1861" spans="6:11" ht="21" customHeight="1">
      <c r="F1861" s="496"/>
      <c r="K1861" s="496"/>
    </row>
    <row r="1862" spans="6:11" ht="21" customHeight="1">
      <c r="F1862" s="496"/>
      <c r="K1862" s="496"/>
    </row>
    <row r="1863" spans="6:11" ht="21" customHeight="1">
      <c r="F1863" s="496"/>
      <c r="K1863" s="496"/>
    </row>
    <row r="1864" spans="6:11" ht="21" customHeight="1">
      <c r="F1864" s="496"/>
      <c r="K1864" s="496"/>
    </row>
    <row r="1865" spans="6:11" ht="21" customHeight="1">
      <c r="F1865" s="496"/>
      <c r="K1865" s="496"/>
    </row>
    <row r="1866" spans="6:11" ht="21" customHeight="1">
      <c r="F1866" s="496"/>
      <c r="K1866" s="496"/>
    </row>
    <row r="1867" spans="6:11" ht="21" customHeight="1">
      <c r="F1867" s="496"/>
      <c r="K1867" s="496"/>
    </row>
    <row r="1868" spans="6:11" ht="21" customHeight="1">
      <c r="F1868" s="496"/>
      <c r="K1868" s="496"/>
    </row>
    <row r="1869" spans="6:11" ht="21" customHeight="1">
      <c r="F1869" s="496"/>
      <c r="K1869" s="496"/>
    </row>
    <row r="1870" spans="6:11" ht="21" customHeight="1">
      <c r="F1870" s="496"/>
      <c r="K1870" s="496"/>
    </row>
    <row r="1871" spans="6:11" ht="21" customHeight="1">
      <c r="F1871" s="496"/>
      <c r="K1871" s="496"/>
    </row>
    <row r="1872" spans="6:11" ht="21" customHeight="1">
      <c r="F1872" s="496"/>
      <c r="K1872" s="496"/>
    </row>
    <row r="1873" spans="6:11" ht="21" customHeight="1">
      <c r="F1873" s="496"/>
      <c r="K1873" s="496"/>
    </row>
    <row r="1874" spans="6:11" ht="21" customHeight="1">
      <c r="F1874" s="496"/>
      <c r="K1874" s="496"/>
    </row>
    <row r="1875" spans="6:11" ht="21" customHeight="1">
      <c r="F1875" s="496"/>
      <c r="K1875" s="496"/>
    </row>
    <row r="1876" spans="6:11" ht="21" customHeight="1">
      <c r="F1876" s="496"/>
      <c r="K1876" s="496"/>
    </row>
    <row r="1877" spans="6:11" ht="21" customHeight="1">
      <c r="F1877" s="496"/>
      <c r="K1877" s="496"/>
    </row>
    <row r="1878" spans="6:11" ht="21" customHeight="1">
      <c r="F1878" s="496"/>
      <c r="K1878" s="496"/>
    </row>
    <row r="1879" spans="6:11" ht="21" customHeight="1">
      <c r="F1879" s="496"/>
      <c r="K1879" s="496"/>
    </row>
    <row r="1880" spans="6:11" ht="21" customHeight="1">
      <c r="F1880" s="496"/>
      <c r="K1880" s="496"/>
    </row>
    <row r="1881" spans="6:11" ht="21" customHeight="1">
      <c r="F1881" s="496"/>
      <c r="K1881" s="496"/>
    </row>
    <row r="1882" spans="6:11" ht="21" customHeight="1">
      <c r="F1882" s="496"/>
      <c r="K1882" s="496"/>
    </row>
    <row r="1883" spans="6:11" ht="21" customHeight="1">
      <c r="F1883" s="496"/>
      <c r="K1883" s="496"/>
    </row>
    <row r="1884" spans="6:11" ht="21" customHeight="1">
      <c r="F1884" s="496"/>
      <c r="K1884" s="496"/>
    </row>
    <row r="1885" spans="6:11" ht="21" customHeight="1">
      <c r="F1885" s="496"/>
      <c r="K1885" s="496"/>
    </row>
    <row r="1886" spans="6:11" ht="21" customHeight="1">
      <c r="F1886" s="496"/>
      <c r="K1886" s="496"/>
    </row>
    <row r="1887" spans="6:11" ht="21" customHeight="1">
      <c r="F1887" s="496"/>
      <c r="K1887" s="496"/>
    </row>
    <row r="1888" spans="6:11" ht="21" customHeight="1">
      <c r="F1888" s="496"/>
      <c r="K1888" s="496"/>
    </row>
    <row r="1889" spans="6:11" ht="21" customHeight="1">
      <c r="F1889" s="496"/>
      <c r="K1889" s="496"/>
    </row>
    <row r="1890" spans="6:11" ht="21" customHeight="1">
      <c r="F1890" s="496"/>
      <c r="K1890" s="496"/>
    </row>
    <row r="1891" spans="6:11" ht="21" customHeight="1">
      <c r="F1891" s="496"/>
      <c r="K1891" s="496"/>
    </row>
    <row r="1892" spans="6:11" ht="21" customHeight="1">
      <c r="F1892" s="496"/>
      <c r="K1892" s="496"/>
    </row>
    <row r="1893" spans="6:11" ht="21" customHeight="1">
      <c r="F1893" s="496"/>
      <c r="K1893" s="496"/>
    </row>
    <row r="1894" spans="6:11" ht="21" customHeight="1">
      <c r="F1894" s="496"/>
      <c r="K1894" s="496"/>
    </row>
    <row r="1895" spans="6:11" ht="21" customHeight="1">
      <c r="F1895" s="496"/>
      <c r="K1895" s="496"/>
    </row>
    <row r="1896" spans="6:11" ht="21" customHeight="1">
      <c r="F1896" s="496"/>
      <c r="K1896" s="496"/>
    </row>
    <row r="1897" spans="6:11" ht="21" customHeight="1">
      <c r="F1897" s="496"/>
      <c r="K1897" s="496"/>
    </row>
    <row r="1898" spans="6:11" ht="21" customHeight="1">
      <c r="F1898" s="496"/>
      <c r="K1898" s="496"/>
    </row>
    <row r="1899" spans="6:11" ht="21" customHeight="1">
      <c r="F1899" s="496"/>
      <c r="K1899" s="496"/>
    </row>
    <row r="1900" spans="6:11" ht="21" customHeight="1">
      <c r="F1900" s="496"/>
      <c r="K1900" s="496"/>
    </row>
    <row r="1901" spans="6:11" ht="21" customHeight="1">
      <c r="F1901" s="496"/>
      <c r="K1901" s="496"/>
    </row>
    <row r="1902" spans="6:11" ht="21" customHeight="1">
      <c r="F1902" s="496"/>
      <c r="K1902" s="496"/>
    </row>
    <row r="1903" spans="6:11" ht="21" customHeight="1">
      <c r="F1903" s="496"/>
      <c r="K1903" s="496"/>
    </row>
    <row r="1904" spans="6:11" ht="21" customHeight="1">
      <c r="F1904" s="496"/>
      <c r="K1904" s="496"/>
    </row>
    <row r="1905" spans="6:11" ht="21" customHeight="1">
      <c r="F1905" s="496"/>
      <c r="K1905" s="496"/>
    </row>
    <row r="1906" spans="6:11" ht="21" customHeight="1">
      <c r="F1906" s="496"/>
      <c r="K1906" s="496"/>
    </row>
    <row r="1907" spans="6:11" ht="21" customHeight="1">
      <c r="F1907" s="496"/>
      <c r="K1907" s="496"/>
    </row>
    <row r="1908" spans="6:11" ht="21" customHeight="1">
      <c r="F1908" s="496"/>
      <c r="K1908" s="496"/>
    </row>
    <row r="1909" spans="6:11" ht="21" customHeight="1">
      <c r="F1909" s="496"/>
      <c r="K1909" s="496"/>
    </row>
    <row r="1910" spans="6:11" ht="21" customHeight="1">
      <c r="F1910" s="496"/>
      <c r="K1910" s="496"/>
    </row>
    <row r="1911" spans="6:11" ht="21" customHeight="1">
      <c r="F1911" s="496"/>
      <c r="K1911" s="496"/>
    </row>
    <row r="1912" spans="6:11" ht="21" customHeight="1">
      <c r="F1912" s="496"/>
      <c r="K1912" s="496"/>
    </row>
    <row r="1913" spans="6:11" ht="21" customHeight="1">
      <c r="F1913" s="496"/>
      <c r="K1913" s="496"/>
    </row>
    <row r="1914" spans="6:11" ht="21" customHeight="1">
      <c r="F1914" s="496"/>
      <c r="K1914" s="496"/>
    </row>
    <row r="1915" spans="6:11" ht="21" customHeight="1">
      <c r="F1915" s="496"/>
      <c r="K1915" s="496"/>
    </row>
    <row r="1916" spans="6:11" ht="21" customHeight="1">
      <c r="F1916" s="496"/>
      <c r="K1916" s="496"/>
    </row>
    <row r="1917" spans="6:11" ht="21" customHeight="1">
      <c r="F1917" s="496"/>
      <c r="K1917" s="496"/>
    </row>
    <row r="1918" spans="6:11" ht="21" customHeight="1">
      <c r="F1918" s="496"/>
      <c r="K1918" s="496"/>
    </row>
    <row r="1919" spans="6:11" ht="21" customHeight="1">
      <c r="F1919" s="496"/>
      <c r="K1919" s="496"/>
    </row>
    <row r="1920" spans="6:11" ht="21" customHeight="1">
      <c r="F1920" s="496"/>
      <c r="K1920" s="496"/>
    </row>
    <row r="1921" spans="6:11" ht="21" customHeight="1">
      <c r="F1921" s="496"/>
      <c r="K1921" s="496"/>
    </row>
    <row r="1922" spans="6:11" ht="21" customHeight="1">
      <c r="F1922" s="496"/>
      <c r="K1922" s="496"/>
    </row>
    <row r="1923" spans="6:11" ht="21" customHeight="1">
      <c r="F1923" s="496"/>
      <c r="K1923" s="496"/>
    </row>
    <row r="1924" spans="6:11" ht="21" customHeight="1">
      <c r="F1924" s="496"/>
      <c r="K1924" s="496"/>
    </row>
    <row r="1925" spans="6:11" ht="21" customHeight="1">
      <c r="F1925" s="496"/>
      <c r="K1925" s="496"/>
    </row>
    <row r="1926" spans="6:11" ht="21" customHeight="1">
      <c r="F1926" s="496"/>
      <c r="K1926" s="496"/>
    </row>
    <row r="1927" spans="6:11" ht="21" customHeight="1">
      <c r="F1927" s="496"/>
      <c r="K1927" s="496"/>
    </row>
    <row r="1928" spans="6:11" ht="21" customHeight="1">
      <c r="F1928" s="496"/>
      <c r="K1928" s="496"/>
    </row>
    <row r="1929" spans="6:11" ht="21" customHeight="1">
      <c r="F1929" s="496"/>
      <c r="K1929" s="496"/>
    </row>
    <row r="1930" spans="6:11" ht="21" customHeight="1">
      <c r="F1930" s="496"/>
      <c r="K1930" s="496"/>
    </row>
    <row r="1931" spans="6:11" ht="21" customHeight="1">
      <c r="F1931" s="496"/>
      <c r="K1931" s="496"/>
    </row>
    <row r="1932" spans="6:11" ht="21" customHeight="1">
      <c r="F1932" s="496"/>
      <c r="K1932" s="496"/>
    </row>
    <row r="1933" spans="6:11" ht="21" customHeight="1">
      <c r="F1933" s="496"/>
      <c r="K1933" s="496"/>
    </row>
    <row r="1934" spans="6:11" ht="21" customHeight="1">
      <c r="F1934" s="496"/>
      <c r="K1934" s="496"/>
    </row>
    <row r="1935" spans="6:11" ht="21" customHeight="1">
      <c r="F1935" s="496"/>
      <c r="K1935" s="496"/>
    </row>
    <row r="1936" spans="6:11" ht="21" customHeight="1">
      <c r="F1936" s="496"/>
      <c r="K1936" s="496"/>
    </row>
    <row r="1937" spans="6:11" ht="21" customHeight="1">
      <c r="F1937" s="496"/>
      <c r="K1937" s="496"/>
    </row>
    <row r="1938" spans="6:11" ht="21" customHeight="1">
      <c r="F1938" s="496"/>
      <c r="K1938" s="496"/>
    </row>
    <row r="1939" spans="6:11" ht="21" customHeight="1">
      <c r="F1939" s="496"/>
      <c r="K1939" s="496"/>
    </row>
    <row r="1940" spans="6:11" ht="21" customHeight="1">
      <c r="F1940" s="496"/>
      <c r="K1940" s="496"/>
    </row>
    <row r="1941" spans="6:11" ht="21" customHeight="1">
      <c r="F1941" s="496"/>
      <c r="K1941" s="496"/>
    </row>
    <row r="1942" spans="6:11" ht="21" customHeight="1">
      <c r="F1942" s="496"/>
      <c r="K1942" s="496"/>
    </row>
    <row r="1943" spans="6:11" ht="21" customHeight="1">
      <c r="F1943" s="496"/>
      <c r="K1943" s="496"/>
    </row>
    <row r="1944" spans="6:11" ht="21" customHeight="1">
      <c r="F1944" s="496"/>
      <c r="K1944" s="496"/>
    </row>
    <row r="1945" spans="6:11" ht="21" customHeight="1">
      <c r="F1945" s="496"/>
      <c r="K1945" s="496"/>
    </row>
    <row r="1946" spans="6:11" ht="21" customHeight="1">
      <c r="F1946" s="496"/>
      <c r="K1946" s="496"/>
    </row>
    <row r="1947" spans="6:11" ht="21" customHeight="1">
      <c r="F1947" s="496"/>
      <c r="K1947" s="496"/>
    </row>
    <row r="1948" spans="6:11" ht="21" customHeight="1">
      <c r="F1948" s="496"/>
      <c r="K1948" s="496"/>
    </row>
    <row r="1949" spans="6:11" ht="21" customHeight="1">
      <c r="F1949" s="496"/>
      <c r="K1949" s="496"/>
    </row>
    <row r="1950" spans="6:11" ht="21" customHeight="1">
      <c r="F1950" s="496"/>
      <c r="K1950" s="496"/>
    </row>
    <row r="1951" spans="6:11" ht="21" customHeight="1">
      <c r="F1951" s="496"/>
      <c r="K1951" s="496"/>
    </row>
    <row r="1952" spans="6:11" ht="21" customHeight="1">
      <c r="F1952" s="496"/>
      <c r="K1952" s="496"/>
    </row>
    <row r="1953" spans="6:11" ht="21" customHeight="1">
      <c r="F1953" s="496"/>
      <c r="K1953" s="496"/>
    </row>
    <row r="1954" spans="6:11" ht="21" customHeight="1">
      <c r="F1954" s="496"/>
      <c r="K1954" s="496"/>
    </row>
    <row r="1955" spans="6:11" ht="21" customHeight="1">
      <c r="F1955" s="496"/>
      <c r="K1955" s="496"/>
    </row>
    <row r="1956" spans="6:11" ht="21" customHeight="1">
      <c r="F1956" s="496"/>
      <c r="K1956" s="496"/>
    </row>
    <row r="1957" spans="6:11" ht="21" customHeight="1">
      <c r="F1957" s="496"/>
      <c r="K1957" s="496"/>
    </row>
    <row r="1958" spans="6:11" ht="21" customHeight="1">
      <c r="F1958" s="496"/>
      <c r="K1958" s="496"/>
    </row>
    <row r="1959" spans="6:11" ht="21" customHeight="1">
      <c r="F1959" s="496"/>
      <c r="K1959" s="496"/>
    </row>
    <row r="1960" spans="6:11" ht="21" customHeight="1">
      <c r="F1960" s="496"/>
      <c r="K1960" s="496"/>
    </row>
    <row r="1961" spans="6:11" ht="21" customHeight="1">
      <c r="F1961" s="496"/>
      <c r="K1961" s="496"/>
    </row>
    <row r="1962" spans="6:11" ht="21" customHeight="1">
      <c r="F1962" s="496"/>
      <c r="K1962" s="496"/>
    </row>
    <row r="1963" spans="6:11" ht="21" customHeight="1">
      <c r="F1963" s="496"/>
      <c r="K1963" s="496"/>
    </row>
    <row r="1964" spans="6:11" ht="21" customHeight="1">
      <c r="F1964" s="496"/>
      <c r="K1964" s="496"/>
    </row>
    <row r="1965" spans="6:11" ht="21" customHeight="1">
      <c r="F1965" s="496"/>
      <c r="K1965" s="496"/>
    </row>
    <row r="1966" spans="6:11" ht="21" customHeight="1">
      <c r="F1966" s="496"/>
      <c r="K1966" s="496"/>
    </row>
    <row r="1967" spans="6:11" ht="21" customHeight="1">
      <c r="F1967" s="496"/>
      <c r="K1967" s="496"/>
    </row>
    <row r="1968" spans="6:11" ht="21" customHeight="1">
      <c r="F1968" s="496"/>
      <c r="K1968" s="496"/>
    </row>
    <row r="1969" spans="6:11" ht="21" customHeight="1">
      <c r="F1969" s="496"/>
      <c r="K1969" s="496"/>
    </row>
    <row r="1970" spans="6:11" ht="21" customHeight="1">
      <c r="F1970" s="496"/>
      <c r="K1970" s="496"/>
    </row>
    <row r="1971" spans="6:11" ht="21" customHeight="1">
      <c r="F1971" s="496"/>
      <c r="K1971" s="496"/>
    </row>
    <row r="1972" spans="6:11" ht="21" customHeight="1">
      <c r="F1972" s="496"/>
      <c r="K1972" s="496"/>
    </row>
    <row r="1973" spans="6:11" ht="21" customHeight="1">
      <c r="F1973" s="496"/>
      <c r="K1973" s="496"/>
    </row>
    <row r="1974" spans="6:11" ht="21" customHeight="1">
      <c r="F1974" s="496"/>
      <c r="K1974" s="496"/>
    </row>
    <row r="1975" spans="6:11" ht="21" customHeight="1">
      <c r="F1975" s="496"/>
      <c r="K1975" s="496"/>
    </row>
    <row r="1976" spans="6:11" ht="21" customHeight="1">
      <c r="F1976" s="496"/>
      <c r="K1976" s="496"/>
    </row>
    <row r="1977" spans="6:11" ht="21" customHeight="1">
      <c r="F1977" s="496"/>
      <c r="K1977" s="496"/>
    </row>
    <row r="1978" spans="6:11" ht="21" customHeight="1">
      <c r="F1978" s="496"/>
      <c r="K1978" s="496"/>
    </row>
    <row r="1979" spans="6:11" ht="21" customHeight="1">
      <c r="F1979" s="496"/>
      <c r="K1979" s="496"/>
    </row>
    <row r="1980" spans="6:11" ht="21" customHeight="1">
      <c r="F1980" s="496"/>
      <c r="K1980" s="496"/>
    </row>
    <row r="1981" spans="6:11" ht="21" customHeight="1">
      <c r="F1981" s="496"/>
      <c r="K1981" s="496"/>
    </row>
    <row r="1982" spans="6:11" ht="21" customHeight="1">
      <c r="F1982" s="496"/>
      <c r="K1982" s="496"/>
    </row>
    <row r="1983" spans="6:11" ht="21" customHeight="1">
      <c r="F1983" s="496"/>
      <c r="K1983" s="496"/>
    </row>
    <row r="1984" spans="6:11" ht="21" customHeight="1">
      <c r="F1984" s="496"/>
      <c r="K1984" s="496"/>
    </row>
    <row r="1985" spans="6:11" ht="21" customHeight="1">
      <c r="F1985" s="496"/>
      <c r="K1985" s="496"/>
    </row>
    <row r="1986" spans="6:11" ht="21" customHeight="1">
      <c r="F1986" s="496"/>
      <c r="K1986" s="496"/>
    </row>
    <row r="1987" spans="6:11" ht="21" customHeight="1">
      <c r="F1987" s="496"/>
      <c r="K1987" s="496"/>
    </row>
    <row r="1988" spans="6:11" ht="21" customHeight="1">
      <c r="F1988" s="496"/>
      <c r="K1988" s="496"/>
    </row>
    <row r="1989" spans="6:11" ht="21" customHeight="1">
      <c r="F1989" s="496"/>
      <c r="K1989" s="496"/>
    </row>
    <row r="1990" spans="6:11" ht="21" customHeight="1">
      <c r="F1990" s="496"/>
      <c r="K1990" s="496"/>
    </row>
    <row r="1991" spans="6:11" ht="21" customHeight="1">
      <c r="F1991" s="496"/>
      <c r="K1991" s="496"/>
    </row>
    <row r="1992" spans="6:11" ht="21" customHeight="1">
      <c r="F1992" s="496"/>
      <c r="K1992" s="496"/>
    </row>
    <row r="1993" spans="6:11" ht="21" customHeight="1">
      <c r="F1993" s="496"/>
      <c r="K1993" s="496"/>
    </row>
    <row r="1994" spans="6:11" ht="21" customHeight="1">
      <c r="F1994" s="496"/>
      <c r="K1994" s="496"/>
    </row>
    <row r="1995" spans="6:11" ht="21" customHeight="1">
      <c r="F1995" s="496"/>
      <c r="K1995" s="496"/>
    </row>
    <row r="1996" spans="6:11" ht="21" customHeight="1">
      <c r="F1996" s="496"/>
      <c r="K1996" s="496"/>
    </row>
    <row r="1997" spans="6:11" ht="21" customHeight="1">
      <c r="F1997" s="496"/>
      <c r="K1997" s="496"/>
    </row>
    <row r="1998" spans="6:11" ht="21" customHeight="1">
      <c r="F1998" s="496"/>
      <c r="K1998" s="496"/>
    </row>
    <row r="1999" spans="6:11" ht="21" customHeight="1">
      <c r="F1999" s="496"/>
      <c r="K1999" s="496"/>
    </row>
    <row r="2000" spans="6:11" ht="21" customHeight="1">
      <c r="F2000" s="496"/>
      <c r="K2000" s="496"/>
    </row>
    <row r="2001" spans="6:11" ht="21" customHeight="1">
      <c r="F2001" s="496"/>
      <c r="K2001" s="496"/>
    </row>
    <row r="2002" spans="6:11" ht="21" customHeight="1">
      <c r="F2002" s="496"/>
      <c r="K2002" s="496"/>
    </row>
    <row r="2003" spans="6:11" ht="21" customHeight="1">
      <c r="F2003" s="496"/>
      <c r="K2003" s="496"/>
    </row>
    <row r="2004" spans="6:11" ht="21" customHeight="1">
      <c r="F2004" s="496"/>
      <c r="K2004" s="496"/>
    </row>
    <row r="2005" spans="6:11" ht="21" customHeight="1">
      <c r="F2005" s="496"/>
      <c r="K2005" s="496"/>
    </row>
    <row r="2006" spans="6:11" ht="21" customHeight="1">
      <c r="F2006" s="496"/>
      <c r="K2006" s="496"/>
    </row>
    <row r="1048563" spans="6:6" ht="21" customHeight="1">
      <c r="F1048563" s="496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51:G52 L24 L38:L44 L8:L9 L3">
    <cfRule type="cellIs" dxfId="4178" priority="683" operator="equal">
      <formula>"SL"</formula>
    </cfRule>
    <cfRule type="cellIs" dxfId="4177" priority="684" operator="equal">
      <formula>"AL"</formula>
    </cfRule>
  </conditionalFormatting>
  <conditionalFormatting sqref="D44:D45 I46:I47 I49:I52 N18 D22 N15 D14:D19 D7 N46:N61 N3:N4 N6:N10 I22:I23 I9 I11 N31">
    <cfRule type="cellIs" dxfId="4176" priority="679" operator="equal">
      <formula>"SL"</formula>
    </cfRule>
    <cfRule type="cellIs" dxfId="4175" priority="680" operator="equal">
      <formula>"SL"</formula>
    </cfRule>
    <cfRule type="cellIs" dxfId="4174" priority="681" operator="equal">
      <formula>"SL"</formula>
    </cfRule>
    <cfRule type="cellIs" dxfId="4173" priority="682" operator="equal">
      <formula>"AL"</formula>
    </cfRule>
  </conditionalFormatting>
  <conditionalFormatting sqref="A44:A45 B46:F47 I52 B45:D45 P44:XFD45 B51:F61 G51:G52 E44 E32:E33 O27:O28 I46 G47:I51 N18 L24 D22 N15 L38:L44 N9:N10 D19 F21 L50:N50 I9 N31">
    <cfRule type="cellIs" dxfId="4172" priority="693" operator="equal">
      <formula>"Prep"</formula>
    </cfRule>
    <cfRule type="cellIs" dxfId="4171" priority="694" operator="equal">
      <formula>"SL"</formula>
    </cfRule>
    <cfRule type="cellIs" dxfId="4170" priority="695" operator="equal">
      <formula>"AL"</formula>
    </cfRule>
  </conditionalFormatting>
  <conditionalFormatting sqref="G52:H52">
    <cfRule type="cellIs" dxfId="4169" priority="599" operator="equal">
      <formula>"SL"</formula>
    </cfRule>
    <cfRule type="cellIs" dxfId="4168" priority="600" operator="equal">
      <formula>"AL"</formula>
    </cfRule>
  </conditionalFormatting>
  <conditionalFormatting sqref="A2:O2 A1:K1 B62:M2006 P1:XFD2 P44:XFD1048576 G61:O1048576 A44:F44 E32:E33 O27:O28 G46:K47 G49:K60 A46:F1048576 L24:M24 L18:N18 B22:D22 L15:N15 J10:K10 E12:F12 E14:F14 B19 C15:D19 C21:D21 B20:D20 L38:M44 E4:F4 E5:G5 C36:D36 J15:J18 B14 B7 L46:O60 A45:O45 L8:N9 G3:O3 G22:I23 G9:I9 G11:I11 L31:N31">
    <cfRule type="cellIs" dxfId="4167" priority="446" operator="equal">
      <formula>"WC"</formula>
    </cfRule>
    <cfRule type="cellIs" dxfId="4166" priority="447" operator="equal">
      <formula>"TR"</formula>
    </cfRule>
  </conditionalFormatting>
  <conditionalFormatting sqref="G51:G52">
    <cfRule type="cellIs" dxfId="4165" priority="422" operator="equal">
      <formula>"SL"</formula>
    </cfRule>
    <cfRule type="cellIs" dxfId="4164" priority="423" operator="equal">
      <formula>"AL"</formula>
    </cfRule>
  </conditionalFormatting>
  <conditionalFormatting sqref="L18:N18 L24:M24 L9:N9 L15:N15 L38:M44 L8:M9 L3:M3">
    <cfRule type="expression" dxfId="4163" priority="413">
      <formula>ROW()=CELL("ROW")</formula>
    </cfRule>
  </conditionalFormatting>
  <conditionalFormatting sqref="L18:N18 L24:M24 L9:N9 L15:N15 L38:M44 L8:M9 L3:M3">
    <cfRule type="expression" dxfId="4162" priority="412">
      <formula>ROW()=CELL("ROW")</formula>
    </cfRule>
  </conditionalFormatting>
  <conditionalFormatting sqref="J46">
    <cfRule type="cellIs" dxfId="4161" priority="352" operator="equal">
      <formula>"SL"</formula>
    </cfRule>
    <cfRule type="cellIs" dxfId="4160" priority="353" operator="equal">
      <formula>"SL"</formula>
    </cfRule>
    <cfRule type="cellIs" dxfId="4159" priority="354" operator="equal">
      <formula>"SL"</formula>
    </cfRule>
    <cfRule type="cellIs" dxfId="4158" priority="355" operator="equal">
      <formula>"AL"</formula>
    </cfRule>
  </conditionalFormatting>
  <conditionalFormatting sqref="J46">
    <cfRule type="cellIs" dxfId="4157" priority="356" operator="equal">
      <formula>"Prep"</formula>
    </cfRule>
    <cfRule type="cellIs" dxfId="4156" priority="357" operator="equal">
      <formula>"SL"</formula>
    </cfRule>
    <cfRule type="cellIs" dxfId="4155" priority="358" operator="equal">
      <formula>"AL"</formula>
    </cfRule>
  </conditionalFormatting>
  <conditionalFormatting sqref="C8:C9 J7:K7 B42:C42 C19 G9:H9 L50:N50 C18:D18 C32 K16:K17 G17 G5 K4:L4 L13:M13 J9:K14 F14:F16 E15:E17 J15:J17 O12:O13">
    <cfRule type="cellIs" dxfId="4154" priority="193" operator="equal">
      <formula>"SL"</formula>
    </cfRule>
    <cfRule type="cellIs" dxfId="4153" priority="194" operator="equal">
      <formula>"AL"</formula>
    </cfRule>
  </conditionalFormatting>
  <conditionalFormatting sqref="D8:D10 D32 D42 O20 N13 I42 N50">
    <cfRule type="cellIs" dxfId="4152" priority="189" operator="equal">
      <formula>"SL"</formula>
    </cfRule>
    <cfRule type="cellIs" dxfId="4151" priority="190" operator="equal">
      <formula>"SL"</formula>
    </cfRule>
    <cfRule type="cellIs" dxfId="4150" priority="191" operator="equal">
      <formula>"SL"</formula>
    </cfRule>
    <cfRule type="cellIs" dxfId="4149" priority="192" operator="equal">
      <formula>"AL"</formula>
    </cfRule>
  </conditionalFormatting>
  <conditionalFormatting sqref="A29:A43 J7:K7 D42:F42 C18:D18 K30:K31 K16:K17 K27 D32 E5:F5 E3:F3 J3:K3 P29:XFD33 P40:XFD43 Q34:XFD39 J9:K14 D8:D10 F8:F11 E10:E11 C21:D21 F22 E22:E23 D14:D15 F14:F16 E12:F12 E14:E17 E43 J15:J17 K20:K24 O12:O13 I42 G28:I28 F35:F40 I22:I23 J21:J28">
    <cfRule type="cellIs" dxfId="4148" priority="195" operator="equal">
      <formula>"Prep"</formula>
    </cfRule>
    <cfRule type="cellIs" dxfId="4147" priority="196" operator="equal">
      <formula>"SL"</formula>
    </cfRule>
    <cfRule type="cellIs" dxfId="4146" priority="197" operator="equal">
      <formula>"AL"</formula>
    </cfRule>
  </conditionalFormatting>
  <conditionalFormatting sqref="C15">
    <cfRule type="cellIs" dxfId="4145" priority="187" operator="equal">
      <formula>"SL"</formula>
    </cfRule>
    <cfRule type="cellIs" dxfId="4144" priority="188" operator="equal">
      <formula>"AL"</formula>
    </cfRule>
  </conditionalFormatting>
  <conditionalFormatting sqref="C8">
    <cfRule type="cellIs" dxfId="4143" priority="185" operator="equal">
      <formula>"SL"</formula>
    </cfRule>
    <cfRule type="cellIs" dxfId="4142" priority="186" operator="equal">
      <formula>"AL"</formula>
    </cfRule>
  </conditionalFormatting>
  <conditionalFormatting sqref="C19">
    <cfRule type="cellIs" dxfId="4141" priority="183" operator="equal">
      <formula>"SL"</formula>
    </cfRule>
    <cfRule type="cellIs" dxfId="4140" priority="184" operator="equal">
      <formula>"AL"</formula>
    </cfRule>
  </conditionalFormatting>
  <conditionalFormatting sqref="E5:F5">
    <cfRule type="cellIs" dxfId="4139" priority="180" operator="equal">
      <formula>"Prep"</formula>
    </cfRule>
    <cfRule type="cellIs" dxfId="4138" priority="181" operator="equal">
      <formula>"SL"</formula>
    </cfRule>
    <cfRule type="cellIs" dxfId="4137" priority="182" operator="equal">
      <formula>"AL"</formula>
    </cfRule>
  </conditionalFormatting>
  <conditionalFormatting sqref="C10">
    <cfRule type="cellIs" dxfId="4136" priority="176" operator="equal">
      <formula>"SL"</formula>
    </cfRule>
    <cfRule type="cellIs" dxfId="4135" priority="177" operator="equal">
      <formula>"AL"</formula>
    </cfRule>
  </conditionalFormatting>
  <conditionalFormatting sqref="L51:M51">
    <cfRule type="cellIs" dxfId="4134" priority="174" operator="equal">
      <formula>"SL"</formula>
    </cfRule>
    <cfRule type="cellIs" dxfId="4133" priority="175" operator="equal">
      <formula>"AL"</formula>
    </cfRule>
  </conditionalFormatting>
  <conditionalFormatting sqref="J8:K8 J5:K6 K4">
    <cfRule type="cellIs" dxfId="4132" priority="167" operator="equal">
      <formula>"SL"</formula>
    </cfRule>
    <cfRule type="cellIs" dxfId="4131" priority="168" operator="equal">
      <formula>"AL"</formula>
    </cfRule>
  </conditionalFormatting>
  <conditionalFormatting sqref="J8:K8 J5:K6 K4">
    <cfRule type="cellIs" dxfId="4130" priority="171" operator="equal">
      <formula>"Prep"</formula>
    </cfRule>
    <cfRule type="cellIs" dxfId="4129" priority="172" operator="equal">
      <formula>"SL"</formula>
    </cfRule>
    <cfRule type="cellIs" dxfId="4128" priority="173" operator="equal">
      <formula>"AL"</formula>
    </cfRule>
  </conditionalFormatting>
  <conditionalFormatting sqref="J3:K3">
    <cfRule type="cellIs" dxfId="4127" priority="169" operator="equal">
      <formula>"SL"</formula>
    </cfRule>
    <cfRule type="cellIs" dxfId="4126" priority="170" operator="equal">
      <formula>"AL"</formula>
    </cfRule>
  </conditionalFormatting>
  <conditionalFormatting sqref="E3:F3">
    <cfRule type="cellIs" dxfId="4125" priority="165" operator="equal">
      <formula>"SL"</formula>
    </cfRule>
    <cfRule type="cellIs" dxfId="4124" priority="166" operator="equal">
      <formula>"AL"</formula>
    </cfRule>
  </conditionalFormatting>
  <conditionalFormatting sqref="E3:F3">
    <cfRule type="cellIs" dxfId="4123" priority="163" operator="equal">
      <formula>"SL"</formula>
    </cfRule>
    <cfRule type="cellIs" dxfId="4122" priority="164" operator="equal">
      <formula>"AL"</formula>
    </cfRule>
  </conditionalFormatting>
  <conditionalFormatting sqref="O3">
    <cfRule type="cellIs" dxfId="4121" priority="158" operator="equal">
      <formula>"SL"</formula>
    </cfRule>
    <cfRule type="cellIs" dxfId="4120" priority="159" operator="equal">
      <formula>"AL"</formula>
    </cfRule>
  </conditionalFormatting>
  <conditionalFormatting sqref="O3">
    <cfRule type="cellIs" dxfId="4119" priority="160" operator="equal">
      <formula>"Prep"</formula>
    </cfRule>
    <cfRule type="cellIs" dxfId="4118" priority="161" operator="equal">
      <formula>"SL"</formula>
    </cfRule>
    <cfRule type="cellIs" dxfId="4117" priority="162" operator="equal">
      <formula>"AL"</formula>
    </cfRule>
  </conditionalFormatting>
  <conditionalFormatting sqref="O3">
    <cfRule type="cellIs" dxfId="4116" priority="156" operator="equal">
      <formula>"SL"</formula>
    </cfRule>
    <cfRule type="cellIs" dxfId="4115" priority="157" operator="equal">
      <formula>"AL"</formula>
    </cfRule>
  </conditionalFormatting>
  <conditionalFormatting sqref="K16:K24 J40:J41 E3:F3 P3:XFD33 P40:XFD43 Q34:XFD39 E10:E11 F15:F16 E15:E18 B41:F42 E43:F43 C8:D10 B10:B11 B16:B17 B25:B26 B32:D32 O18:O20 O23:O24 F17:I17 K4:O4 E21:E23 L13:N13 J5:K5 O5 B8 B23:D23 F7:F11 J7:K9 J11:K14 G42:J42 B28:D28 A3:A43 G28:I28 C6:F6 J6:N6 F35:F40 F20:F28 K27:K28 K30:K42 E25:E28 E30:F30 L50:N50 F31:F33 O8:O9 O11:O13 J21:J28 L7:N7">
    <cfRule type="cellIs" dxfId="4114" priority="147" operator="equal">
      <formula>"WC"</formula>
    </cfRule>
    <cfRule type="cellIs" dxfId="4113" priority="148" operator="equal">
      <formula>"TR"</formula>
    </cfRule>
  </conditionalFormatting>
  <conditionalFormatting sqref="C9:D9 G11:I11 C31:D31 C21:D21 G17:I17 C27:D28 B8 B11 B14:E14 B20 B23 B26 L4:M4 G5">
    <cfRule type="expression" dxfId="4112" priority="146">
      <formula>ROW()=CELL("ROW")</formula>
    </cfRule>
  </conditionalFormatting>
  <conditionalFormatting sqref="C9:D9 G11:I11 C31:D31 C21:D21 G17:I17 C27:D28 B8 B11 B14:E14 B20 B23 B26 L4:M4 G5">
    <cfRule type="expression" dxfId="4111" priority="145">
      <formula>ROW()=CELL("ROW")</formula>
    </cfRule>
  </conditionalFormatting>
  <conditionalFormatting sqref="B3:C3 B6 B9 B12 B15 B18 B21 B24 B27 B31">
    <cfRule type="cellIs" dxfId="4110" priority="143" operator="equal">
      <formula>"SL"</formula>
    </cfRule>
    <cfRule type="cellIs" dxfId="4109" priority="144" operator="equal">
      <formula>"AL"</formula>
    </cfRule>
  </conditionalFormatting>
  <conditionalFormatting sqref="D3">
    <cfRule type="cellIs" dxfId="4108" priority="139" operator="equal">
      <formula>"SL"</formula>
    </cfRule>
    <cfRule type="cellIs" dxfId="4107" priority="140" operator="equal">
      <formula>"SL"</formula>
    </cfRule>
    <cfRule type="cellIs" dxfId="4106" priority="141" operator="equal">
      <formula>"SL"</formula>
    </cfRule>
    <cfRule type="cellIs" dxfId="4105" priority="142" operator="equal">
      <formula>"AL"</formula>
    </cfRule>
  </conditionalFormatting>
  <conditionalFormatting sqref="B3:D3 B6 B9 B12 B15 B18 B21 B24 B27 B31">
    <cfRule type="expression" dxfId="4104" priority="137">
      <formula>ROW()=CELL("ROW")</formula>
    </cfRule>
    <cfRule type="expression" priority="138">
      <formula>ROW()=CELL("ROW")</formula>
    </cfRule>
  </conditionalFormatting>
  <conditionalFormatting sqref="L47:N47">
    <cfRule type="expression" dxfId="4103" priority="124">
      <formula>ROW()=CELL("ROW")</formula>
    </cfRule>
  </conditionalFormatting>
  <conditionalFormatting sqref="L47:N47">
    <cfRule type="expression" dxfId="4102" priority="123">
      <formula>ROW()=CELL("ROW")</formula>
    </cfRule>
  </conditionalFormatting>
  <conditionalFormatting sqref="N47">
    <cfRule type="expression" dxfId="4101" priority="122">
      <formula>ROW()=CELL("ROW")</formula>
    </cfRule>
  </conditionalFormatting>
  <conditionalFormatting sqref="N47">
    <cfRule type="expression" dxfId="4100" priority="121">
      <formula>ROW()=CELL("ROW")</formula>
    </cfRule>
  </conditionalFormatting>
  <conditionalFormatting sqref="D24">
    <cfRule type="cellIs" dxfId="4099" priority="118" operator="equal">
      <formula>"Prep"</formula>
    </cfRule>
    <cfRule type="cellIs" dxfId="4098" priority="119" operator="equal">
      <formula>"SL"</formula>
    </cfRule>
    <cfRule type="cellIs" dxfId="4097" priority="120" operator="equal">
      <formula>"AL"</formula>
    </cfRule>
  </conditionalFormatting>
  <conditionalFormatting sqref="C24:D24">
    <cfRule type="cellIs" dxfId="4096" priority="116" operator="equal">
      <formula>"SL"</formula>
    </cfRule>
    <cfRule type="cellIs" dxfId="4095" priority="117" operator="equal">
      <formula>"AL"</formula>
    </cfRule>
  </conditionalFormatting>
  <conditionalFormatting sqref="D24">
    <cfRule type="cellIs" dxfId="4094" priority="112" operator="equal">
      <formula>"SL"</formula>
    </cfRule>
    <cfRule type="cellIs" dxfId="4093" priority="113" operator="equal">
      <formula>"SL"</formula>
    </cfRule>
    <cfRule type="cellIs" dxfId="4092" priority="114" operator="equal">
      <formula>"SL"</formula>
    </cfRule>
    <cfRule type="cellIs" dxfId="4091" priority="115" operator="equal">
      <formula>"AL"</formula>
    </cfRule>
  </conditionalFormatting>
  <conditionalFormatting sqref="C24:D24">
    <cfRule type="cellIs" dxfId="4090" priority="110" operator="equal">
      <formula>"WC"</formula>
    </cfRule>
    <cfRule type="cellIs" dxfId="4089" priority="111" operator="equal">
      <formula>"TR"</formula>
    </cfRule>
  </conditionalFormatting>
  <conditionalFormatting sqref="B40:D40">
    <cfRule type="expression" dxfId="4088" priority="102">
      <formula>ROW()=CELL("ROW")</formula>
    </cfRule>
  </conditionalFormatting>
  <conditionalFormatting sqref="B40:D40">
    <cfRule type="expression" dxfId="4087" priority="101">
      <formula>ROW()=CELL("ROW")</formula>
    </cfRule>
  </conditionalFormatting>
  <conditionalFormatting sqref="E30:E31">
    <cfRule type="cellIs" dxfId="4086" priority="91" operator="equal">
      <formula>"WC"</formula>
    </cfRule>
    <cfRule type="cellIs" dxfId="4085" priority="92" operator="equal">
      <formula>"TR"</formula>
    </cfRule>
  </conditionalFormatting>
  <conditionalFormatting sqref="O14">
    <cfRule type="cellIs" dxfId="4084" priority="89" operator="equal">
      <formula>"SL"</formula>
    </cfRule>
    <cfRule type="cellIs" dxfId="4083" priority="90" operator="equal">
      <formula>"AL"</formula>
    </cfRule>
  </conditionalFormatting>
  <conditionalFormatting sqref="O14">
    <cfRule type="cellIs" dxfId="4082" priority="85" operator="equal">
      <formula>"SL"</formula>
    </cfRule>
    <cfRule type="cellIs" dxfId="4081" priority="86" operator="equal">
      <formula>"AL"</formula>
    </cfRule>
    <cfRule type="cellIs" dxfId="4080" priority="87" operator="equal">
      <formula>"WC"</formula>
    </cfRule>
    <cfRule type="cellIs" dxfId="4079" priority="88" operator="equal">
      <formula>"TR"</formula>
    </cfRule>
  </conditionalFormatting>
  <conditionalFormatting sqref="J4">
    <cfRule type="cellIs" dxfId="4078" priority="83" operator="equal">
      <formula>"SL"</formula>
    </cfRule>
    <cfRule type="cellIs" dxfId="4077" priority="84" operator="equal">
      <formula>"AL"</formula>
    </cfRule>
  </conditionalFormatting>
  <conditionalFormatting sqref="J4">
    <cfRule type="cellIs" dxfId="4076" priority="78" operator="equal">
      <formula>"SL"</formula>
    </cfRule>
    <cfRule type="cellIs" dxfId="4075" priority="79" operator="equal">
      <formula>"AL"</formula>
    </cfRule>
  </conditionalFormatting>
  <conditionalFormatting sqref="J4">
    <cfRule type="cellIs" dxfId="4074" priority="80" operator="equal">
      <formula>"Prep"</formula>
    </cfRule>
    <cfRule type="cellIs" dxfId="4073" priority="81" operator="equal">
      <formula>"SL"</formula>
    </cfRule>
    <cfRule type="cellIs" dxfId="4072" priority="82" operator="equal">
      <formula>"AL"</formula>
    </cfRule>
  </conditionalFormatting>
  <conditionalFormatting sqref="J4">
    <cfRule type="cellIs" dxfId="4071" priority="74" operator="equal">
      <formula>"SL"</formula>
    </cfRule>
    <cfRule type="cellIs" dxfId="4070" priority="75" operator="equal">
      <formula>"AL"</formula>
    </cfRule>
    <cfRule type="cellIs" dxfId="4069" priority="76" operator="equal">
      <formula>"WC"</formula>
    </cfRule>
    <cfRule type="cellIs" dxfId="4068" priority="77" operator="equal">
      <formula>"TR"</formula>
    </cfRule>
  </conditionalFormatting>
  <conditionalFormatting sqref="I5">
    <cfRule type="expression" dxfId="4067" priority="73">
      <formula>ROW()=CELL("ROW")</formula>
    </cfRule>
  </conditionalFormatting>
  <conditionalFormatting sqref="I5">
    <cfRule type="expression" dxfId="4066" priority="72">
      <formula>ROW()=CELL("ROW")</formula>
    </cfRule>
  </conditionalFormatting>
  <conditionalFormatting sqref="I4 G4">
    <cfRule type="expression" dxfId="4065" priority="71">
      <formula>ROW()=CELL("ROW")</formula>
    </cfRule>
  </conditionalFormatting>
  <conditionalFormatting sqref="I4 G4">
    <cfRule type="expression" dxfId="4064" priority="70">
      <formula>ROW()=CELL("ROW")</formula>
    </cfRule>
  </conditionalFormatting>
  <conditionalFormatting sqref="G4">
    <cfRule type="cellIs" dxfId="4063" priority="68" operator="equal">
      <formula>"SL"</formula>
    </cfRule>
    <cfRule type="cellIs" dxfId="4062" priority="69" operator="equal">
      <formula>"AL"</formula>
    </cfRule>
  </conditionalFormatting>
  <conditionalFormatting sqref="O15">
    <cfRule type="cellIs" dxfId="4061" priority="66" operator="equal">
      <formula>$E$13</formula>
    </cfRule>
  </conditionalFormatting>
  <conditionalFormatting sqref="I21">
    <cfRule type="cellIs" dxfId="4060" priority="63" operator="equal">
      <formula>"SL"</formula>
    </cfRule>
    <cfRule type="cellIs" dxfId="4059" priority="64" operator="equal">
      <formula>"AL"</formula>
    </cfRule>
  </conditionalFormatting>
  <conditionalFormatting sqref="I21">
    <cfRule type="cellIs" dxfId="4058" priority="60" operator="equal">
      <formula>"Prep"</formula>
    </cfRule>
    <cfRule type="cellIs" dxfId="4057" priority="61" operator="equal">
      <formula>"SL"</formula>
    </cfRule>
    <cfRule type="cellIs" dxfId="4056" priority="62" operator="equal">
      <formula>"AL"</formula>
    </cfRule>
  </conditionalFormatting>
  <conditionalFormatting sqref="I21">
    <cfRule type="cellIs" dxfId="4055" priority="56" operator="equal">
      <formula>"SL"</formula>
    </cfRule>
    <cfRule type="cellIs" dxfId="4054" priority="57" operator="equal">
      <formula>"SL"</formula>
    </cfRule>
    <cfRule type="cellIs" dxfId="4053" priority="58" operator="equal">
      <formula>"SL"</formula>
    </cfRule>
    <cfRule type="cellIs" dxfId="4052" priority="59" operator="equal">
      <formula>"AL"</formula>
    </cfRule>
  </conditionalFormatting>
  <conditionalFormatting sqref="G21:I21">
    <cfRule type="cellIs" dxfId="4051" priority="52" operator="equal">
      <formula>"SL"</formula>
    </cfRule>
    <cfRule type="cellIs" dxfId="4050" priority="53" operator="equal">
      <formula>"AL"</formula>
    </cfRule>
    <cfRule type="cellIs" dxfId="4049" priority="54" operator="equal">
      <formula>"WC"</formula>
    </cfRule>
    <cfRule type="cellIs" dxfId="4048" priority="55" operator="equal">
      <formula>"TR"</formula>
    </cfRule>
  </conditionalFormatting>
  <conditionalFormatting sqref="L10:M10">
    <cfRule type="expression" dxfId="4047" priority="51">
      <formula>ROW()=CELL("ROW")</formula>
    </cfRule>
  </conditionalFormatting>
  <conditionalFormatting sqref="L10:M10">
    <cfRule type="expression" dxfId="4046" priority="50">
      <formula>ROW()=CELL("ROW")</formula>
    </cfRule>
  </conditionalFormatting>
  <conditionalFormatting sqref="L10:M10">
    <cfRule type="cellIs" dxfId="4045" priority="48" operator="equal">
      <formula>"SL"</formula>
    </cfRule>
    <cfRule type="cellIs" dxfId="4044" priority="49" operator="equal">
      <formula>"AL"</formula>
    </cfRule>
  </conditionalFormatting>
  <conditionalFormatting sqref="L10:M10">
    <cfRule type="cellIs" dxfId="4043" priority="45" operator="equal">
      <formula>"Prep"</formula>
    </cfRule>
    <cfRule type="cellIs" dxfId="4042" priority="46" operator="equal">
      <formula>"SL"</formula>
    </cfRule>
    <cfRule type="cellIs" dxfId="4041" priority="47" operator="equal">
      <formula>"AL"</formula>
    </cfRule>
  </conditionalFormatting>
  <conditionalFormatting sqref="L10:M10">
    <cfRule type="cellIs" dxfId="4040" priority="44" operator="equal">
      <formula>"WC"</formula>
    </cfRule>
  </conditionalFormatting>
  <conditionalFormatting sqref="N10">
    <cfRule type="cellIs" dxfId="4039" priority="42" operator="equal">
      <formula>"WC"</formula>
    </cfRule>
    <cfRule type="cellIs" dxfId="4038" priority="43" operator="equal">
      <formula>"TR"</formula>
    </cfRule>
  </conditionalFormatting>
  <conditionalFormatting sqref="N10">
    <cfRule type="expression" dxfId="4037" priority="41">
      <formula>ROW()=CELL("ROW")</formula>
    </cfRule>
  </conditionalFormatting>
  <conditionalFormatting sqref="N10">
    <cfRule type="expression" dxfId="4036" priority="40">
      <formula>ROW()=CELL("ROW")</formula>
    </cfRule>
  </conditionalFormatting>
  <conditionalFormatting sqref="O10">
    <cfRule type="cellIs" dxfId="4035" priority="39" operator="equal">
      <formula>$E$13</formula>
    </cfRule>
  </conditionalFormatting>
  <conditionalFormatting sqref="B5:C5">
    <cfRule type="expression" dxfId="4034" priority="37">
      <formula>ROW()=CELL("ROW")</formula>
    </cfRule>
    <cfRule type="expression" priority="38">
      <formula>ROW()=CELL("ROW")</formula>
    </cfRule>
  </conditionalFormatting>
  <conditionalFormatting sqref="G10:H10">
    <cfRule type="cellIs" dxfId="4033" priority="35" operator="equal">
      <formula>"SL"</formula>
    </cfRule>
    <cfRule type="cellIs" dxfId="4032" priority="36" operator="equal">
      <formula>"AL"</formula>
    </cfRule>
  </conditionalFormatting>
  <conditionalFormatting sqref="I10">
    <cfRule type="cellIs" dxfId="4031" priority="31" operator="equal">
      <formula>"SL"</formula>
    </cfRule>
    <cfRule type="cellIs" dxfId="4030" priority="32" operator="equal">
      <formula>"SL"</formula>
    </cfRule>
    <cfRule type="cellIs" dxfId="4029" priority="33" operator="equal">
      <formula>"SL"</formula>
    </cfRule>
    <cfRule type="cellIs" dxfId="4028" priority="34" operator="equal">
      <formula>"AL"</formula>
    </cfRule>
  </conditionalFormatting>
  <conditionalFormatting sqref="G10:I10">
    <cfRule type="expression" dxfId="4027" priority="29">
      <formula>ROW()=CELL("ROW")</formula>
    </cfRule>
    <cfRule type="expression" priority="30">
      <formula>ROW()=CELL("ROW")</formula>
    </cfRule>
  </conditionalFormatting>
  <conditionalFormatting sqref="I10">
    <cfRule type="cellIs" dxfId="4026" priority="25" operator="equal">
      <formula>"SL"</formula>
    </cfRule>
    <cfRule type="cellIs" dxfId="4025" priority="26" operator="equal">
      <formula>"SL"</formula>
    </cfRule>
    <cfRule type="cellIs" dxfId="4024" priority="27" operator="equal">
      <formula>"SL"</formula>
    </cfRule>
    <cfRule type="cellIs" dxfId="4023" priority="28" operator="equal">
      <formula>"AL"</formula>
    </cfRule>
  </conditionalFormatting>
  <conditionalFormatting sqref="I10">
    <cfRule type="cellIs" dxfId="4022" priority="21" operator="equal">
      <formula>"SL"</formula>
    </cfRule>
    <cfRule type="cellIs" dxfId="4021" priority="22" operator="equal">
      <formula>"SL"</formula>
    </cfRule>
    <cfRule type="cellIs" dxfId="4020" priority="23" operator="equal">
      <formula>"SL"</formula>
    </cfRule>
    <cfRule type="cellIs" dxfId="4019" priority="24" operator="equal">
      <formula>"AL"</formula>
    </cfRule>
  </conditionalFormatting>
  <conditionalFormatting sqref="I10">
    <cfRule type="cellIs" dxfId="4018" priority="17" operator="equal">
      <formula>"SL"</formula>
    </cfRule>
    <cfRule type="cellIs" dxfId="4017" priority="18" operator="equal">
      <formula>"SL"</formula>
    </cfRule>
    <cfRule type="cellIs" dxfId="4016" priority="19" operator="equal">
      <formula>"SL"</formula>
    </cfRule>
    <cfRule type="cellIs" dxfId="4015" priority="20" operator="equal">
      <formula>"AL"</formula>
    </cfRule>
  </conditionalFormatting>
  <conditionalFormatting sqref="I10">
    <cfRule type="cellIs" dxfId="4014" priority="13" operator="equal">
      <formula>"SL"</formula>
    </cfRule>
    <cfRule type="cellIs" dxfId="4013" priority="14" operator="equal">
      <formula>"SL"</formula>
    </cfRule>
    <cfRule type="cellIs" dxfId="4012" priority="15" operator="equal">
      <formula>"SL"</formula>
    </cfRule>
    <cfRule type="cellIs" dxfId="4011" priority="16" operator="equal">
      <formula>"AL"</formula>
    </cfRule>
  </conditionalFormatting>
  <conditionalFormatting sqref="I10">
    <cfRule type="cellIs" dxfId="4010" priority="9" operator="equal">
      <formula>"SL"</formula>
    </cfRule>
    <cfRule type="cellIs" dxfId="4009" priority="10" operator="equal">
      <formula>"SL"</formula>
    </cfRule>
    <cfRule type="cellIs" dxfId="4008" priority="11" operator="equal">
      <formula>"SL"</formula>
    </cfRule>
    <cfRule type="cellIs" dxfId="4007" priority="12" operator="equal">
      <formula>"AL"</formula>
    </cfRule>
  </conditionalFormatting>
  <conditionalFormatting sqref="I10">
    <cfRule type="cellIs" dxfId="4006" priority="5" operator="equal">
      <formula>"SL"</formula>
    </cfRule>
    <cfRule type="cellIs" dxfId="4005" priority="6" operator="equal">
      <formula>"SL"</formula>
    </cfRule>
    <cfRule type="cellIs" dxfId="4004" priority="7" operator="equal">
      <formula>"SL"</formula>
    </cfRule>
    <cfRule type="cellIs" dxfId="4003" priority="8" operator="equal">
      <formula>"AL"</formula>
    </cfRule>
  </conditionalFormatting>
  <conditionalFormatting sqref="I10">
    <cfRule type="cellIs" dxfId="4002" priority="1" operator="equal">
      <formula>"SL"</formula>
    </cfRule>
    <cfRule type="cellIs" dxfId="4001" priority="2" operator="equal">
      <formula>"SL"</formula>
    </cfRule>
    <cfRule type="cellIs" dxfId="4000" priority="3" operator="equal">
      <formula>"SL"</formula>
    </cfRule>
    <cfRule type="cellIs" dxfId="3999" priority="4" operator="equal">
      <formula>"AL"</formula>
    </cfRule>
  </conditionalFormatting>
  <pageMargins left="0.25" right="0.25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H27" sqref="H27"/>
    </sheetView>
  </sheetViews>
  <sheetFormatPr defaultColWidth="9.140625" defaultRowHeight="23.25"/>
  <cols>
    <col min="1" max="1" width="2.140625" style="496" customWidth="1"/>
    <col min="2" max="2" width="18.5703125" style="567" customWidth="1"/>
    <col min="3" max="3" width="40" style="964" customWidth="1"/>
    <col min="4" max="4" width="20.42578125" style="567" customWidth="1"/>
    <col min="5" max="5" width="36.85546875" style="496" customWidth="1"/>
    <col min="6" max="6" width="1.5703125" style="496" customWidth="1"/>
    <col min="7" max="7" width="19.42578125" style="567" customWidth="1"/>
    <col min="8" max="8" width="46.7109375" style="964" customWidth="1"/>
    <col min="9" max="9" width="19.42578125" style="567" customWidth="1"/>
    <col min="10" max="10" width="23.5703125" style="496" customWidth="1"/>
    <col min="11" max="11" width="1.42578125" style="496" customWidth="1"/>
    <col min="12" max="12" width="16.5703125" style="567" customWidth="1"/>
    <col min="13" max="13" width="41.140625" style="964" customWidth="1"/>
    <col min="14" max="14" width="18.42578125" style="567" customWidth="1"/>
    <col min="15" max="15" width="25" style="496" customWidth="1"/>
    <col min="16" max="16" width="3.28515625" style="496" customWidth="1"/>
    <col min="17" max="16384" width="9.140625" style="496"/>
  </cols>
  <sheetData>
    <row r="1" spans="1:15" s="599" customFormat="1" ht="45.6" customHeight="1">
      <c r="A1" s="1082" t="s">
        <v>373</v>
      </c>
      <c r="B1" s="1082"/>
      <c r="C1" s="1082"/>
      <c r="D1" s="1082"/>
      <c r="E1" s="1082"/>
      <c r="F1" s="1082"/>
      <c r="G1" s="1082"/>
      <c r="H1" s="1082"/>
      <c r="I1" s="1082"/>
      <c r="K1" s="600"/>
      <c r="L1" s="1088">
        <f>Monday!K1+1</f>
        <v>46252</v>
      </c>
      <c r="M1" s="1088"/>
      <c r="N1" s="1088"/>
      <c r="O1" s="1088"/>
    </row>
    <row r="2" spans="1:15" s="489" customFormat="1" ht="21.6" customHeight="1">
      <c r="A2" s="1083" t="s">
        <v>280</v>
      </c>
      <c r="B2" s="1084"/>
      <c r="C2" s="1084"/>
      <c r="D2" s="1084"/>
      <c r="E2" s="1085"/>
      <c r="F2" s="601"/>
      <c r="G2" s="1077" t="s">
        <v>237</v>
      </c>
      <c r="H2" s="1078"/>
      <c r="I2" s="1078"/>
      <c r="J2" s="1078"/>
      <c r="K2" s="601"/>
      <c r="L2" s="1086" t="s">
        <v>49</v>
      </c>
      <c r="M2" s="1087"/>
      <c r="N2" s="1087"/>
      <c r="O2" s="1087"/>
    </row>
    <row r="3" spans="1:15" s="489" customFormat="1" ht="21.6" customHeight="1">
      <c r="A3" s="632"/>
      <c r="B3" s="913">
        <v>702420</v>
      </c>
      <c r="C3" s="973" t="s">
        <v>557</v>
      </c>
      <c r="D3" s="574" t="s">
        <v>46</v>
      </c>
      <c r="E3" s="876" t="s">
        <v>234</v>
      </c>
      <c r="F3" s="572"/>
      <c r="G3" s="591">
        <v>282232</v>
      </c>
      <c r="H3" s="977" t="s">
        <v>577</v>
      </c>
      <c r="I3" s="581" t="s">
        <v>45</v>
      </c>
      <c r="J3" s="876" t="s">
        <v>633</v>
      </c>
      <c r="K3" s="572"/>
      <c r="L3" s="913">
        <v>282284</v>
      </c>
      <c r="M3" s="973" t="s">
        <v>576</v>
      </c>
      <c r="N3" s="580" t="s">
        <v>124</v>
      </c>
      <c r="O3" s="877" t="s">
        <v>50</v>
      </c>
    </row>
    <row r="4" spans="1:15" s="489" customFormat="1" ht="21.6" customHeight="1">
      <c r="A4" s="632"/>
      <c r="B4" s="570"/>
      <c r="C4" s="974"/>
      <c r="D4" s="581"/>
      <c r="E4" s="878"/>
      <c r="F4" s="572"/>
      <c r="G4" s="805">
        <v>23960</v>
      </c>
      <c r="H4" s="974" t="s">
        <v>736</v>
      </c>
      <c r="I4" s="571" t="s">
        <v>651</v>
      </c>
      <c r="J4" s="879" t="s">
        <v>218</v>
      </c>
      <c r="K4" s="588"/>
      <c r="L4" s="911">
        <v>11379</v>
      </c>
      <c r="M4" s="973" t="s">
        <v>342</v>
      </c>
      <c r="N4" s="580" t="s">
        <v>653</v>
      </c>
      <c r="O4" s="880" t="s">
        <v>303</v>
      </c>
    </row>
    <row r="5" spans="1:15" s="489" customFormat="1" ht="21.6" customHeight="1">
      <c r="A5" s="632"/>
      <c r="B5" s="911">
        <v>18446</v>
      </c>
      <c r="C5" s="973" t="s">
        <v>385</v>
      </c>
      <c r="D5" s="574" t="s">
        <v>651</v>
      </c>
      <c r="E5" s="576" t="s">
        <v>609</v>
      </c>
      <c r="F5" s="572"/>
      <c r="G5" s="911">
        <v>21163</v>
      </c>
      <c r="H5" s="973" t="s">
        <v>611</v>
      </c>
      <c r="I5" s="574" t="s">
        <v>651</v>
      </c>
      <c r="J5" s="881" t="s">
        <v>218</v>
      </c>
      <c r="K5" s="633"/>
      <c r="L5" s="911">
        <v>20114</v>
      </c>
      <c r="M5" s="973" t="s">
        <v>131</v>
      </c>
      <c r="N5" s="580" t="s">
        <v>654</v>
      </c>
      <c r="O5" s="880" t="s">
        <v>303</v>
      </c>
    </row>
    <row r="6" spans="1:15" s="489" customFormat="1" ht="21.6" customHeight="1">
      <c r="A6" s="632"/>
      <c r="B6" s="591">
        <v>282235</v>
      </c>
      <c r="C6" s="974" t="s">
        <v>571</v>
      </c>
      <c r="D6" s="581" t="s">
        <v>338</v>
      </c>
      <c r="E6" s="576" t="s">
        <v>610</v>
      </c>
      <c r="F6" s="572"/>
      <c r="G6" s="545">
        <v>703703</v>
      </c>
      <c r="H6" s="959" t="s">
        <v>562</v>
      </c>
      <c r="I6" s="1060" t="s">
        <v>651</v>
      </c>
      <c r="J6" s="881" t="s">
        <v>217</v>
      </c>
      <c r="K6" s="633"/>
      <c r="L6" s="570"/>
      <c r="M6" s="974"/>
      <c r="N6" s="580"/>
      <c r="O6" s="578"/>
    </row>
    <row r="7" spans="1:15" s="489" customFormat="1" ht="21.6" customHeight="1">
      <c r="A7" s="632"/>
      <c r="B7" s="907">
        <v>23080</v>
      </c>
      <c r="C7" s="959" t="s">
        <v>718</v>
      </c>
      <c r="E7" s="578" t="s">
        <v>616</v>
      </c>
      <c r="F7" s="572"/>
      <c r="G7" s="578"/>
      <c r="H7" s="578"/>
      <c r="I7" s="578"/>
      <c r="J7" s="879"/>
      <c r="K7" s="573"/>
      <c r="L7" s="570"/>
      <c r="M7" s="974"/>
      <c r="N7" s="580"/>
      <c r="O7" s="578"/>
    </row>
    <row r="8" spans="1:15" s="489" customFormat="1" ht="21.6" customHeight="1">
      <c r="A8" s="632"/>
      <c r="B8" s="569"/>
      <c r="C8" s="976"/>
      <c r="D8" s="581"/>
      <c r="E8" s="578"/>
      <c r="F8" s="572"/>
      <c r="G8" s="570"/>
      <c r="H8" s="974"/>
      <c r="I8" s="581"/>
      <c r="J8" s="879"/>
      <c r="K8" s="573"/>
      <c r="L8" s="911">
        <v>18729</v>
      </c>
      <c r="M8" s="973" t="s">
        <v>75</v>
      </c>
      <c r="N8" s="580" t="s">
        <v>654</v>
      </c>
      <c r="O8" s="879" t="s">
        <v>225</v>
      </c>
    </row>
    <row r="9" spans="1:15" s="489" customFormat="1" ht="21.6" customHeight="1">
      <c r="A9" s="632"/>
      <c r="B9" s="575"/>
      <c r="C9" s="973"/>
      <c r="D9" s="581"/>
      <c r="E9" s="578"/>
      <c r="F9" s="572"/>
      <c r="G9" s="778">
        <v>26540</v>
      </c>
      <c r="H9" s="973" t="s">
        <v>747</v>
      </c>
      <c r="I9" s="581" t="s">
        <v>338</v>
      </c>
      <c r="J9" s="879" t="s">
        <v>219</v>
      </c>
      <c r="K9" s="577"/>
      <c r="L9" s="805">
        <v>23894</v>
      </c>
      <c r="M9" s="974" t="s">
        <v>648</v>
      </c>
      <c r="N9" s="732" t="s">
        <v>654</v>
      </c>
      <c r="O9" s="879" t="s">
        <v>225</v>
      </c>
    </row>
    <row r="10" spans="1:15" s="489" customFormat="1" ht="21.6" customHeight="1">
      <c r="A10" s="632"/>
      <c r="B10" s="911">
        <v>22569</v>
      </c>
      <c r="C10" s="973" t="s">
        <v>319</v>
      </c>
      <c r="D10" s="581" t="s">
        <v>47</v>
      </c>
      <c r="E10" s="882" t="s">
        <v>51</v>
      </c>
      <c r="F10" s="572"/>
      <c r="G10" s="457">
        <v>22034</v>
      </c>
      <c r="H10" s="966" t="s">
        <v>647</v>
      </c>
      <c r="I10" s="571" t="s">
        <v>651</v>
      </c>
      <c r="J10" s="879" t="s">
        <v>219</v>
      </c>
      <c r="K10" s="577"/>
      <c r="L10" s="57">
        <v>21613</v>
      </c>
      <c r="M10" s="960" t="s">
        <v>759</v>
      </c>
      <c r="N10" s="435" t="s">
        <v>653</v>
      </c>
      <c r="O10" s="497" t="s">
        <v>693</v>
      </c>
    </row>
    <row r="11" spans="1:15" s="489" customFormat="1" ht="21.6" customHeight="1">
      <c r="A11" s="632"/>
      <c r="B11" s="591">
        <v>703713</v>
      </c>
      <c r="C11" s="974" t="s">
        <v>559</v>
      </c>
      <c r="D11" s="572" t="s">
        <v>300</v>
      </c>
      <c r="E11" s="882" t="s">
        <v>51</v>
      </c>
      <c r="F11" s="578"/>
      <c r="G11" s="914">
        <v>11280</v>
      </c>
      <c r="H11" s="976" t="s">
        <v>773</v>
      </c>
      <c r="I11" s="1061" t="s">
        <v>772</v>
      </c>
      <c r="J11" s="879" t="s">
        <v>219</v>
      </c>
      <c r="K11" s="577"/>
      <c r="L11" s="570"/>
      <c r="M11" s="981"/>
      <c r="N11" s="580"/>
      <c r="O11" s="879"/>
    </row>
    <row r="12" spans="1:15" s="489" customFormat="1" ht="21.6" customHeight="1">
      <c r="A12" s="632"/>
      <c r="B12" s="805">
        <v>18521</v>
      </c>
      <c r="C12" s="974" t="s">
        <v>206</v>
      </c>
      <c r="D12" s="572" t="s">
        <v>651</v>
      </c>
      <c r="E12" s="882" t="s">
        <v>51</v>
      </c>
      <c r="F12" s="578"/>
      <c r="G12" s="57">
        <v>21280</v>
      </c>
      <c r="H12" s="960" t="s">
        <v>649</v>
      </c>
      <c r="I12" s="571" t="s">
        <v>651</v>
      </c>
      <c r="J12" s="879" t="s">
        <v>219</v>
      </c>
      <c r="K12" s="577"/>
      <c r="L12" s="570"/>
      <c r="M12" s="985"/>
      <c r="N12" s="571"/>
      <c r="O12" s="879"/>
    </row>
    <row r="13" spans="1:15" s="489" customFormat="1" ht="21.6" customHeight="1">
      <c r="A13" s="632"/>
      <c r="B13" s="572"/>
      <c r="C13" s="572"/>
      <c r="D13" s="572"/>
      <c r="E13" s="572"/>
      <c r="F13" s="572"/>
      <c r="G13" s="578"/>
      <c r="H13" s="578"/>
      <c r="I13" s="571"/>
      <c r="J13" s="879"/>
      <c r="K13" s="577"/>
      <c r="L13" s="570"/>
      <c r="M13" s="986"/>
      <c r="N13" s="580"/>
      <c r="O13" s="879"/>
    </row>
    <row r="14" spans="1:15" s="489" customFormat="1" ht="21.6" customHeight="1">
      <c r="A14" s="632"/>
      <c r="B14" s="569"/>
      <c r="C14" s="976"/>
      <c r="D14" s="581"/>
      <c r="E14" s="577"/>
      <c r="F14" s="572"/>
      <c r="G14" s="805">
        <v>20619</v>
      </c>
      <c r="H14" s="974" t="s">
        <v>746</v>
      </c>
      <c r="I14" s="571" t="s">
        <v>737</v>
      </c>
      <c r="J14" s="879" t="s">
        <v>220</v>
      </c>
      <c r="K14" s="633"/>
      <c r="L14" s="570"/>
      <c r="M14" s="974"/>
      <c r="N14" s="580"/>
      <c r="O14" s="578"/>
    </row>
    <row r="15" spans="1:15" s="489" customFormat="1" ht="21.6" customHeight="1">
      <c r="A15" s="632"/>
      <c r="B15" s="911">
        <v>18140</v>
      </c>
      <c r="C15" s="973" t="s">
        <v>203</v>
      </c>
      <c r="D15" s="581" t="s">
        <v>651</v>
      </c>
      <c r="E15" s="879" t="s">
        <v>223</v>
      </c>
      <c r="F15" s="572"/>
      <c r="G15" s="591">
        <v>404</v>
      </c>
      <c r="H15" s="981" t="s">
        <v>745</v>
      </c>
      <c r="I15" s="574" t="s">
        <v>44</v>
      </c>
      <c r="J15" s="879" t="s">
        <v>221</v>
      </c>
      <c r="K15" s="573"/>
      <c r="L15" s="915">
        <v>16272</v>
      </c>
      <c r="M15" s="987" t="s">
        <v>321</v>
      </c>
      <c r="N15" s="580" t="s">
        <v>207</v>
      </c>
      <c r="O15" s="883" t="s">
        <v>51</v>
      </c>
    </row>
    <row r="16" spans="1:15" s="489" customFormat="1" ht="21.6" customHeight="1">
      <c r="B16" s="920" t="s">
        <v>641</v>
      </c>
      <c r="C16" s="974" t="s">
        <v>642</v>
      </c>
      <c r="D16" s="571" t="s">
        <v>651</v>
      </c>
      <c r="E16" s="879" t="s">
        <v>223</v>
      </c>
      <c r="F16" s="572"/>
      <c r="G16" s="591">
        <v>414</v>
      </c>
      <c r="H16" s="974" t="s">
        <v>585</v>
      </c>
      <c r="I16" s="572" t="s">
        <v>651</v>
      </c>
      <c r="J16" s="578" t="s">
        <v>222</v>
      </c>
      <c r="K16" s="588"/>
      <c r="L16" s="911">
        <v>19821</v>
      </c>
      <c r="M16" s="973" t="s">
        <v>125</v>
      </c>
      <c r="N16" s="580" t="s">
        <v>207</v>
      </c>
      <c r="O16" s="883" t="s">
        <v>51</v>
      </c>
    </row>
    <row r="17" spans="1:15" s="489" customFormat="1" ht="21.6" customHeight="1">
      <c r="A17" s="632"/>
      <c r="B17" s="591">
        <v>27340</v>
      </c>
      <c r="C17" s="974" t="s">
        <v>561</v>
      </c>
      <c r="D17" s="581" t="s">
        <v>651</v>
      </c>
      <c r="E17" s="879" t="s">
        <v>223</v>
      </c>
      <c r="F17" s="572"/>
      <c r="G17" s="578"/>
      <c r="H17" s="977"/>
      <c r="I17" s="581"/>
      <c r="J17" s="578"/>
      <c r="K17" s="573"/>
      <c r="L17" s="591">
        <v>1565</v>
      </c>
      <c r="M17" s="974" t="s">
        <v>594</v>
      </c>
      <c r="N17" s="732" t="s">
        <v>289</v>
      </c>
      <c r="O17" s="883" t="s">
        <v>51</v>
      </c>
    </row>
    <row r="18" spans="1:15" s="489" customFormat="1" ht="21.6" customHeight="1">
      <c r="A18" s="632"/>
      <c r="B18" s="569"/>
      <c r="C18" s="976"/>
      <c r="D18" s="581"/>
      <c r="E18" s="578"/>
      <c r="F18" s="573"/>
      <c r="G18" s="570"/>
      <c r="H18" s="974"/>
      <c r="I18" s="571"/>
      <c r="J18" s="578"/>
      <c r="K18" s="573"/>
      <c r="M18" s="977"/>
      <c r="O18" s="571"/>
    </row>
    <row r="19" spans="1:15" s="489" customFormat="1" ht="21.6" customHeight="1">
      <c r="A19" s="632"/>
      <c r="B19" s="912">
        <v>28140</v>
      </c>
      <c r="C19" s="634" t="s">
        <v>580</v>
      </c>
      <c r="D19" s="581" t="s">
        <v>338</v>
      </c>
      <c r="E19" s="578" t="s">
        <v>322</v>
      </c>
      <c r="F19" s="572"/>
      <c r="G19" s="60">
        <v>12550</v>
      </c>
      <c r="H19" s="959" t="s">
        <v>600</v>
      </c>
      <c r="I19" s="482" t="s">
        <v>651</v>
      </c>
      <c r="J19" s="576" t="s">
        <v>52</v>
      </c>
      <c r="K19" s="573"/>
      <c r="L19" s="575"/>
      <c r="M19" s="981"/>
      <c r="N19" s="580"/>
      <c r="O19" s="578"/>
    </row>
    <row r="20" spans="1:15" s="489" customFormat="1" ht="21.6" customHeight="1">
      <c r="A20" s="632"/>
      <c r="B20" s="591">
        <v>149</v>
      </c>
      <c r="C20" s="974" t="s">
        <v>11</v>
      </c>
      <c r="D20" s="571" t="s">
        <v>44</v>
      </c>
      <c r="E20" s="578" t="s">
        <v>322</v>
      </c>
      <c r="F20" s="572"/>
      <c r="G20" s="805">
        <v>71109</v>
      </c>
      <c r="H20" s="974" t="s">
        <v>607</v>
      </c>
      <c r="I20" s="571" t="s">
        <v>651</v>
      </c>
      <c r="J20" s="576" t="s">
        <v>52</v>
      </c>
      <c r="K20" s="573"/>
      <c r="L20" s="575"/>
      <c r="M20" s="953"/>
      <c r="N20" s="580"/>
      <c r="O20" s="578"/>
    </row>
    <row r="21" spans="1:15" s="489" customFormat="1" ht="21.6" customHeight="1">
      <c r="A21" s="632"/>
      <c r="C21" s="1058"/>
      <c r="E21" s="578"/>
      <c r="F21" s="572"/>
      <c r="G21" s="907">
        <v>22161</v>
      </c>
      <c r="H21" s="959" t="s">
        <v>757</v>
      </c>
      <c r="I21" s="469" t="s">
        <v>651</v>
      </c>
      <c r="J21" s="576" t="s">
        <v>52</v>
      </c>
      <c r="K21" s="633"/>
      <c r="L21" s="805">
        <v>21231</v>
      </c>
      <c r="M21" s="974" t="s">
        <v>239</v>
      </c>
      <c r="N21" s="571" t="s">
        <v>207</v>
      </c>
      <c r="O21" s="884" t="s">
        <v>291</v>
      </c>
    </row>
    <row r="22" spans="1:15" s="489" customFormat="1" ht="21.6" customHeight="1">
      <c r="A22" s="632"/>
      <c r="B22" s="911">
        <v>19891</v>
      </c>
      <c r="C22" s="973" t="s">
        <v>744</v>
      </c>
      <c r="D22" s="571" t="s">
        <v>45</v>
      </c>
      <c r="E22" s="576" t="s">
        <v>53</v>
      </c>
      <c r="F22" s="573"/>
      <c r="G22" s="805">
        <v>18039</v>
      </c>
      <c r="H22" s="974" t="s">
        <v>68</v>
      </c>
      <c r="I22" s="571" t="s">
        <v>651</v>
      </c>
      <c r="J22" s="576" t="s">
        <v>52</v>
      </c>
      <c r="K22" s="573"/>
      <c r="L22" s="570"/>
      <c r="M22" s="974"/>
      <c r="N22" s="581"/>
      <c r="O22" s="888"/>
    </row>
    <row r="23" spans="1:15" s="489" customFormat="1" ht="21.6" customHeight="1">
      <c r="A23" s="632"/>
      <c r="B23" s="805">
        <v>67746</v>
      </c>
      <c r="C23" s="974" t="s">
        <v>384</v>
      </c>
      <c r="D23" s="581" t="s">
        <v>651</v>
      </c>
      <c r="E23" s="576" t="s">
        <v>77</v>
      </c>
      <c r="F23" s="572"/>
      <c r="G23" s="578"/>
      <c r="H23" s="977"/>
      <c r="I23" s="578"/>
      <c r="J23" s="578"/>
      <c r="K23" s="573"/>
      <c r="L23" s="911">
        <v>21316</v>
      </c>
      <c r="M23" s="981" t="s">
        <v>253</v>
      </c>
      <c r="N23" s="581" t="s">
        <v>48</v>
      </c>
      <c r="O23" s="571" t="s">
        <v>55</v>
      </c>
    </row>
    <row r="24" spans="1:15" s="489" customFormat="1" ht="21.6" customHeight="1">
      <c r="A24" s="632"/>
      <c r="B24" s="575"/>
      <c r="C24" s="973"/>
      <c r="D24" s="581"/>
      <c r="E24" s="572"/>
      <c r="F24" s="572"/>
      <c r="G24" s="578"/>
      <c r="H24" s="977"/>
      <c r="I24" s="578"/>
      <c r="J24" s="578"/>
      <c r="K24" s="588"/>
      <c r="L24" s="805">
        <v>23835</v>
      </c>
      <c r="M24" s="974" t="s">
        <v>614</v>
      </c>
      <c r="N24" s="571" t="s">
        <v>48</v>
      </c>
      <c r="O24" s="571" t="s">
        <v>55</v>
      </c>
    </row>
    <row r="25" spans="1:15" s="489" customFormat="1" ht="21.6" customHeight="1">
      <c r="A25" s="582"/>
      <c r="B25" s="570"/>
      <c r="C25" s="974"/>
      <c r="D25" s="571"/>
      <c r="E25" s="578"/>
      <c r="F25" s="573"/>
      <c r="G25" s="578"/>
      <c r="H25" s="977"/>
      <c r="I25" s="578"/>
      <c r="J25" s="576"/>
      <c r="K25" s="573"/>
      <c r="L25" s="569"/>
      <c r="M25" s="976"/>
      <c r="N25" s="580"/>
      <c r="O25" s="578"/>
    </row>
    <row r="26" spans="1:15" s="489" customFormat="1" ht="21.6" customHeight="1">
      <c r="A26" s="608"/>
      <c r="B26" s="1052">
        <v>703072</v>
      </c>
      <c r="C26" s="959" t="s">
        <v>567</v>
      </c>
      <c r="D26" s="1059" t="s">
        <v>46</v>
      </c>
      <c r="E26" s="578" t="s">
        <v>770</v>
      </c>
      <c r="F26" s="572"/>
      <c r="G26" s="578"/>
      <c r="H26" s="977"/>
      <c r="I26" s="578"/>
      <c r="J26" s="576"/>
      <c r="K26" s="588"/>
      <c r="L26" s="916">
        <v>20740</v>
      </c>
      <c r="M26" s="977" t="s">
        <v>751</v>
      </c>
      <c r="N26" s="578" t="s">
        <v>48</v>
      </c>
      <c r="O26" s="885" t="s">
        <v>341</v>
      </c>
    </row>
    <row r="27" spans="1:15" s="489" customFormat="1" ht="21.6" customHeight="1">
      <c r="A27" s="608"/>
      <c r="B27" s="911">
        <v>20559</v>
      </c>
      <c r="C27" s="973" t="s">
        <v>754</v>
      </c>
      <c r="D27" s="574" t="s">
        <v>651</v>
      </c>
      <c r="E27" s="578" t="s">
        <v>771</v>
      </c>
      <c r="F27" s="573"/>
      <c r="H27" s="578"/>
      <c r="J27" s="576"/>
      <c r="K27" s="588"/>
      <c r="L27" s="805">
        <v>38272</v>
      </c>
      <c r="M27" s="974" t="s">
        <v>711</v>
      </c>
      <c r="N27" s="922" t="s">
        <v>653</v>
      </c>
      <c r="O27" s="885" t="s">
        <v>341</v>
      </c>
    </row>
    <row r="28" spans="1:15" s="489" customFormat="1" ht="21.6" customHeight="1">
      <c r="A28" s="582"/>
      <c r="B28" s="575"/>
      <c r="C28" s="977"/>
      <c r="D28" s="577"/>
      <c r="E28" s="578"/>
      <c r="F28" s="572"/>
      <c r="G28" s="578"/>
      <c r="H28" s="1043"/>
      <c r="I28" s="578"/>
      <c r="J28" s="576"/>
      <c r="K28" s="588"/>
      <c r="L28" s="570"/>
      <c r="M28" s="974"/>
      <c r="N28" s="571"/>
      <c r="O28" s="578"/>
    </row>
    <row r="29" spans="1:15" s="489" customFormat="1" ht="21.6" customHeight="1">
      <c r="A29" s="582"/>
      <c r="B29" s="578"/>
      <c r="C29" s="977"/>
      <c r="D29" s="578"/>
      <c r="E29" s="578"/>
      <c r="F29" s="572"/>
      <c r="G29" s="578"/>
      <c r="H29" s="977"/>
      <c r="I29" s="578"/>
      <c r="J29" s="571"/>
      <c r="K29" s="588"/>
      <c r="L29" s="570"/>
      <c r="M29" s="974"/>
      <c r="N29" s="571"/>
      <c r="O29" s="578"/>
    </row>
    <row r="30" spans="1:15" s="489" customFormat="1" ht="21.6" customHeight="1">
      <c r="A30" s="582"/>
      <c r="B30" s="591">
        <v>703928</v>
      </c>
      <c r="C30" s="974" t="s">
        <v>581</v>
      </c>
      <c r="D30" s="571" t="s">
        <v>338</v>
      </c>
      <c r="E30" s="886" t="s">
        <v>254</v>
      </c>
      <c r="F30" s="572"/>
      <c r="G30" s="960"/>
      <c r="H30" s="960"/>
      <c r="I30" s="437"/>
      <c r="J30" s="887"/>
      <c r="K30" s="588"/>
      <c r="L30" s="805">
        <v>23845</v>
      </c>
      <c r="M30" s="974" t="s">
        <v>635</v>
      </c>
      <c r="N30" s="571" t="s">
        <v>651</v>
      </c>
      <c r="O30" s="578" t="s">
        <v>367</v>
      </c>
    </row>
    <row r="31" spans="1:15" s="489" customFormat="1" ht="21.6" customHeight="1">
      <c r="A31" s="582"/>
      <c r="B31" s="579"/>
      <c r="C31" s="978"/>
      <c r="D31" s="580"/>
      <c r="E31" s="578"/>
      <c r="F31" s="572"/>
      <c r="G31" s="578"/>
      <c r="H31" s="977"/>
      <c r="I31" s="578"/>
      <c r="J31" s="571"/>
      <c r="K31" s="588"/>
      <c r="L31" s="570"/>
      <c r="M31" s="974"/>
      <c r="N31" s="732"/>
      <c r="O31" s="578"/>
    </row>
    <row r="32" spans="1:15" s="489" customFormat="1" ht="21.6" customHeight="1">
      <c r="A32" s="582"/>
      <c r="B32" s="805">
        <v>19900</v>
      </c>
      <c r="C32" s="974" t="s">
        <v>130</v>
      </c>
      <c r="D32" s="571" t="s">
        <v>47</v>
      </c>
      <c r="E32" s="571" t="s">
        <v>55</v>
      </c>
      <c r="F32" s="573"/>
      <c r="G32" s="578"/>
      <c r="H32" s="977"/>
      <c r="I32" s="578"/>
      <c r="J32" s="571"/>
      <c r="K32" s="588"/>
      <c r="L32" s="570"/>
      <c r="M32" s="974"/>
      <c r="N32" s="921"/>
      <c r="O32" s="578"/>
    </row>
    <row r="33" spans="1:15" s="489" customFormat="1" ht="21.6" customHeight="1">
      <c r="A33" s="609"/>
      <c r="B33" s="805">
        <v>23468</v>
      </c>
      <c r="C33" s="974" t="s">
        <v>719</v>
      </c>
      <c r="D33" s="571" t="s">
        <v>47</v>
      </c>
      <c r="E33" s="571" t="s">
        <v>55</v>
      </c>
      <c r="F33" s="573"/>
      <c r="G33" s="578"/>
      <c r="H33" s="977"/>
      <c r="I33" s="578"/>
      <c r="J33" s="578"/>
      <c r="K33" s="588"/>
      <c r="L33" s="578"/>
      <c r="M33" s="977"/>
      <c r="N33" s="578"/>
      <c r="O33" s="578"/>
    </row>
    <row r="34" spans="1:15" s="489" customFormat="1" ht="21.6" customHeight="1">
      <c r="B34" s="578"/>
      <c r="C34" s="977"/>
      <c r="D34" s="578"/>
      <c r="E34" s="578"/>
      <c r="F34" s="573"/>
      <c r="G34" s="578"/>
      <c r="H34" s="977"/>
      <c r="I34" s="578"/>
      <c r="J34" s="578"/>
      <c r="K34" s="573"/>
      <c r="L34" s="578"/>
      <c r="M34" s="977"/>
      <c r="N34" s="578"/>
      <c r="O34" s="578"/>
    </row>
    <row r="35" spans="1:15" s="489" customFormat="1" ht="21.6" customHeight="1">
      <c r="A35" s="582"/>
      <c r="B35" s="805">
        <v>23963</v>
      </c>
      <c r="C35" s="975" t="s">
        <v>738</v>
      </c>
      <c r="D35" s="574" t="s">
        <v>651</v>
      </c>
      <c r="E35" s="578" t="s">
        <v>755</v>
      </c>
      <c r="F35" s="573"/>
      <c r="G35" s="578"/>
      <c r="H35" s="977"/>
      <c r="I35" s="578"/>
      <c r="J35" s="578"/>
      <c r="K35" s="573"/>
      <c r="L35" s="578"/>
      <c r="M35" s="977"/>
      <c r="N35" s="578"/>
      <c r="O35" s="578"/>
    </row>
    <row r="36" spans="1:15" s="489" customFormat="1" ht="21.6" customHeight="1">
      <c r="A36" s="582"/>
      <c r="B36" s="575"/>
      <c r="C36" s="973"/>
      <c r="D36" s="581"/>
      <c r="E36" s="578"/>
      <c r="F36" s="573"/>
      <c r="G36" s="578"/>
      <c r="H36" s="977"/>
      <c r="I36" s="578"/>
      <c r="J36" s="578"/>
      <c r="K36" s="573"/>
      <c r="L36" s="578"/>
      <c r="M36" s="977"/>
      <c r="N36" s="578"/>
      <c r="O36" s="578"/>
    </row>
    <row r="37" spans="1:15" s="489" customFormat="1" ht="21.6" customHeight="1">
      <c r="A37" s="582"/>
      <c r="B37" s="578"/>
      <c r="C37" s="977"/>
      <c r="D37" s="578"/>
      <c r="E37" s="578"/>
      <c r="F37" s="573"/>
      <c r="G37" s="578"/>
      <c r="H37" s="977"/>
      <c r="I37" s="578"/>
      <c r="J37" s="578"/>
      <c r="K37" s="573"/>
      <c r="L37" s="578"/>
      <c r="M37" s="977"/>
      <c r="N37" s="578"/>
      <c r="O37" s="578"/>
    </row>
    <row r="38" spans="1:15" s="489" customFormat="1" ht="21.6" customHeight="1">
      <c r="A38" s="582"/>
      <c r="B38" s="570"/>
      <c r="C38" s="976"/>
      <c r="D38" s="581"/>
      <c r="E38" s="578"/>
      <c r="F38" s="633"/>
      <c r="G38" s="570"/>
      <c r="H38" s="974"/>
      <c r="I38" s="571"/>
      <c r="J38" s="578"/>
      <c r="K38" s="573"/>
      <c r="L38" s="570"/>
      <c r="M38" s="974"/>
      <c r="N38" s="571"/>
      <c r="O38" s="578"/>
    </row>
    <row r="39" spans="1:15" s="489" customFormat="1" ht="21.6" customHeight="1">
      <c r="A39" s="582"/>
      <c r="B39" s="591">
        <v>22920</v>
      </c>
      <c r="C39" s="977" t="s">
        <v>749</v>
      </c>
      <c r="D39" s="581" t="s">
        <v>45</v>
      </c>
      <c r="E39" s="1036" t="s">
        <v>760</v>
      </c>
      <c r="F39" s="633"/>
      <c r="G39" s="570"/>
      <c r="H39" s="974"/>
      <c r="I39" s="571"/>
      <c r="J39" s="578"/>
      <c r="K39" s="573"/>
      <c r="L39" s="570"/>
      <c r="M39" s="974"/>
      <c r="N39" s="635"/>
      <c r="O39" s="578"/>
    </row>
    <row r="40" spans="1:15" s="489" customFormat="1" ht="21.6" customHeight="1">
      <c r="A40" s="582"/>
      <c r="B40" s="805">
        <v>19196</v>
      </c>
      <c r="C40" s="981" t="s">
        <v>80</v>
      </c>
      <c r="D40" s="574" t="s">
        <v>651</v>
      </c>
      <c r="E40" s="1036" t="s">
        <v>760</v>
      </c>
      <c r="F40" s="633"/>
      <c r="G40" s="578"/>
      <c r="H40" s="977"/>
      <c r="I40" s="578"/>
      <c r="J40" s="578"/>
      <c r="K40" s="593"/>
      <c r="L40" s="636"/>
      <c r="M40" s="973"/>
      <c r="N40" s="580"/>
      <c r="O40" s="578"/>
    </row>
    <row r="41" spans="1:15" s="489" customFormat="1" ht="21.6" customHeight="1">
      <c r="A41" s="573"/>
      <c r="B41" s="570"/>
      <c r="C41" s="974"/>
      <c r="D41" s="637"/>
      <c r="E41" s="878"/>
      <c r="F41" s="633"/>
      <c r="G41" s="570"/>
      <c r="H41" s="974"/>
      <c r="I41" s="571"/>
      <c r="J41" s="578"/>
      <c r="K41" s="593"/>
      <c r="L41" s="569"/>
      <c r="M41" s="976"/>
      <c r="N41" s="580"/>
      <c r="O41" s="578"/>
    </row>
    <row r="42" spans="1:15" s="489" customFormat="1" ht="21.6" customHeight="1" thickBot="1">
      <c r="A42" s="573"/>
      <c r="B42" s="583"/>
      <c r="C42" s="979"/>
      <c r="D42" s="638"/>
      <c r="E42" s="529"/>
      <c r="F42" s="633"/>
      <c r="G42" s="584"/>
      <c r="H42" s="982"/>
      <c r="I42" s="585"/>
      <c r="J42" s="531"/>
      <c r="K42" s="593"/>
      <c r="L42" s="639"/>
      <c r="M42" s="988"/>
      <c r="N42" s="640"/>
      <c r="O42" s="531"/>
    </row>
    <row r="43" spans="1:15" ht="21.6" customHeight="1">
      <c r="A43" s="499"/>
      <c r="B43" s="586" t="s">
        <v>336</v>
      </c>
      <c r="C43" s="980" t="s">
        <v>348</v>
      </c>
      <c r="D43" s="641"/>
      <c r="E43" s="642"/>
      <c r="F43" s="499"/>
      <c r="G43" s="777">
        <v>27020</v>
      </c>
      <c r="H43" s="983" t="s">
        <v>560</v>
      </c>
      <c r="I43" s="917" t="s">
        <v>346</v>
      </c>
      <c r="J43" s="643"/>
      <c r="K43" s="563"/>
      <c r="L43" s="540">
        <v>25510</v>
      </c>
      <c r="M43" s="989" t="s">
        <v>569</v>
      </c>
      <c r="N43" s="919" t="s">
        <v>347</v>
      </c>
      <c r="O43" s="645"/>
    </row>
    <row r="44" spans="1:15" ht="21.6" customHeight="1">
      <c r="A44" s="499"/>
      <c r="B44" s="590"/>
      <c r="C44" s="974" t="s">
        <v>349</v>
      </c>
      <c r="D44" s="590"/>
      <c r="E44" s="646"/>
      <c r="F44" s="499"/>
      <c r="G44" s="778">
        <v>1237</v>
      </c>
      <c r="H44" s="976" t="s">
        <v>752</v>
      </c>
      <c r="I44" s="918" t="s">
        <v>346</v>
      </c>
      <c r="J44" s="648"/>
      <c r="K44" s="539"/>
      <c r="L44" s="545">
        <v>390</v>
      </c>
      <c r="M44" s="961" t="s">
        <v>573</v>
      </c>
      <c r="N44" s="490" t="s">
        <v>301</v>
      </c>
      <c r="O44" s="624"/>
    </row>
    <row r="45" spans="1:15" ht="21.6" customHeight="1">
      <c r="A45" s="499"/>
      <c r="B45" s="571"/>
      <c r="C45" s="974" t="s">
        <v>350</v>
      </c>
      <c r="D45" s="571"/>
      <c r="E45" s="578"/>
      <c r="F45" s="499"/>
      <c r="G45" s="778">
        <v>1643</v>
      </c>
      <c r="H45" s="976" t="s">
        <v>595</v>
      </c>
      <c r="I45" s="918" t="s">
        <v>346</v>
      </c>
      <c r="J45" s="648"/>
      <c r="K45" s="539"/>
      <c r="L45" s="545">
        <v>703246</v>
      </c>
      <c r="M45" s="959" t="s">
        <v>26</v>
      </c>
      <c r="N45" s="919" t="s">
        <v>301</v>
      </c>
      <c r="O45" s="624"/>
    </row>
    <row r="46" spans="1:15" ht="21.6" customHeight="1">
      <c r="A46" s="499"/>
      <c r="B46" s="571"/>
      <c r="C46" s="974" t="s">
        <v>351</v>
      </c>
      <c r="D46" s="571"/>
      <c r="E46" s="578"/>
      <c r="F46" s="499"/>
      <c r="G46" s="591">
        <v>1338</v>
      </c>
      <c r="H46" s="977" t="s">
        <v>748</v>
      </c>
      <c r="I46" s="581" t="s">
        <v>45</v>
      </c>
      <c r="J46" s="648"/>
      <c r="K46" s="499"/>
      <c r="L46" s="591">
        <v>704086</v>
      </c>
      <c r="M46" s="974" t="s">
        <v>593</v>
      </c>
      <c r="N46" s="571" t="s">
        <v>646</v>
      </c>
      <c r="O46" s="624"/>
    </row>
    <row r="47" spans="1:15" ht="21.6" customHeight="1">
      <c r="A47" s="499"/>
      <c r="B47" s="571"/>
      <c r="C47" s="959" t="s">
        <v>356</v>
      </c>
      <c r="D47" s="571"/>
      <c r="E47" s="578"/>
      <c r="F47" s="499"/>
      <c r="G47" s="648"/>
      <c r="H47" s="959"/>
      <c r="I47" s="647"/>
      <c r="J47" s="648"/>
      <c r="K47" s="499"/>
      <c r="L47" s="778">
        <v>702024</v>
      </c>
      <c r="M47" s="976" t="s">
        <v>750</v>
      </c>
      <c r="N47" s="581" t="s">
        <v>46</v>
      </c>
      <c r="O47" s="624"/>
    </row>
    <row r="48" spans="1:15" ht="21.6" customHeight="1">
      <c r="A48" s="499"/>
      <c r="B48" s="590"/>
      <c r="C48" s="974" t="s">
        <v>352</v>
      </c>
      <c r="D48" s="590"/>
      <c r="E48" s="646"/>
      <c r="F48" s="499"/>
      <c r="G48" s="648"/>
      <c r="H48" s="961"/>
      <c r="I48" s="556"/>
      <c r="J48" s="648"/>
      <c r="K48" s="499"/>
      <c r="L48" s="778">
        <v>340</v>
      </c>
      <c r="M48" s="984" t="s">
        <v>4</v>
      </c>
      <c r="N48" s="580" t="s">
        <v>48</v>
      </c>
      <c r="O48" s="624"/>
    </row>
    <row r="49" spans="1:15" ht="21.6" customHeight="1">
      <c r="A49" s="499"/>
      <c r="B49" s="590"/>
      <c r="C49" s="974" t="s">
        <v>346</v>
      </c>
      <c r="D49" s="649"/>
      <c r="E49" s="650"/>
      <c r="F49" s="499"/>
      <c r="G49" s="648"/>
      <c r="H49" s="961"/>
      <c r="I49" s="556"/>
      <c r="J49" s="648"/>
      <c r="K49" s="499"/>
      <c r="L49" s="469"/>
      <c r="M49" s="959"/>
      <c r="N49" s="469"/>
      <c r="O49" s="624"/>
    </row>
    <row r="50" spans="1:15" ht="21.6" customHeight="1">
      <c r="A50" s="499"/>
      <c r="B50" s="590"/>
      <c r="C50" s="974" t="s">
        <v>347</v>
      </c>
      <c r="D50" s="590"/>
      <c r="E50" s="646"/>
      <c r="F50" s="499"/>
      <c r="G50" s="648"/>
      <c r="H50" s="961"/>
      <c r="I50" s="556"/>
      <c r="J50" s="648"/>
      <c r="K50" s="499"/>
      <c r="L50" s="624"/>
      <c r="M50" s="961"/>
      <c r="N50" s="557"/>
      <c r="O50" s="624"/>
    </row>
    <row r="51" spans="1:15" ht="25.5">
      <c r="A51" s="499"/>
      <c r="B51" s="590"/>
      <c r="C51" s="974" t="s">
        <v>353</v>
      </c>
      <c r="D51" s="590"/>
      <c r="E51" s="646"/>
      <c r="F51" s="499"/>
      <c r="G51" s="648"/>
      <c r="H51" s="961"/>
      <c r="I51" s="556"/>
      <c r="J51" s="648"/>
      <c r="K51" s="539"/>
      <c r="L51" s="624"/>
      <c r="M51" s="961"/>
      <c r="N51" s="557"/>
      <c r="O51" s="624"/>
    </row>
    <row r="52" spans="1:15" ht="25.5">
      <c r="A52" s="499"/>
      <c r="B52" s="590"/>
      <c r="C52" s="974" t="s">
        <v>283</v>
      </c>
      <c r="D52" s="590"/>
      <c r="E52" s="646"/>
      <c r="F52" s="499"/>
      <c r="G52" s="648"/>
      <c r="H52" s="961"/>
      <c r="I52" s="556"/>
      <c r="J52" s="648"/>
      <c r="K52" s="548"/>
      <c r="L52" s="624"/>
      <c r="M52" s="961"/>
      <c r="N52" s="557"/>
      <c r="O52" s="624"/>
    </row>
    <row r="53" spans="1:15" ht="25.5">
      <c r="A53" s="499"/>
      <c r="B53" s="590"/>
      <c r="C53" s="974" t="s">
        <v>284</v>
      </c>
      <c r="D53" s="590"/>
      <c r="E53" s="646"/>
      <c r="F53" s="499"/>
      <c r="G53" s="648"/>
      <c r="H53" s="961"/>
      <c r="I53" s="556"/>
      <c r="J53" s="648"/>
      <c r="K53" s="548"/>
      <c r="L53" s="624"/>
      <c r="M53" s="961"/>
      <c r="N53" s="557"/>
      <c r="O53" s="624"/>
    </row>
    <row r="54" spans="1:15" ht="25.5">
      <c r="A54" s="499"/>
      <c r="B54" s="572"/>
      <c r="C54" s="974" t="s">
        <v>285</v>
      </c>
      <c r="D54" s="572"/>
      <c r="E54" s="573"/>
      <c r="F54" s="499"/>
      <c r="G54" s="648"/>
      <c r="H54" s="961"/>
      <c r="I54" s="556"/>
      <c r="J54" s="648"/>
      <c r="K54" s="548"/>
      <c r="L54" s="624"/>
      <c r="M54" s="961"/>
      <c r="N54" s="557"/>
      <c r="O54" s="624"/>
    </row>
    <row r="55" spans="1:15" ht="25.5">
      <c r="A55" s="499"/>
      <c r="B55" s="572"/>
      <c r="C55" s="974" t="s">
        <v>286</v>
      </c>
      <c r="D55" s="572"/>
      <c r="E55" s="573"/>
      <c r="F55" s="499"/>
      <c r="G55" s="648"/>
      <c r="H55" s="959"/>
      <c r="I55" s="557"/>
      <c r="J55" s="627"/>
      <c r="K55" s="499"/>
      <c r="L55" s="624"/>
      <c r="M55" s="961"/>
      <c r="N55" s="557"/>
      <c r="O55" s="624"/>
    </row>
    <row r="56" spans="1:15" ht="25.5">
      <c r="A56" s="499"/>
      <c r="B56" s="590"/>
      <c r="C56" s="974" t="s">
        <v>287</v>
      </c>
      <c r="D56" s="651"/>
      <c r="E56" s="652"/>
      <c r="F56" s="499"/>
      <c r="G56" s="648"/>
      <c r="H56" s="959"/>
      <c r="I56" s="648"/>
      <c r="J56" s="627"/>
      <c r="K56" s="499"/>
      <c r="L56" s="624"/>
      <c r="M56" s="961"/>
      <c r="N56" s="648"/>
      <c r="O56" s="624"/>
    </row>
    <row r="57" spans="1:15" ht="25.5">
      <c r="A57" s="499"/>
      <c r="B57" s="590"/>
      <c r="C57" s="974" t="s">
        <v>288</v>
      </c>
      <c r="D57" s="651"/>
      <c r="E57" s="652"/>
      <c r="F57" s="499"/>
      <c r="G57" s="648"/>
      <c r="H57" s="959"/>
      <c r="I57" s="653"/>
      <c r="J57" s="627"/>
      <c r="K57" s="499"/>
      <c r="L57" s="624"/>
      <c r="M57" s="961"/>
      <c r="N57" s="648"/>
      <c r="O57" s="624"/>
    </row>
    <row r="58" spans="1:15" ht="25.5">
      <c r="A58" s="499"/>
      <c r="B58" s="590"/>
      <c r="C58" s="959" t="s">
        <v>341</v>
      </c>
      <c r="D58" s="651"/>
      <c r="E58" s="652"/>
      <c r="F58" s="499"/>
      <c r="G58" s="548"/>
      <c r="H58" s="959"/>
      <c r="I58" s="497" t="s">
        <v>56</v>
      </c>
      <c r="J58" s="654">
        <f>7.6*COUNTA(I43:I57)</f>
        <v>30.4</v>
      </c>
      <c r="K58" s="552"/>
      <c r="L58" s="497"/>
      <c r="M58" s="961"/>
      <c r="N58" s="539" t="s">
        <v>57</v>
      </c>
      <c r="O58" s="469">
        <f>7.5*COUNTA(N43:N57)</f>
        <v>45</v>
      </c>
    </row>
    <row r="59" spans="1:15">
      <c r="B59" s="598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K16 K25 I11 I16:I17 P3:XFD34 R35:XFD35 N39 I8:I9 F38:F42 D33 N23 E32:E33 O23:O24 D8:D10 J9:J15 J25:J28 N27 D14:D19 C38:D38 D39:D42 C20:D20 I3 I20:J20 J19 N45:N47 I44:I47 D22:D24 J21:J22 N30 D36 D3:D6">
    <cfRule type="cellIs" dxfId="3998" priority="703" operator="equal">
      <formula>"Prep"</formula>
    </cfRule>
    <cfRule type="cellIs" dxfId="3997" priority="704" operator="equal">
      <formula>"SL"</formula>
    </cfRule>
    <cfRule type="cellIs" dxfId="3996" priority="705" operator="equal">
      <formula>"AL"</formula>
    </cfRule>
  </conditionalFormatting>
  <conditionalFormatting sqref="K32:K33 H45 B19:C19 F32:F33 K3:K6 G44:H44 B14:C14 K9:K14 L5 L20 M4 B36 K40:K42 L41:M42 L46:M47 G11 B39:C39 B28 G9 L11:M11 G15 K16 M12 G43:G58 F38:F42 G5 B40 J9:J15 C38 C20 L8:M8 L3:M3">
    <cfRule type="cellIs" dxfId="3995" priority="701" operator="equal">
      <formula>"SL"</formula>
    </cfRule>
    <cfRule type="cellIs" dxfId="3994" priority="702" operator="equal">
      <formula>"AL"</formula>
    </cfRule>
  </conditionalFormatting>
  <conditionalFormatting sqref="I11 I16:I17 N38:N42 I8:I9 N13:N17 D33 N19:N25 D8:D10 N27 N11 N30 D38:D42 I3 I20 N45:N48 I43:I47 N3:N8 D14:D20 D22:D24 D36 D3:D6">
    <cfRule type="cellIs" dxfId="3993" priority="697" operator="equal">
      <formula>"SL"</formula>
    </cfRule>
    <cfRule type="cellIs" dxfId="3992" priority="698" operator="equal">
      <formula>"SL"</formula>
    </cfRule>
    <cfRule type="cellIs" dxfId="3991" priority="699" operator="equal">
      <formula>"SL"</formula>
    </cfRule>
    <cfRule type="cellIs" dxfId="3990" priority="700" operator="equal">
      <formula>"AL"</formula>
    </cfRule>
  </conditionalFormatting>
  <conditionalFormatting sqref="N19:N22 F38:F42 N13:N17 N11 N48 N3:N8">
    <cfRule type="cellIs" dxfId="3989" priority="695" operator="equal">
      <formula>"NA"</formula>
    </cfRule>
    <cfRule type="cellIs" dxfId="3988" priority="696" operator="equal">
      <formula>"AL"</formula>
    </cfRule>
  </conditionalFormatting>
  <conditionalFormatting sqref="G45">
    <cfRule type="cellIs" dxfId="3987" priority="693" operator="equal">
      <formula>"SL"</formula>
    </cfRule>
    <cfRule type="cellIs" dxfId="3986" priority="694" operator="equal">
      <formula>"AL"</formula>
    </cfRule>
  </conditionalFormatting>
  <conditionalFormatting sqref="B8:C8">
    <cfRule type="cellIs" dxfId="3985" priority="665" operator="equal">
      <formula>"SL"</formula>
    </cfRule>
    <cfRule type="cellIs" dxfId="3984" priority="666" operator="equal">
      <formula>"AL"</formula>
    </cfRule>
  </conditionalFormatting>
  <conditionalFormatting sqref="B14:C14">
    <cfRule type="cellIs" dxfId="3983" priority="651" operator="equal">
      <formula>"SL"</formula>
    </cfRule>
    <cfRule type="cellIs" dxfId="3982" priority="652" operator="equal">
      <formula>"AL"</formula>
    </cfRule>
  </conditionalFormatting>
  <conditionalFormatting sqref="B18:C18">
    <cfRule type="cellIs" dxfId="3981" priority="552" operator="equal">
      <formula>"SL"</formula>
    </cfRule>
    <cfRule type="cellIs" dxfId="3980" priority="553" operator="equal">
      <formula>"AL"</formula>
    </cfRule>
  </conditionalFormatting>
  <conditionalFormatting sqref="B43:B44 B48:B58 D43:E44 D48:E58">
    <cfRule type="cellIs" dxfId="3979" priority="465" operator="equal">
      <formula>"Prep"</formula>
    </cfRule>
    <cfRule type="cellIs" dxfId="3978" priority="466" operator="equal">
      <formula>"SL"</formula>
    </cfRule>
    <cfRule type="cellIs" dxfId="3977" priority="467" operator="equal">
      <formula>"AL"</formula>
    </cfRule>
  </conditionalFormatting>
  <conditionalFormatting sqref="N40">
    <cfRule type="cellIs" dxfId="3976" priority="461" operator="equal">
      <formula>"SL"</formula>
    </cfRule>
    <cfRule type="cellIs" dxfId="3975" priority="462" operator="equal">
      <formula>"SL"</formula>
    </cfRule>
    <cfRule type="cellIs" dxfId="3974" priority="463" operator="equal">
      <formula>"SL"</formula>
    </cfRule>
    <cfRule type="cellIs" dxfId="3973" priority="464" operator="equal">
      <formula>"AL"</formula>
    </cfRule>
  </conditionalFormatting>
  <conditionalFormatting sqref="A11:A42 A59:F1048576 L20:M22 A43:B58 G11 B15:C15 G9:I9 B14:D14 I11 Q1:XFD34 Q38:XFD1048576 R35:XFD37 M12 N19:N22 D43:F58 L39:N42 A2:F2 A1:I1 K1:L1 P1 K2:P2 F9:F42 F8:I8 N13:N17 A3:D4 F3:F7 K12:K1048576 P3:P1048576 H3:I3 C39:D39 D33 L23:N25 E32:E33 O23:O24 A8:D10 A5:A7 J5:J17 J25:J28 N27 L27 K11:N11 D15:D19 G39:I39 G41:I42 B40:D40 K9:K10 B38:D38 D40:D42 G20:J20 J19 B28:D28 G43:J1048576 L50:O1048576 O49 L43:O48 K3:N8 I17 G16:I16 B18:C19 B20:D20 B22:D24 J21:J22 L30:N30 B36:D36 B5:D6">
    <cfRule type="cellIs" dxfId="3972" priority="459" operator="equal">
      <formula>"WC"</formula>
    </cfRule>
    <cfRule type="cellIs" dxfId="3971" priority="460" operator="equal">
      <formula>"TR"</formula>
    </cfRule>
  </conditionalFormatting>
  <conditionalFormatting sqref="B3">
    <cfRule type="cellIs" dxfId="3970" priority="420" operator="equal">
      <formula>"SL"</formula>
    </cfRule>
    <cfRule type="cellIs" dxfId="3969" priority="421" operator="equal">
      <formula>"AL"</formula>
    </cfRule>
  </conditionalFormatting>
  <conditionalFormatting sqref="B39:C39 B3:D3 B9:C10 B24:C24 L16:M17 L19:M20 B40:D40 B33:C33 L23:M23 L11:M11 G9:I9 L8:M8 L3:M5 G15:I15 I16 B15:C16 B5:D5 G5:I5 I6 B27:D28 B22:C22 B35:C36">
    <cfRule type="expression" dxfId="3968" priority="413">
      <formula>ROW()=CELL("ROW")</formula>
    </cfRule>
  </conditionalFormatting>
  <conditionalFormatting sqref="B39:C39 B3:D3 B9:C10 B24:C24 L16:M17 L19:M20 B40:D40 B33:C33 L23:M23 L11:M11 G9:I9 L8:M8 L3:M5 G15:I15 I16 B15:C16 B5:D5 G5:I5 I6 B27:D28 B22:C22 B35:C36">
    <cfRule type="expression" dxfId="3967" priority="412">
      <formula>ROW()=CELL("ROW")</formula>
    </cfRule>
  </conditionalFormatting>
  <conditionalFormatting sqref="L48:M48">
    <cfRule type="cellIs" dxfId="3966" priority="390" operator="equal">
      <formula>"SL"</formula>
    </cfRule>
    <cfRule type="cellIs" dxfId="3965" priority="391" operator="equal">
      <formula>"AL"</formula>
    </cfRule>
  </conditionalFormatting>
  <conditionalFormatting sqref="L48:M48">
    <cfRule type="expression" dxfId="3964" priority="384">
      <formula>ROW()=CELL("ROW")</formula>
    </cfRule>
    <cfRule type="expression" priority="385">
      <formula>ROW()=CELL("ROW")</formula>
    </cfRule>
  </conditionalFormatting>
  <conditionalFormatting sqref="B42">
    <cfRule type="cellIs" dxfId="3963" priority="382" operator="equal">
      <formula>"SL"</formula>
    </cfRule>
    <cfRule type="cellIs" dxfId="3962" priority="383" operator="equal">
      <formula>"AL"</formula>
    </cfRule>
  </conditionalFormatting>
  <conditionalFormatting sqref="B42:C42">
    <cfRule type="expression" dxfId="3961" priority="381">
      <formula>ROW()=CELL("ROW")</formula>
    </cfRule>
  </conditionalFormatting>
  <conditionalFormatting sqref="B42:C42">
    <cfRule type="expression" dxfId="3960" priority="380">
      <formula>ROW()=CELL("ROW")</formula>
    </cfRule>
  </conditionalFormatting>
  <conditionalFormatting sqref="L15">
    <cfRule type="cellIs" dxfId="3959" priority="349" operator="equal">
      <formula>"SL"</formula>
    </cfRule>
    <cfRule type="cellIs" dxfId="3958" priority="350" operator="equal">
      <formula>"AL"</formula>
    </cfRule>
  </conditionalFormatting>
  <conditionalFormatting sqref="L15:M15">
    <cfRule type="expression" dxfId="3957" priority="348">
      <formula>ROW()=CELL("ROW")</formula>
    </cfRule>
  </conditionalFormatting>
  <conditionalFormatting sqref="L15:M15">
    <cfRule type="expression" dxfId="3956" priority="347">
      <formula>ROW()=CELL("ROW")</formula>
    </cfRule>
  </conditionalFormatting>
  <conditionalFormatting sqref="N22">
    <cfRule type="cellIs" dxfId="3955" priority="322" operator="equal">
      <formula>"SL"</formula>
    </cfRule>
    <cfRule type="cellIs" dxfId="3954" priority="323" operator="equal">
      <formula>"SL"</formula>
    </cfRule>
    <cfRule type="cellIs" dxfId="3953" priority="324" operator="equal">
      <formula>"SL"</formula>
    </cfRule>
    <cfRule type="cellIs" dxfId="3952" priority="325" operator="equal">
      <formula>"AL"</formula>
    </cfRule>
  </conditionalFormatting>
  <conditionalFormatting sqref="L22:N22">
    <cfRule type="cellIs" dxfId="3951" priority="321" operator="equal">
      <formula>"WC"</formula>
    </cfRule>
  </conditionalFormatting>
  <conditionalFormatting sqref="N22">
    <cfRule type="cellIs" dxfId="3950" priority="318" operator="equal">
      <formula>"Prep"</formula>
    </cfRule>
    <cfRule type="cellIs" dxfId="3949" priority="319" operator="equal">
      <formula>"SL"</formula>
    </cfRule>
    <cfRule type="cellIs" dxfId="3948" priority="320" operator="equal">
      <formula>"AL"</formula>
    </cfRule>
  </conditionalFormatting>
  <conditionalFormatting sqref="N22">
    <cfRule type="cellIs" dxfId="3947" priority="316" operator="equal">
      <formula>"SL"</formula>
    </cfRule>
    <cfRule type="cellIs" dxfId="3946" priority="317" operator="equal">
      <formula>"AL"</formula>
    </cfRule>
  </conditionalFormatting>
  <conditionalFormatting sqref="N22">
    <cfRule type="cellIs" dxfId="3945" priority="312" operator="equal">
      <formula>"SL"</formula>
    </cfRule>
    <cfRule type="cellIs" dxfId="3944" priority="313" operator="equal">
      <formula>"SL"</formula>
    </cfRule>
    <cfRule type="cellIs" dxfId="3943" priority="314" operator="equal">
      <formula>"SL"</formula>
    </cfRule>
    <cfRule type="cellIs" dxfId="3942" priority="315" operator="equal">
      <formula>"AL"</formula>
    </cfRule>
  </conditionalFormatting>
  <conditionalFormatting sqref="L22:N22">
    <cfRule type="cellIs" dxfId="3941" priority="308" operator="equal">
      <formula>"SL"</formula>
    </cfRule>
    <cfRule type="cellIs" dxfId="3940" priority="309" operator="equal">
      <formula>"AL"</formula>
    </cfRule>
    <cfRule type="cellIs" dxfId="3939" priority="310" operator="equal">
      <formula>"WC"</formula>
    </cfRule>
    <cfRule type="cellIs" dxfId="3938" priority="311" operator="equal">
      <formula>"TR"</formula>
    </cfRule>
  </conditionalFormatting>
  <conditionalFormatting sqref="D31">
    <cfRule type="cellIs" dxfId="3937" priority="304" operator="equal">
      <formula>"SL"</formula>
    </cfRule>
    <cfRule type="cellIs" dxfId="3936" priority="305" operator="equal">
      <formula>"SL"</formula>
    </cfRule>
    <cfRule type="cellIs" dxfId="3935" priority="306" operator="equal">
      <formula>"SL"</formula>
    </cfRule>
    <cfRule type="cellIs" dxfId="3934" priority="307" operator="equal">
      <formula>"AL"</formula>
    </cfRule>
  </conditionalFormatting>
  <conditionalFormatting sqref="B31:D31">
    <cfRule type="expression" dxfId="3933" priority="302">
      <formula>ROW()=CELL("ROW")</formula>
    </cfRule>
    <cfRule type="expression" priority="303">
      <formula>ROW()=CELL("ROW")</formula>
    </cfRule>
  </conditionalFormatting>
  <conditionalFormatting sqref="D31">
    <cfRule type="cellIs" dxfId="3932" priority="298" operator="equal">
      <formula>"SL"</formula>
    </cfRule>
    <cfRule type="cellIs" dxfId="3931" priority="299" operator="equal">
      <formula>"SL"</formula>
    </cfRule>
    <cfRule type="cellIs" dxfId="3930" priority="300" operator="equal">
      <formula>"SL"</formula>
    </cfRule>
    <cfRule type="cellIs" dxfId="3929" priority="301" operator="equal">
      <formula>"AL"</formula>
    </cfRule>
  </conditionalFormatting>
  <conditionalFormatting sqref="D31">
    <cfRule type="cellIs" dxfId="3928" priority="294" operator="equal">
      <formula>"SL"</formula>
    </cfRule>
    <cfRule type="cellIs" dxfId="3927" priority="295" operator="equal">
      <formula>"SL"</formula>
    </cfRule>
    <cfRule type="cellIs" dxfId="3926" priority="296" operator="equal">
      <formula>"SL"</formula>
    </cfRule>
    <cfRule type="cellIs" dxfId="3925" priority="297" operator="equal">
      <formula>"AL"</formula>
    </cfRule>
  </conditionalFormatting>
  <conditionalFormatting sqref="D31">
    <cfRule type="cellIs" dxfId="3924" priority="290" operator="equal">
      <formula>"SL"</formula>
    </cfRule>
    <cfRule type="cellIs" dxfId="3923" priority="291" operator="equal">
      <formula>"SL"</formula>
    </cfRule>
    <cfRule type="cellIs" dxfId="3922" priority="292" operator="equal">
      <formula>"SL"</formula>
    </cfRule>
    <cfRule type="cellIs" dxfId="3921" priority="293" operator="equal">
      <formula>"AL"</formula>
    </cfRule>
  </conditionalFormatting>
  <conditionalFormatting sqref="D31">
    <cfRule type="cellIs" dxfId="3920" priority="286" operator="equal">
      <formula>"SL"</formula>
    </cfRule>
    <cfRule type="cellIs" dxfId="3919" priority="287" operator="equal">
      <formula>"SL"</formula>
    </cfRule>
    <cfRule type="cellIs" dxfId="3918" priority="288" operator="equal">
      <formula>"SL"</formula>
    </cfRule>
    <cfRule type="cellIs" dxfId="3917" priority="289" operator="equal">
      <formula>"AL"</formula>
    </cfRule>
  </conditionalFormatting>
  <conditionalFormatting sqref="I6">
    <cfRule type="expression" dxfId="3916" priority="279">
      <formula>ROW()=CELL("ROW")</formula>
    </cfRule>
  </conditionalFormatting>
  <conditionalFormatting sqref="I6">
    <cfRule type="expression" dxfId="3915" priority="278">
      <formula>ROW()=CELL("ROW")</formula>
    </cfRule>
  </conditionalFormatting>
  <conditionalFormatting sqref="C43:C44 C48:C57">
    <cfRule type="cellIs" dxfId="3914" priority="275" operator="equal">
      <formula>"Prep"</formula>
    </cfRule>
    <cfRule type="cellIs" dxfId="3913" priority="276" operator="equal">
      <formula>"SL"</formula>
    </cfRule>
    <cfRule type="cellIs" dxfId="3912" priority="277" operator="equal">
      <formula>"AL"</formula>
    </cfRule>
  </conditionalFormatting>
  <conditionalFormatting sqref="C43:C46 C48:C57">
    <cfRule type="cellIs" dxfId="3911" priority="273" operator="equal">
      <formula>"WC"</formula>
    </cfRule>
    <cfRule type="cellIs" dxfId="3910" priority="274" operator="equal">
      <formula>"TR"</formula>
    </cfRule>
  </conditionalFormatting>
  <conditionalFormatting sqref="N39">
    <cfRule type="cellIs" dxfId="3909" priority="265" operator="equal">
      <formula>"WC"</formula>
    </cfRule>
    <cfRule type="cellIs" dxfId="3908" priority="266" operator="equal">
      <formula>"TR"</formula>
    </cfRule>
  </conditionalFormatting>
  <conditionalFormatting sqref="H11">
    <cfRule type="cellIs" dxfId="3907" priority="245" operator="equal">
      <formula>"SL"</formula>
    </cfRule>
    <cfRule type="cellIs" dxfId="3906" priority="246" operator="equal">
      <formula>"AL"</formula>
    </cfRule>
  </conditionalFormatting>
  <conditionalFormatting sqref="H11">
    <cfRule type="cellIs" dxfId="3905" priority="243" operator="equal">
      <formula>"WC"</formula>
    </cfRule>
    <cfRule type="cellIs" dxfId="3904" priority="244" operator="equal">
      <formula>"TR"</formula>
    </cfRule>
  </conditionalFormatting>
  <conditionalFormatting sqref="C58">
    <cfRule type="cellIs" dxfId="3903" priority="232" operator="equal">
      <formula>"Prep"</formula>
    </cfRule>
    <cfRule type="cellIs" dxfId="3902" priority="233" operator="equal">
      <formula>"SL"</formula>
    </cfRule>
    <cfRule type="cellIs" dxfId="3901" priority="234" operator="equal">
      <formula>"AL"</formula>
    </cfRule>
  </conditionalFormatting>
  <conditionalFormatting sqref="C58">
    <cfRule type="cellIs" dxfId="3900" priority="230" operator="equal">
      <formula>"WC"</formula>
    </cfRule>
    <cfRule type="cellIs" dxfId="3899" priority="231" operator="equal">
      <formula>"TR"</formula>
    </cfRule>
  </conditionalFormatting>
  <conditionalFormatting sqref="C47">
    <cfRule type="cellIs" dxfId="3898" priority="228" operator="equal">
      <formula>"WC"</formula>
    </cfRule>
    <cfRule type="cellIs" dxfId="3897" priority="229" operator="equal">
      <formula>"TR"</formula>
    </cfRule>
  </conditionalFormatting>
  <conditionalFormatting sqref="G2:J2">
    <cfRule type="cellIs" dxfId="3896" priority="220" operator="equal">
      <formula>"WC"</formula>
    </cfRule>
    <cfRule type="cellIs" dxfId="3895" priority="221" operator="equal">
      <formula>"TR"</formula>
    </cfRule>
  </conditionalFormatting>
  <conditionalFormatting sqref="J7">
    <cfRule type="cellIs" dxfId="3894" priority="162" operator="equal">
      <formula>"SL"</formula>
    </cfRule>
    <cfRule type="cellIs" dxfId="3893" priority="163" operator="equal">
      <formula>"AL"</formula>
    </cfRule>
  </conditionalFormatting>
  <conditionalFormatting sqref="J30">
    <cfRule type="cellIs" dxfId="3892" priority="158" operator="equal">
      <formula>"SL"</formula>
    </cfRule>
    <cfRule type="cellIs" dxfId="3891" priority="159" operator="equal">
      <formula>"SL"</formula>
    </cfRule>
    <cfRule type="cellIs" dxfId="3890" priority="160" operator="equal">
      <formula>"SL"</formula>
    </cfRule>
    <cfRule type="cellIs" dxfId="3889" priority="161" operator="equal">
      <formula>"AL"</formula>
    </cfRule>
  </conditionalFormatting>
  <conditionalFormatting sqref="J7 J3 J30">
    <cfRule type="cellIs" dxfId="3888" priority="164" operator="equal">
      <formula>"Prep"</formula>
    </cfRule>
    <cfRule type="cellIs" dxfId="3887" priority="165" operator="equal">
      <formula>"SL"</formula>
    </cfRule>
    <cfRule type="cellIs" dxfId="3886" priority="166" operator="equal">
      <formula>"AL"</formula>
    </cfRule>
  </conditionalFormatting>
  <conditionalFormatting sqref="J8 J5:J6">
    <cfRule type="cellIs" dxfId="3885" priority="151" operator="equal">
      <formula>"SL"</formula>
    </cfRule>
    <cfRule type="cellIs" dxfId="3884" priority="152" operator="equal">
      <formula>"AL"</formula>
    </cfRule>
  </conditionalFormatting>
  <conditionalFormatting sqref="J8 J5:J6">
    <cfRule type="cellIs" dxfId="3883" priority="155" operator="equal">
      <formula>"Prep"</formula>
    </cfRule>
    <cfRule type="cellIs" dxfId="3882" priority="156" operator="equal">
      <formula>"SL"</formula>
    </cfRule>
    <cfRule type="cellIs" dxfId="3881" priority="157" operator="equal">
      <formula>"AL"</formula>
    </cfRule>
  </conditionalFormatting>
  <conditionalFormatting sqref="J3">
    <cfRule type="cellIs" dxfId="3880" priority="153" operator="equal">
      <formula>"SL"</formula>
    </cfRule>
    <cfRule type="cellIs" dxfId="3879" priority="154" operator="equal">
      <formula>"AL"</formula>
    </cfRule>
  </conditionalFormatting>
  <conditionalFormatting sqref="J3 J37:J42 J30 E30">
    <cfRule type="cellIs" dxfId="3878" priority="149" operator="equal">
      <formula>"WC"</formula>
    </cfRule>
    <cfRule type="cellIs" dxfId="3877" priority="150" operator="equal">
      <formula>"TR"</formula>
    </cfRule>
  </conditionalFormatting>
  <conditionalFormatting sqref="J30">
    <cfRule type="expression" dxfId="3876" priority="148">
      <formula>ROW()=CELL("ROW")</formula>
    </cfRule>
  </conditionalFormatting>
  <conditionalFormatting sqref="J30">
    <cfRule type="expression" dxfId="3875" priority="147">
      <formula>ROW()=CELL("ROW")</formula>
    </cfRule>
  </conditionalFormatting>
  <conditionalFormatting sqref="J4">
    <cfRule type="cellIs" dxfId="3874" priority="145" operator="equal">
      <formula>"SL"</formula>
    </cfRule>
    <cfRule type="cellIs" dxfId="3873" priority="146" operator="equal">
      <formula>"AL"</formula>
    </cfRule>
  </conditionalFormatting>
  <conditionalFormatting sqref="J4">
    <cfRule type="cellIs" dxfId="3872" priority="140" operator="equal">
      <formula>"SL"</formula>
    </cfRule>
    <cfRule type="cellIs" dxfId="3871" priority="141" operator="equal">
      <formula>"AL"</formula>
    </cfRule>
  </conditionalFormatting>
  <conditionalFormatting sqref="J4">
    <cfRule type="cellIs" dxfId="3870" priority="142" operator="equal">
      <formula>"Prep"</formula>
    </cfRule>
    <cfRule type="cellIs" dxfId="3869" priority="143" operator="equal">
      <formula>"SL"</formula>
    </cfRule>
    <cfRule type="cellIs" dxfId="3868" priority="144" operator="equal">
      <formula>"AL"</formula>
    </cfRule>
  </conditionalFormatting>
  <conditionalFormatting sqref="J4">
    <cfRule type="cellIs" dxfId="3867" priority="136" operator="equal">
      <formula>"SL"</formula>
    </cfRule>
    <cfRule type="cellIs" dxfId="3866" priority="137" operator="equal">
      <formula>"AL"</formula>
    </cfRule>
    <cfRule type="cellIs" dxfId="3865" priority="138" operator="equal">
      <formula>"WC"</formula>
    </cfRule>
    <cfRule type="cellIs" dxfId="3864" priority="139" operator="equal">
      <formula>"TR"</formula>
    </cfRule>
  </conditionalFormatting>
  <conditionalFormatting sqref="O15:O17">
    <cfRule type="cellIs" dxfId="3863" priority="133" operator="equal">
      <formula>"Prep"</formula>
    </cfRule>
    <cfRule type="cellIs" dxfId="3862" priority="134" operator="equal">
      <formula>"SL"</formula>
    </cfRule>
    <cfRule type="cellIs" dxfId="3861" priority="135" operator="equal">
      <formula>"AL"</formula>
    </cfRule>
  </conditionalFormatting>
  <conditionalFormatting sqref="O15:O17">
    <cfRule type="cellIs" dxfId="3860" priority="131" operator="equal">
      <formula>"SL"</formula>
    </cfRule>
    <cfRule type="cellIs" dxfId="3859" priority="132" operator="equal">
      <formula>"AL"</formula>
    </cfRule>
  </conditionalFormatting>
  <conditionalFormatting sqref="O3">
    <cfRule type="cellIs" dxfId="3858" priority="122" operator="equal">
      <formula>"SL"</formula>
    </cfRule>
    <cfRule type="cellIs" dxfId="3857" priority="123" operator="equal">
      <formula>"AL"</formula>
    </cfRule>
  </conditionalFormatting>
  <conditionalFormatting sqref="O3">
    <cfRule type="cellIs" dxfId="3856" priority="124" operator="equal">
      <formula>"Prep"</formula>
    </cfRule>
    <cfRule type="cellIs" dxfId="3855" priority="125" operator="equal">
      <formula>"SL"</formula>
    </cfRule>
    <cfRule type="cellIs" dxfId="3854" priority="126" operator="equal">
      <formula>"AL"</formula>
    </cfRule>
  </conditionalFormatting>
  <conditionalFormatting sqref="O3">
    <cfRule type="cellIs" dxfId="3853" priority="120" operator="equal">
      <formula>"SL"</formula>
    </cfRule>
    <cfRule type="cellIs" dxfId="3852" priority="121" operator="equal">
      <formula>"AL"</formula>
    </cfRule>
  </conditionalFormatting>
  <conditionalFormatting sqref="O15:O17 O8:O9 O21:O22 O26:O27 O3:O5 O11:O13">
    <cfRule type="cellIs" dxfId="3851" priority="111" operator="equal">
      <formula>"WC"</formula>
    </cfRule>
    <cfRule type="cellIs" dxfId="3850" priority="112" operator="equal">
      <formula>"TR"</formula>
    </cfRule>
  </conditionalFormatting>
  <conditionalFormatting sqref="E15:E17">
    <cfRule type="cellIs" dxfId="3849" priority="93" operator="equal">
      <formula>"SL"</formula>
    </cfRule>
    <cfRule type="cellIs" dxfId="3848" priority="94" operator="equal">
      <formula>"AL"</formula>
    </cfRule>
  </conditionalFormatting>
  <conditionalFormatting sqref="E5 E3 E22:E23 E10:E12 E14:E17 E41">
    <cfRule type="cellIs" dxfId="3847" priority="95" operator="equal">
      <formula>"Prep"</formula>
    </cfRule>
    <cfRule type="cellIs" dxfId="3846" priority="96" operator="equal">
      <formula>"SL"</formula>
    </cfRule>
    <cfRule type="cellIs" dxfId="3845" priority="97" operator="equal">
      <formula>"AL"</formula>
    </cfRule>
  </conditionalFormatting>
  <conditionalFormatting sqref="E5">
    <cfRule type="cellIs" dxfId="3844" priority="90" operator="equal">
      <formula>"Prep"</formula>
    </cfRule>
    <cfRule type="cellIs" dxfId="3843" priority="91" operator="equal">
      <formula>"SL"</formula>
    </cfRule>
    <cfRule type="cellIs" dxfId="3842" priority="92" operator="equal">
      <formula>"AL"</formula>
    </cfRule>
  </conditionalFormatting>
  <conditionalFormatting sqref="E3">
    <cfRule type="cellIs" dxfId="3841" priority="88" operator="equal">
      <formula>"SL"</formula>
    </cfRule>
    <cfRule type="cellIs" dxfId="3840" priority="89" operator="equal">
      <formula>"AL"</formula>
    </cfRule>
  </conditionalFormatting>
  <conditionalFormatting sqref="E3">
    <cfRule type="cellIs" dxfId="3839" priority="86" operator="equal">
      <formula>"SL"</formula>
    </cfRule>
    <cfRule type="cellIs" dxfId="3838" priority="87" operator="equal">
      <formula>"AL"</formula>
    </cfRule>
  </conditionalFormatting>
  <conditionalFormatting sqref="E3:E6 E10:E12 E14:E18 E38 E21:E23 E25:E29 E41:E42">
    <cfRule type="cellIs" dxfId="3837" priority="84" operator="equal">
      <formula>"WC"</formula>
    </cfRule>
    <cfRule type="cellIs" dxfId="3836" priority="85" operator="equal">
      <formula>"TR"</formula>
    </cfRule>
  </conditionalFormatting>
  <conditionalFormatting sqref="E14">
    <cfRule type="expression" dxfId="3835" priority="83">
      <formula>ROW()=CELL("ROW")</formula>
    </cfRule>
  </conditionalFormatting>
  <conditionalFormatting sqref="E14">
    <cfRule type="expression" dxfId="3834" priority="82">
      <formula>ROW()=CELL("ROW")</formula>
    </cfRule>
  </conditionalFormatting>
  <conditionalFormatting sqref="E30:E31">
    <cfRule type="cellIs" dxfId="3833" priority="80" operator="equal">
      <formula>"WC"</formula>
    </cfRule>
    <cfRule type="cellIs" dxfId="3832" priority="81" operator="equal">
      <formula>"TR"</formula>
    </cfRule>
  </conditionalFormatting>
  <conditionalFormatting sqref="G19 I19">
    <cfRule type="expression" dxfId="3831" priority="76">
      <formula>ROW()=CELL("ROW")</formula>
    </cfRule>
  </conditionalFormatting>
  <conditionalFormatting sqref="G19 I19">
    <cfRule type="expression" dxfId="3830" priority="75">
      <formula>ROW()=CELL("ROW")</formula>
    </cfRule>
  </conditionalFormatting>
  <conditionalFormatting sqref="G19">
    <cfRule type="cellIs" dxfId="3829" priority="73" operator="equal">
      <formula>"SL"</formula>
    </cfRule>
    <cfRule type="cellIs" dxfId="3828" priority="74" operator="equal">
      <formula>"AL"</formula>
    </cfRule>
  </conditionalFormatting>
  <conditionalFormatting sqref="G12:H12">
    <cfRule type="expression" dxfId="3827" priority="72">
      <formula>ROW()=CELL("ROW")</formula>
    </cfRule>
  </conditionalFormatting>
  <conditionalFormatting sqref="G12:H12">
    <cfRule type="expression" dxfId="3826" priority="71">
      <formula>ROW()=CELL("ROW")</formula>
    </cfRule>
  </conditionalFormatting>
  <conditionalFormatting sqref="G12:H12">
    <cfRule type="cellIs" dxfId="3825" priority="69" operator="equal">
      <formula>"SL"</formula>
    </cfRule>
    <cfRule type="cellIs" dxfId="3824" priority="70" operator="equal">
      <formula>"AL"</formula>
    </cfRule>
  </conditionalFormatting>
  <conditionalFormatting sqref="G12:H12">
    <cfRule type="cellIs" dxfId="3823" priority="66" operator="equal">
      <formula>"Prep"</formula>
    </cfRule>
    <cfRule type="cellIs" dxfId="3822" priority="67" operator="equal">
      <formula>"SL"</formula>
    </cfRule>
    <cfRule type="cellIs" dxfId="3821" priority="68" operator="equal">
      <formula>"AL"</formula>
    </cfRule>
  </conditionalFormatting>
  <conditionalFormatting sqref="G12">
    <cfRule type="cellIs" dxfId="3820" priority="63" operator="equal">
      <formula>"Prep"</formula>
    </cfRule>
    <cfRule type="cellIs" dxfId="3819" priority="64" operator="equal">
      <formula>"SL"</formula>
    </cfRule>
    <cfRule type="cellIs" dxfId="3818" priority="65" operator="equal">
      <formula>"AL"</formula>
    </cfRule>
  </conditionalFormatting>
  <conditionalFormatting sqref="G12">
    <cfRule type="cellIs" dxfId="3817" priority="61" operator="equal">
      <formula>"SL"</formula>
    </cfRule>
    <cfRule type="cellIs" dxfId="3816" priority="62" operator="equal">
      <formula>"AL"</formula>
    </cfRule>
  </conditionalFormatting>
  <conditionalFormatting sqref="G12:H12">
    <cfRule type="cellIs" dxfId="3815" priority="60" operator="equal">
      <formula>"WC"</formula>
    </cfRule>
  </conditionalFormatting>
  <conditionalFormatting sqref="G12">
    <cfRule type="expression" dxfId="3814" priority="59">
      <formula>ROW()=CELL("ROW")</formula>
    </cfRule>
  </conditionalFormatting>
  <conditionalFormatting sqref="G12">
    <cfRule type="expression" dxfId="3813" priority="58">
      <formula>ROW()=CELL("ROW")</formula>
    </cfRule>
  </conditionalFormatting>
  <conditionalFormatting sqref="G30:I30">
    <cfRule type="expression" dxfId="3812" priority="57">
      <formula>ROW()=CELL("ROW")</formula>
    </cfRule>
  </conditionalFormatting>
  <conditionalFormatting sqref="G30:I30">
    <cfRule type="expression" dxfId="3811" priority="56">
      <formula>ROW()=CELL("ROW")</formula>
    </cfRule>
  </conditionalFormatting>
  <conditionalFormatting sqref="I21">
    <cfRule type="cellIs" dxfId="3810" priority="42" operator="equal">
      <formula>"Prep"</formula>
    </cfRule>
    <cfRule type="cellIs" dxfId="3809" priority="43" operator="equal">
      <formula>"SL"</formula>
    </cfRule>
    <cfRule type="cellIs" dxfId="3808" priority="44" operator="equal">
      <formula>"AL"</formula>
    </cfRule>
  </conditionalFormatting>
  <conditionalFormatting sqref="I21">
    <cfRule type="cellIs" dxfId="3807" priority="40" operator="equal">
      <formula>"SL"</formula>
    </cfRule>
    <cfRule type="cellIs" dxfId="3806" priority="41" operator="equal">
      <formula>"AL"</formula>
    </cfRule>
  </conditionalFormatting>
  <conditionalFormatting sqref="I21">
    <cfRule type="cellIs" dxfId="3805" priority="36" operator="equal">
      <formula>"SL"</formula>
    </cfRule>
    <cfRule type="cellIs" dxfId="3804" priority="37" operator="equal">
      <formula>"SL"</formula>
    </cfRule>
    <cfRule type="cellIs" dxfId="3803" priority="38" operator="equal">
      <formula>"SL"</formula>
    </cfRule>
    <cfRule type="cellIs" dxfId="3802" priority="39" operator="equal">
      <formula>"AL"</formula>
    </cfRule>
  </conditionalFormatting>
  <conditionalFormatting sqref="G21:I21">
    <cfRule type="cellIs" dxfId="3801" priority="34" operator="equal">
      <formula>"WC"</formula>
    </cfRule>
    <cfRule type="cellIs" dxfId="3800" priority="35" operator="equal">
      <formula>"TR"</formula>
    </cfRule>
  </conditionalFormatting>
  <conditionalFormatting sqref="N10">
    <cfRule type="cellIs" dxfId="3799" priority="27" operator="equal">
      <formula>"SL"</formula>
    </cfRule>
    <cfRule type="cellIs" dxfId="3798" priority="28" operator="equal">
      <formula>"SL"</formula>
    </cfRule>
    <cfRule type="cellIs" dxfId="3797" priority="29" operator="equal">
      <formula>"SL"</formula>
    </cfRule>
    <cfRule type="cellIs" dxfId="3796" priority="30" operator="equal">
      <formula>"AL"</formula>
    </cfRule>
  </conditionalFormatting>
  <conditionalFormatting sqref="N10">
    <cfRule type="cellIs" dxfId="3795" priority="31" operator="equal">
      <formula>"Prep"</formula>
    </cfRule>
    <cfRule type="cellIs" dxfId="3794" priority="32" operator="equal">
      <formula>"SL"</formula>
    </cfRule>
    <cfRule type="cellIs" dxfId="3793" priority="33" operator="equal">
      <formula>"AL"</formula>
    </cfRule>
  </conditionalFormatting>
  <conditionalFormatting sqref="L10:M10">
    <cfRule type="expression" dxfId="3792" priority="26">
      <formula>ROW()=CELL("ROW")</formula>
    </cfRule>
  </conditionalFormatting>
  <conditionalFormatting sqref="L10:M10">
    <cfRule type="expression" dxfId="3791" priority="25">
      <formula>ROW()=CELL("ROW")</formula>
    </cfRule>
  </conditionalFormatting>
  <conditionalFormatting sqref="L10:M10">
    <cfRule type="cellIs" dxfId="3790" priority="23" operator="equal">
      <formula>"SL"</formula>
    </cfRule>
    <cfRule type="cellIs" dxfId="3789" priority="24" operator="equal">
      <formula>"AL"</formula>
    </cfRule>
  </conditionalFormatting>
  <conditionalFormatting sqref="L10:M10">
    <cfRule type="cellIs" dxfId="3788" priority="20" operator="equal">
      <formula>"Prep"</formula>
    </cfRule>
    <cfRule type="cellIs" dxfId="3787" priority="21" operator="equal">
      <formula>"SL"</formula>
    </cfRule>
    <cfRule type="cellIs" dxfId="3786" priority="22" operator="equal">
      <formula>"AL"</formula>
    </cfRule>
  </conditionalFormatting>
  <conditionalFormatting sqref="L10:M10">
    <cfRule type="cellIs" dxfId="3785" priority="19" operator="equal">
      <formula>"WC"</formula>
    </cfRule>
  </conditionalFormatting>
  <conditionalFormatting sqref="N10">
    <cfRule type="cellIs" dxfId="3784" priority="17" operator="equal">
      <formula>"WC"</formula>
    </cfRule>
    <cfRule type="cellIs" dxfId="3783" priority="18" operator="equal">
      <formula>"TR"</formula>
    </cfRule>
  </conditionalFormatting>
  <conditionalFormatting sqref="N10">
    <cfRule type="expression" dxfId="3782" priority="16">
      <formula>ROW()=CELL("ROW")</formula>
    </cfRule>
  </conditionalFormatting>
  <conditionalFormatting sqref="N10">
    <cfRule type="expression" dxfId="3781" priority="15">
      <formula>ROW()=CELL("ROW")</formula>
    </cfRule>
  </conditionalFormatting>
  <conditionalFormatting sqref="O10">
    <cfRule type="cellIs" dxfId="3780" priority="13" operator="equal">
      <formula>$O$10</formula>
    </cfRule>
    <cfRule type="cellIs" dxfId="3779" priority="14" operator="equal">
      <formula>$E$13</formula>
    </cfRule>
  </conditionalFormatting>
  <conditionalFormatting sqref="D35">
    <cfRule type="expression" dxfId="3778" priority="12">
      <formula>ROW()=CELL("ROW")</formula>
    </cfRule>
  </conditionalFormatting>
  <conditionalFormatting sqref="D35">
    <cfRule type="expression" dxfId="3777" priority="11">
      <formula>ROW()=CELL("ROW")</formula>
    </cfRule>
  </conditionalFormatting>
  <conditionalFormatting sqref="D35">
    <cfRule type="expression" dxfId="3776" priority="10">
      <formula>ROW()=CELL("ROW")</formula>
    </cfRule>
  </conditionalFormatting>
  <conditionalFormatting sqref="D35">
    <cfRule type="expression" dxfId="3775" priority="9">
      <formula>ROW()=CELL("ROW")</formula>
    </cfRule>
  </conditionalFormatting>
  <conditionalFormatting sqref="B26">
    <cfRule type="cellIs" dxfId="3774" priority="7" operator="equal">
      <formula>"WC"</formula>
    </cfRule>
    <cfRule type="cellIs" dxfId="3773" priority="8" operator="equal">
      <formula>"TR"</formula>
    </cfRule>
  </conditionalFormatting>
  <conditionalFormatting sqref="B26">
    <cfRule type="expression" dxfId="3772" priority="6">
      <formula>ROW()=CELL("ROW")</formula>
    </cfRule>
  </conditionalFormatting>
  <conditionalFormatting sqref="B26">
    <cfRule type="expression" dxfId="3771" priority="5">
      <formula>ROW()=CELL("ROW")</formula>
    </cfRule>
  </conditionalFormatting>
  <conditionalFormatting sqref="G6:H6">
    <cfRule type="cellIs" dxfId="3770" priority="3" operator="equal">
      <formula>"WC"</formula>
    </cfRule>
    <cfRule type="cellIs" dxfId="3769" priority="4" operator="equal">
      <formula>"TR"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zoomScale="71" zoomScaleNormal="38" workbookViewId="0">
      <selection activeCell="G12" sqref="G12:I13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0.28515625" style="992" customWidth="1"/>
    <col min="4" max="4" width="18" style="378" customWidth="1"/>
    <col min="5" max="5" width="27.5703125" style="374" customWidth="1"/>
    <col min="6" max="6" width="1" style="377" customWidth="1"/>
    <col min="7" max="7" width="18.7109375" style="376" customWidth="1"/>
    <col min="8" max="8" width="34" style="992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37.42578125" style="992" customWidth="1"/>
    <col min="14" max="14" width="17.4257812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89" t="s">
        <v>374</v>
      </c>
      <c r="B1" s="1089"/>
      <c r="C1" s="1089"/>
      <c r="D1" s="1089"/>
      <c r="E1" s="1089"/>
      <c r="F1" s="1089"/>
      <c r="G1" s="1089"/>
      <c r="H1" s="1089"/>
      <c r="I1" s="1089"/>
      <c r="K1" s="370"/>
      <c r="L1" s="1093">
        <f>Tuesday!L1+1</f>
        <v>46253</v>
      </c>
      <c r="M1" s="1093"/>
      <c r="N1" s="1093"/>
      <c r="O1" s="1093"/>
    </row>
    <row r="2" spans="1:15" s="373" customFormat="1" ht="18" customHeight="1">
      <c r="A2" s="1090" t="s">
        <v>280</v>
      </c>
      <c r="B2" s="1090"/>
      <c r="C2" s="1090"/>
      <c r="D2" s="1090"/>
      <c r="E2" s="1090"/>
      <c r="F2" s="371"/>
      <c r="G2" s="1091" t="s">
        <v>237</v>
      </c>
      <c r="H2" s="1092"/>
      <c r="I2" s="1092"/>
      <c r="J2" s="1092"/>
      <c r="K2" s="372"/>
      <c r="L2" s="1090" t="s">
        <v>49</v>
      </c>
      <c r="M2" s="1090"/>
      <c r="N2" s="1090"/>
      <c r="O2" s="1090"/>
    </row>
    <row r="3" spans="1:15" s="496" customFormat="1" ht="23.25">
      <c r="A3" s="548"/>
      <c r="B3" s="557">
        <v>703237</v>
      </c>
      <c r="C3" s="961" t="s">
        <v>558</v>
      </c>
      <c r="D3" s="1070" t="s">
        <v>46</v>
      </c>
      <c r="E3" s="491" t="s">
        <v>234</v>
      </c>
      <c r="F3" s="492"/>
      <c r="G3" s="557">
        <v>282232</v>
      </c>
      <c r="H3" s="972" t="s">
        <v>577</v>
      </c>
      <c r="I3" s="514" t="s">
        <v>45</v>
      </c>
      <c r="J3" s="491" t="s">
        <v>633</v>
      </c>
      <c r="K3" s="492"/>
      <c r="L3" s="557">
        <v>340</v>
      </c>
      <c r="M3" s="961" t="s">
        <v>4</v>
      </c>
      <c r="N3" s="513" t="s">
        <v>48</v>
      </c>
      <c r="O3" s="495" t="s">
        <v>50</v>
      </c>
    </row>
    <row r="4" spans="1:15" s="496" customFormat="1" ht="21" customHeight="1">
      <c r="A4" s="548"/>
      <c r="B4" s="493"/>
      <c r="C4" s="959"/>
      <c r="D4" s="1070"/>
      <c r="E4" s="498"/>
      <c r="F4" s="499"/>
      <c r="G4" s="771">
        <v>27340</v>
      </c>
      <c r="H4" s="972" t="s">
        <v>561</v>
      </c>
      <c r="I4" s="496" t="s">
        <v>338</v>
      </c>
      <c r="J4" s="502" t="s">
        <v>218</v>
      </c>
      <c r="K4" s="502"/>
      <c r="L4" s="908">
        <v>21902</v>
      </c>
      <c r="M4" s="960" t="s">
        <v>295</v>
      </c>
      <c r="N4" s="513" t="s">
        <v>653</v>
      </c>
      <c r="O4" s="505" t="s">
        <v>303</v>
      </c>
    </row>
    <row r="5" spans="1:15" s="496" customFormat="1" ht="20.25" customHeight="1">
      <c r="A5" s="548"/>
      <c r="B5" s="57">
        <v>19659</v>
      </c>
      <c r="C5" s="996" t="s">
        <v>294</v>
      </c>
      <c r="D5" s="440" t="s">
        <v>651</v>
      </c>
      <c r="E5" s="504" t="s">
        <v>609</v>
      </c>
      <c r="F5" s="435"/>
      <c r="G5" s="907">
        <v>23845</v>
      </c>
      <c r="H5" s="959" t="s">
        <v>635</v>
      </c>
      <c r="I5" s="469" t="s">
        <v>651</v>
      </c>
      <c r="J5" s="501" t="s">
        <v>218</v>
      </c>
      <c r="K5" s="502"/>
      <c r="L5" s="907">
        <v>11379</v>
      </c>
      <c r="M5" s="959" t="s">
        <v>342</v>
      </c>
      <c r="N5" s="469" t="s">
        <v>653</v>
      </c>
      <c r="O5" s="505" t="s">
        <v>303</v>
      </c>
    </row>
    <row r="6" spans="1:15" s="496" customFormat="1" ht="18" customHeight="1">
      <c r="A6" s="507"/>
      <c r="B6" s="545">
        <v>282235</v>
      </c>
      <c r="C6" s="959" t="s">
        <v>571</v>
      </c>
      <c r="D6" s="439" t="s">
        <v>338</v>
      </c>
      <c r="E6" s="504" t="s">
        <v>610</v>
      </c>
      <c r="F6" s="672"/>
      <c r="G6" s="908">
        <v>16286</v>
      </c>
      <c r="H6" s="960" t="s">
        <v>753</v>
      </c>
      <c r="I6" s="435" t="s">
        <v>651</v>
      </c>
      <c r="J6" s="501" t="s">
        <v>217</v>
      </c>
      <c r="K6" s="502"/>
      <c r="L6" s="493"/>
      <c r="M6" s="959"/>
      <c r="N6" s="513"/>
      <c r="O6" s="507"/>
    </row>
    <row r="7" spans="1:15" s="496" customFormat="1" ht="21.75" customHeight="1">
      <c r="A7" s="548"/>
      <c r="B7" s="907">
        <v>23080</v>
      </c>
      <c r="C7" s="959" t="s">
        <v>718</v>
      </c>
      <c r="D7" s="439" t="s">
        <v>47</v>
      </c>
      <c r="E7" s="507" t="s">
        <v>616</v>
      </c>
      <c r="F7" s="499"/>
      <c r="G7" s="507"/>
      <c r="H7" s="972"/>
      <c r="I7" s="507"/>
      <c r="J7" s="502"/>
      <c r="K7" s="502"/>
      <c r="L7" s="557">
        <v>704124</v>
      </c>
      <c r="M7" s="1074" t="s">
        <v>568</v>
      </c>
      <c r="N7" s="513" t="s">
        <v>774</v>
      </c>
      <c r="O7" s="495" t="s">
        <v>50</v>
      </c>
    </row>
    <row r="8" spans="1:15" s="496" customFormat="1" ht="21" customHeight="1">
      <c r="A8" s="548"/>
      <c r="B8" s="507"/>
      <c r="C8" s="972"/>
      <c r="D8" s="1071"/>
      <c r="E8" s="507"/>
      <c r="F8" s="497"/>
      <c r="G8" s="493"/>
      <c r="H8" s="959"/>
      <c r="I8" s="514"/>
      <c r="J8" s="502"/>
      <c r="K8" s="502"/>
      <c r="L8" s="57">
        <v>23894</v>
      </c>
      <c r="M8" s="960" t="s">
        <v>648</v>
      </c>
      <c r="N8" s="466" t="s">
        <v>654</v>
      </c>
      <c r="O8" s="502" t="s">
        <v>225</v>
      </c>
    </row>
    <row r="9" spans="1:15" s="496" customFormat="1" ht="21" customHeight="1">
      <c r="A9" s="548"/>
      <c r="B9" s="490"/>
      <c r="C9" s="961"/>
      <c r="D9" s="1070"/>
      <c r="E9" s="507"/>
      <c r="F9" s="497"/>
      <c r="G9" s="771">
        <v>24190</v>
      </c>
      <c r="H9" s="960" t="s">
        <v>565</v>
      </c>
      <c r="I9" s="435" t="s">
        <v>338</v>
      </c>
      <c r="J9" s="502" t="s">
        <v>219</v>
      </c>
      <c r="K9" s="502"/>
      <c r="L9" s="927">
        <v>20114</v>
      </c>
      <c r="M9" s="960" t="s">
        <v>131</v>
      </c>
      <c r="N9" s="466" t="s">
        <v>654</v>
      </c>
      <c r="O9" s="502" t="s">
        <v>225</v>
      </c>
    </row>
    <row r="10" spans="1:15" s="496" customFormat="1" ht="21.75" customHeight="1">
      <c r="A10" s="548"/>
      <c r="B10" s="792">
        <v>22569</v>
      </c>
      <c r="C10" s="960" t="s">
        <v>319</v>
      </c>
      <c r="D10" s="1070" t="s">
        <v>47</v>
      </c>
      <c r="E10" s="508" t="s">
        <v>51</v>
      </c>
      <c r="F10" s="499"/>
      <c r="G10" s="907">
        <v>23960</v>
      </c>
      <c r="H10" s="959" t="s">
        <v>736</v>
      </c>
      <c r="I10" s="469" t="s">
        <v>651</v>
      </c>
      <c r="J10" s="502" t="s">
        <v>219</v>
      </c>
      <c r="K10" s="502"/>
      <c r="L10" s="909">
        <v>18729</v>
      </c>
      <c r="M10" s="960" t="s">
        <v>75</v>
      </c>
      <c r="N10" s="466" t="s">
        <v>654</v>
      </c>
      <c r="O10" s="502" t="s">
        <v>225</v>
      </c>
    </row>
    <row r="11" spans="1:15" s="496" customFormat="1" ht="21.6" customHeight="1">
      <c r="A11" s="548"/>
      <c r="B11" s="557">
        <v>703713</v>
      </c>
      <c r="C11" s="961" t="s">
        <v>559</v>
      </c>
      <c r="D11" s="1070" t="s">
        <v>300</v>
      </c>
      <c r="E11" s="508" t="s">
        <v>51</v>
      </c>
      <c r="F11" s="497"/>
      <c r="G11" s="907">
        <v>20437</v>
      </c>
      <c r="H11" s="959" t="s">
        <v>650</v>
      </c>
      <c r="I11" s="469" t="s">
        <v>651</v>
      </c>
      <c r="J11" s="502" t="s">
        <v>219</v>
      </c>
      <c r="K11" s="502"/>
      <c r="L11" s="493"/>
      <c r="M11" s="960"/>
      <c r="N11" s="500"/>
      <c r="O11" s="502"/>
    </row>
    <row r="12" spans="1:15" s="496" customFormat="1" ht="21.6" customHeight="1">
      <c r="A12" s="690"/>
      <c r="B12" s="907">
        <v>18521</v>
      </c>
      <c r="C12" s="959" t="s">
        <v>206</v>
      </c>
      <c r="D12" s="439" t="s">
        <v>651</v>
      </c>
      <c r="E12" s="508" t="s">
        <v>51</v>
      </c>
      <c r="F12" s="497"/>
      <c r="G12" s="507"/>
      <c r="H12" s="507"/>
      <c r="I12" s="507"/>
      <c r="J12" s="502" t="s">
        <v>219</v>
      </c>
      <c r="K12" s="502"/>
      <c r="L12" s="493"/>
      <c r="M12" s="960"/>
      <c r="N12" s="500"/>
      <c r="O12" s="502"/>
    </row>
    <row r="13" spans="1:15" s="496" customFormat="1" ht="21.6" customHeight="1">
      <c r="A13" s="548"/>
      <c r="B13" s="907">
        <v>23963</v>
      </c>
      <c r="C13" s="961" t="s">
        <v>738</v>
      </c>
      <c r="D13" s="1070" t="s">
        <v>651</v>
      </c>
      <c r="E13" s="497" t="s">
        <v>693</v>
      </c>
      <c r="F13" s="499"/>
      <c r="G13" s="507"/>
      <c r="H13" s="972"/>
      <c r="I13" s="507"/>
      <c r="J13" s="502"/>
      <c r="K13" s="502"/>
      <c r="L13" s="503"/>
      <c r="M13" s="966"/>
      <c r="N13" s="513"/>
      <c r="O13" s="502"/>
    </row>
    <row r="14" spans="1:15" s="496" customFormat="1" ht="21.6" customHeight="1">
      <c r="A14" s="548"/>
      <c r="B14" s="493"/>
      <c r="C14" s="959"/>
      <c r="D14" s="439"/>
      <c r="E14" s="435"/>
      <c r="F14" s="435"/>
      <c r="G14" s="493"/>
      <c r="H14" s="959"/>
      <c r="I14" s="469"/>
      <c r="J14" s="502"/>
      <c r="K14" s="502"/>
      <c r="L14" s="503"/>
      <c r="M14" s="931"/>
      <c r="N14" s="513"/>
      <c r="O14" s="507"/>
    </row>
    <row r="15" spans="1:15" s="496" customFormat="1" ht="21.6" customHeight="1">
      <c r="A15" s="548"/>
      <c r="B15" s="908">
        <v>18140</v>
      </c>
      <c r="C15" s="960" t="s">
        <v>203</v>
      </c>
      <c r="D15" s="437" t="s">
        <v>651</v>
      </c>
      <c r="E15" s="502" t="s">
        <v>223</v>
      </c>
      <c r="F15" s="435"/>
      <c r="G15" s="493"/>
      <c r="H15" s="959"/>
      <c r="I15" s="514"/>
      <c r="J15" s="502"/>
      <c r="K15" s="499"/>
      <c r="L15" s="771">
        <v>1059</v>
      </c>
      <c r="M15" s="960" t="s">
        <v>583</v>
      </c>
      <c r="N15" s="513" t="s">
        <v>597</v>
      </c>
      <c r="O15" s="511" t="s">
        <v>51</v>
      </c>
    </row>
    <row r="16" spans="1:15" s="496" customFormat="1" ht="21.6" customHeight="1">
      <c r="A16" s="548"/>
      <c r="B16" s="940" t="s">
        <v>641</v>
      </c>
      <c r="C16" s="959" t="s">
        <v>642</v>
      </c>
      <c r="D16" s="439" t="s">
        <v>652</v>
      </c>
      <c r="E16" s="502" t="s">
        <v>223</v>
      </c>
      <c r="F16" s="435"/>
      <c r="G16" s="907">
        <v>20619</v>
      </c>
      <c r="H16" s="959" t="s">
        <v>746</v>
      </c>
      <c r="I16" s="514" t="s">
        <v>737</v>
      </c>
      <c r="J16" s="502" t="s">
        <v>220</v>
      </c>
      <c r="K16" s="502"/>
      <c r="L16" s="908">
        <v>19821</v>
      </c>
      <c r="M16" s="960" t="s">
        <v>125</v>
      </c>
      <c r="N16" s="513" t="s">
        <v>207</v>
      </c>
      <c r="O16" s="511" t="s">
        <v>51</v>
      </c>
    </row>
    <row r="17" spans="1:15" s="496" customFormat="1" ht="21.6" customHeight="1">
      <c r="A17" s="548"/>
      <c r="B17" s="545">
        <v>21180</v>
      </c>
      <c r="C17" s="959" t="s">
        <v>574</v>
      </c>
      <c r="D17" s="439" t="s">
        <v>338</v>
      </c>
      <c r="E17" s="502" t="s">
        <v>223</v>
      </c>
      <c r="F17" s="435"/>
      <c r="G17" s="545">
        <v>1290</v>
      </c>
      <c r="H17" s="966" t="s">
        <v>756</v>
      </c>
      <c r="I17" s="514" t="s">
        <v>45</v>
      </c>
      <c r="J17" s="502" t="s">
        <v>221</v>
      </c>
      <c r="K17" s="502"/>
      <c r="L17" s="771">
        <v>1565</v>
      </c>
      <c r="M17" s="960" t="s">
        <v>594</v>
      </c>
      <c r="N17" s="926" t="s">
        <v>289</v>
      </c>
      <c r="O17" s="511" t="s">
        <v>51</v>
      </c>
    </row>
    <row r="18" spans="1:15" s="496" customFormat="1" ht="21.6" customHeight="1">
      <c r="A18" s="548"/>
      <c r="B18" s="490"/>
      <c r="C18" s="961"/>
      <c r="D18" s="1070"/>
      <c r="E18" s="507"/>
      <c r="F18" s="497"/>
      <c r="G18" s="545">
        <v>414</v>
      </c>
      <c r="H18" s="959" t="s">
        <v>585</v>
      </c>
      <c r="I18" s="439" t="s">
        <v>45</v>
      </c>
      <c r="J18" s="496" t="s">
        <v>775</v>
      </c>
      <c r="K18" s="502"/>
      <c r="L18" s="490"/>
      <c r="M18" s="960"/>
      <c r="N18" s="513"/>
      <c r="O18" s="513"/>
    </row>
    <row r="19" spans="1:15" s="496" customFormat="1" ht="21.6" customHeight="1">
      <c r="A19" s="548"/>
      <c r="B19" s="30">
        <v>28140</v>
      </c>
      <c r="C19" s="1040" t="s">
        <v>580</v>
      </c>
      <c r="D19" s="421" t="s">
        <v>338</v>
      </c>
      <c r="E19" s="507" t="s">
        <v>322</v>
      </c>
      <c r="F19" s="497"/>
      <c r="G19" s="503"/>
      <c r="H19" s="971"/>
      <c r="I19" s="692"/>
      <c r="J19" s="507"/>
      <c r="K19" s="499"/>
      <c r="L19" s="503"/>
      <c r="M19" s="960"/>
      <c r="N19" s="513"/>
      <c r="O19" s="507"/>
    </row>
    <row r="20" spans="1:15" s="496" customFormat="1" ht="21.6" customHeight="1">
      <c r="A20" s="548"/>
      <c r="B20" s="923">
        <v>149</v>
      </c>
      <c r="C20" s="691" t="s">
        <v>11</v>
      </c>
      <c r="D20" s="671" t="s">
        <v>44</v>
      </c>
      <c r="E20" s="507" t="s">
        <v>322</v>
      </c>
      <c r="F20" s="497"/>
      <c r="G20" s="493"/>
      <c r="H20" s="959"/>
      <c r="I20" s="514"/>
      <c r="J20" s="507"/>
      <c r="K20" s="672"/>
      <c r="L20" s="493"/>
      <c r="M20" s="959"/>
      <c r="N20" s="567"/>
      <c r="O20" s="507"/>
    </row>
    <row r="21" spans="1:15" s="496" customFormat="1" ht="21.6" customHeight="1">
      <c r="A21" s="548"/>
      <c r="C21" s="972"/>
      <c r="D21" s="63"/>
      <c r="E21" s="507"/>
      <c r="F21" s="497"/>
      <c r="G21" s="557">
        <v>25240</v>
      </c>
      <c r="H21" s="961" t="s">
        <v>758</v>
      </c>
      <c r="I21" s="514" t="s">
        <v>44</v>
      </c>
      <c r="J21" s="504" t="s">
        <v>52</v>
      </c>
      <c r="K21" s="435"/>
      <c r="L21" s="792">
        <v>214355</v>
      </c>
      <c r="M21" s="995" t="s">
        <v>645</v>
      </c>
      <c r="N21" s="514" t="s">
        <v>653</v>
      </c>
      <c r="O21" s="512" t="s">
        <v>291</v>
      </c>
    </row>
    <row r="22" spans="1:15" s="496" customFormat="1" ht="21.6" customHeight="1">
      <c r="A22" s="548"/>
      <c r="B22" s="557">
        <v>70090</v>
      </c>
      <c r="C22" s="961" t="s">
        <v>570</v>
      </c>
      <c r="D22" s="1070" t="s">
        <v>338</v>
      </c>
      <c r="E22" s="504" t="s">
        <v>53</v>
      </c>
      <c r="F22" s="435"/>
      <c r="G22" s="907">
        <v>18039</v>
      </c>
      <c r="H22" s="959" t="s">
        <v>68</v>
      </c>
      <c r="I22" s="514" t="s">
        <v>651</v>
      </c>
      <c r="J22" s="504" t="s">
        <v>52</v>
      </c>
      <c r="K22" s="435"/>
      <c r="L22" s="493"/>
      <c r="M22" s="959"/>
      <c r="N22" s="469"/>
      <c r="O22" s="785"/>
    </row>
    <row r="23" spans="1:15" s="496" customFormat="1" ht="21.6" customHeight="1">
      <c r="A23" s="548"/>
      <c r="B23" s="545">
        <v>282247</v>
      </c>
      <c r="C23" s="959" t="s">
        <v>578</v>
      </c>
      <c r="D23" s="439" t="s">
        <v>338</v>
      </c>
      <c r="E23" s="504" t="s">
        <v>77</v>
      </c>
      <c r="F23" s="499"/>
      <c r="G23" s="908">
        <v>12550</v>
      </c>
      <c r="H23" s="931" t="s">
        <v>600</v>
      </c>
      <c r="I23" s="500" t="s">
        <v>651</v>
      </c>
      <c r="J23" s="504" t="s">
        <v>52</v>
      </c>
      <c r="L23" s="908">
        <v>19386</v>
      </c>
      <c r="M23" s="966" t="s">
        <v>340</v>
      </c>
      <c r="N23" s="500" t="s">
        <v>48</v>
      </c>
      <c r="O23" s="469" t="s">
        <v>55</v>
      </c>
    </row>
    <row r="24" spans="1:15" s="496" customFormat="1" ht="21.6" customHeight="1">
      <c r="A24" s="548"/>
      <c r="B24" s="503"/>
      <c r="C24" s="960"/>
      <c r="D24" s="440"/>
      <c r="E24" s="497"/>
      <c r="F24" s="497"/>
      <c r="G24" s="908">
        <v>67746</v>
      </c>
      <c r="H24" s="960" t="s">
        <v>384</v>
      </c>
      <c r="I24" s="443" t="s">
        <v>651</v>
      </c>
      <c r="J24" s="504" t="s">
        <v>52</v>
      </c>
      <c r="L24" s="907">
        <v>23835</v>
      </c>
      <c r="M24" s="959" t="s">
        <v>614</v>
      </c>
      <c r="N24" s="469" t="s">
        <v>48</v>
      </c>
      <c r="O24" s="469" t="s">
        <v>55</v>
      </c>
    </row>
    <row r="25" spans="1:15" s="496" customFormat="1" ht="21.6" customHeight="1">
      <c r="A25" s="548"/>
      <c r="B25" s="503"/>
      <c r="C25" s="971"/>
      <c r="D25" s="1072"/>
      <c r="E25" s="507"/>
      <c r="F25" s="497"/>
      <c r="G25" s="493"/>
      <c r="H25" s="959"/>
      <c r="I25" s="469"/>
      <c r="J25" s="516"/>
      <c r="K25" s="435"/>
      <c r="L25" s="493"/>
      <c r="M25" s="959"/>
      <c r="N25" s="469"/>
      <c r="O25" s="507"/>
    </row>
    <row r="26" spans="1:15" s="496" customFormat="1" ht="21.6" customHeight="1">
      <c r="A26" s="548"/>
      <c r="B26" s="545">
        <v>703703</v>
      </c>
      <c r="C26" s="959" t="s">
        <v>562</v>
      </c>
      <c r="D26" s="439" t="s">
        <v>46</v>
      </c>
      <c r="E26" s="507" t="s">
        <v>714</v>
      </c>
      <c r="F26" s="499"/>
      <c r="G26" s="493"/>
      <c r="H26" s="959"/>
      <c r="I26" s="469"/>
      <c r="J26" s="507"/>
      <c r="K26" s="539"/>
      <c r="L26" s="908">
        <v>20740</v>
      </c>
      <c r="M26" s="960" t="s">
        <v>751</v>
      </c>
      <c r="N26" s="513" t="s">
        <v>48</v>
      </c>
      <c r="O26" s="775" t="s">
        <v>341</v>
      </c>
    </row>
    <row r="27" spans="1:15" s="496" customFormat="1" ht="21.6" customHeight="1">
      <c r="A27" s="548"/>
      <c r="B27" s="908">
        <v>20559</v>
      </c>
      <c r="C27" s="966" t="s">
        <v>754</v>
      </c>
      <c r="D27" s="477" t="s">
        <v>651</v>
      </c>
      <c r="E27" s="507" t="s">
        <v>713</v>
      </c>
      <c r="F27" s="499"/>
      <c r="G27" s="507"/>
      <c r="H27" s="993" t="s">
        <v>743</v>
      </c>
      <c r="I27" s="507"/>
      <c r="J27" s="507"/>
      <c r="K27" s="539"/>
      <c r="L27" s="907">
        <v>38272</v>
      </c>
      <c r="M27" s="959" t="s">
        <v>711</v>
      </c>
      <c r="N27" s="469" t="s">
        <v>653</v>
      </c>
      <c r="O27" s="775" t="s">
        <v>341</v>
      </c>
    </row>
    <row r="28" spans="1:15" s="496" customFormat="1" ht="21.6" customHeight="1">
      <c r="A28" s="548"/>
      <c r="B28" s="507"/>
      <c r="C28" s="972"/>
      <c r="D28" s="1071"/>
      <c r="E28" s="469"/>
      <c r="F28" s="499"/>
      <c r="G28" s="507"/>
      <c r="H28" s="972"/>
      <c r="I28" s="507"/>
      <c r="J28" s="507"/>
      <c r="K28" s="499"/>
      <c r="L28" s="493"/>
      <c r="M28" s="959"/>
      <c r="N28" s="469"/>
      <c r="O28" s="507"/>
    </row>
    <row r="29" spans="1:15" s="496" customFormat="1" ht="21.6" customHeight="1">
      <c r="A29" s="499"/>
      <c r="B29" s="493"/>
      <c r="C29" s="959"/>
      <c r="D29" s="439"/>
      <c r="E29" s="469"/>
      <c r="F29" s="497"/>
      <c r="G29" s="507"/>
      <c r="H29" s="507"/>
      <c r="I29" s="507"/>
      <c r="J29" s="507"/>
      <c r="K29" s="539"/>
      <c r="L29" s="493"/>
      <c r="M29" s="959"/>
      <c r="N29" s="513"/>
      <c r="O29" s="507"/>
    </row>
    <row r="30" spans="1:15" s="496" customFormat="1" ht="21.6" customHeight="1">
      <c r="A30" s="497"/>
      <c r="E30" s="517" t="s">
        <v>254</v>
      </c>
      <c r="F30" s="499"/>
      <c r="G30" s="507"/>
      <c r="H30" s="972"/>
      <c r="I30" s="507"/>
      <c r="J30" s="507"/>
      <c r="K30" s="499"/>
      <c r="L30" s="493"/>
      <c r="M30" s="959"/>
      <c r="N30" s="469"/>
      <c r="O30" s="507"/>
    </row>
    <row r="31" spans="1:15" s="496" customFormat="1" ht="21.6" customHeight="1">
      <c r="A31" s="497"/>
      <c r="B31" s="493"/>
      <c r="C31" s="960"/>
      <c r="D31" s="440"/>
      <c r="E31" s="507"/>
      <c r="F31" s="499"/>
      <c r="G31" s="507"/>
      <c r="H31" s="972"/>
      <c r="I31" s="507"/>
      <c r="J31" s="507"/>
      <c r="K31" s="499"/>
      <c r="L31" s="493"/>
      <c r="M31" s="959"/>
      <c r="N31" s="469"/>
      <c r="O31" s="507"/>
    </row>
    <row r="32" spans="1:15" s="496" customFormat="1" ht="21.6" customHeight="1">
      <c r="A32" s="499"/>
      <c r="B32" s="907">
        <v>19900</v>
      </c>
      <c r="C32" s="959" t="s">
        <v>130</v>
      </c>
      <c r="D32" s="439" t="s">
        <v>47</v>
      </c>
      <c r="E32" s="469" t="s">
        <v>55</v>
      </c>
      <c r="F32" s="499"/>
      <c r="G32" s="507"/>
      <c r="H32" s="972"/>
      <c r="I32" s="507"/>
      <c r="J32" s="507"/>
      <c r="K32" s="499"/>
      <c r="L32" s="493"/>
      <c r="M32" s="959"/>
      <c r="N32" s="469"/>
      <c r="O32" s="507"/>
    </row>
    <row r="33" spans="1:15" s="496" customFormat="1" ht="21.6" customHeight="1">
      <c r="A33" s="499"/>
      <c r="B33" s="805">
        <v>23468</v>
      </c>
      <c r="C33" s="974" t="s">
        <v>719</v>
      </c>
      <c r="D33" s="439" t="s">
        <v>651</v>
      </c>
      <c r="E33" s="469" t="s">
        <v>55</v>
      </c>
      <c r="F33" s="499"/>
      <c r="G33" s="507"/>
      <c r="H33" s="972"/>
      <c r="I33" s="507"/>
      <c r="J33" s="507"/>
      <c r="K33" s="499"/>
      <c r="L33" s="493"/>
      <c r="M33" s="959"/>
      <c r="N33" s="469"/>
      <c r="O33" s="507"/>
    </row>
    <row r="34" spans="1:15" s="496" customFormat="1" ht="21.6" customHeight="1">
      <c r="A34" s="507"/>
      <c r="B34" s="507"/>
      <c r="C34" s="972"/>
      <c r="D34" s="1071"/>
      <c r="E34" s="507"/>
      <c r="F34" s="497"/>
      <c r="G34" s="507"/>
      <c r="H34" s="972"/>
      <c r="I34" s="507"/>
      <c r="J34" s="507"/>
      <c r="K34" s="499"/>
      <c r="L34" s="507"/>
      <c r="M34" s="972"/>
      <c r="N34" s="507"/>
      <c r="O34" s="507"/>
    </row>
    <row r="35" spans="1:15" s="496" customFormat="1" ht="21.6" customHeight="1">
      <c r="A35" s="507"/>
      <c r="B35" s="557">
        <v>22920</v>
      </c>
      <c r="C35" s="966" t="s">
        <v>749</v>
      </c>
      <c r="D35" s="1070" t="s">
        <v>45</v>
      </c>
      <c r="E35" s="1036" t="s">
        <v>760</v>
      </c>
      <c r="F35" s="497"/>
      <c r="G35" s="507"/>
      <c r="H35" s="972"/>
      <c r="I35" s="507"/>
      <c r="J35" s="507"/>
      <c r="K35" s="499"/>
      <c r="L35" s="507"/>
      <c r="M35" s="972"/>
      <c r="N35" s="507"/>
      <c r="O35" s="507"/>
    </row>
    <row r="36" spans="1:15" s="496" customFormat="1" ht="21.6" customHeight="1">
      <c r="A36" s="507"/>
      <c r="B36" s="507"/>
      <c r="C36" s="972"/>
      <c r="D36" s="1071"/>
      <c r="E36" s="507"/>
      <c r="F36" s="497"/>
      <c r="G36" s="507"/>
      <c r="H36" s="972"/>
      <c r="I36" s="507"/>
      <c r="J36" s="507"/>
      <c r="K36" s="499"/>
      <c r="L36" s="507"/>
      <c r="M36" s="972"/>
      <c r="N36" s="507"/>
      <c r="O36" s="507"/>
    </row>
    <row r="37" spans="1:15" s="496" customFormat="1" ht="21.6" customHeight="1">
      <c r="A37" s="507"/>
      <c r="B37" s="695"/>
      <c r="C37" s="960"/>
      <c r="D37" s="1073"/>
      <c r="E37" s="507"/>
      <c r="F37" s="497"/>
      <c r="G37" s="507"/>
      <c r="H37" s="972"/>
      <c r="I37" s="507"/>
      <c r="J37" s="507"/>
      <c r="K37" s="539"/>
      <c r="L37" s="523"/>
      <c r="M37" s="997"/>
      <c r="N37" s="928"/>
      <c r="O37" s="929"/>
    </row>
    <row r="38" spans="1:15" s="496" customFormat="1" ht="21.6" customHeight="1">
      <c r="A38" s="507"/>
      <c r="B38" s="507"/>
      <c r="C38" s="972"/>
      <c r="D38" s="1071"/>
      <c r="E38" s="507"/>
      <c r="F38" s="497"/>
      <c r="G38" s="507"/>
      <c r="H38" s="972"/>
      <c r="I38" s="507"/>
      <c r="J38" s="507"/>
      <c r="K38" s="539"/>
      <c r="L38" s="523"/>
      <c r="M38" s="997"/>
      <c r="N38" s="928"/>
      <c r="O38" s="929"/>
    </row>
    <row r="39" spans="1:15" s="496" customFormat="1" ht="21.6" customHeight="1">
      <c r="A39" s="507"/>
      <c r="B39" s="503"/>
      <c r="C39" s="960"/>
      <c r="D39" s="440"/>
      <c r="E39" s="507"/>
      <c r="F39" s="526"/>
      <c r="G39" s="507"/>
      <c r="H39" s="972"/>
      <c r="I39" s="507"/>
      <c r="J39" s="507"/>
      <c r="K39" s="539"/>
      <c r="L39" s="523"/>
      <c r="M39" s="997"/>
      <c r="N39" s="928"/>
      <c r="O39" s="929"/>
    </row>
    <row r="40" spans="1:15" s="496" customFormat="1" ht="21.6" customHeight="1">
      <c r="A40" s="507"/>
      <c r="B40" s="493"/>
      <c r="C40" s="959"/>
      <c r="D40" s="1070"/>
      <c r="E40" s="507"/>
      <c r="F40" s="526"/>
      <c r="G40" s="503"/>
      <c r="H40" s="931"/>
      <c r="I40" s="500"/>
      <c r="J40" s="507"/>
      <c r="K40" s="539"/>
      <c r="L40" s="523"/>
      <c r="M40" s="997"/>
      <c r="N40" s="928"/>
      <c r="O40" s="929"/>
    </row>
    <row r="41" spans="1:15" s="496" customFormat="1" ht="21.6" customHeight="1">
      <c r="A41" s="507"/>
      <c r="B41" s="523"/>
      <c r="C41" s="521"/>
      <c r="D41" s="1070"/>
      <c r="E41" s="498"/>
      <c r="F41" s="526"/>
      <c r="G41" s="493"/>
      <c r="H41" s="959"/>
      <c r="I41" s="513"/>
      <c r="J41" s="507"/>
      <c r="K41" s="690"/>
      <c r="L41" s="696"/>
      <c r="M41" s="960"/>
      <c r="N41" s="513"/>
      <c r="O41" s="507"/>
    </row>
    <row r="42" spans="1:15" s="496" customFormat="1" ht="21.6" customHeight="1" thickBot="1">
      <c r="A42" s="507"/>
      <c r="B42" s="697"/>
      <c r="C42" s="991"/>
      <c r="D42" s="676"/>
      <c r="E42" s="529"/>
      <c r="F42" s="526"/>
      <c r="G42" s="532"/>
      <c r="H42" s="994"/>
      <c r="I42" s="533"/>
      <c r="J42" s="531"/>
      <c r="K42" s="690"/>
      <c r="L42" s="530"/>
      <c r="M42" s="991"/>
      <c r="N42" s="699"/>
      <c r="O42" s="531"/>
    </row>
    <row r="43" spans="1:15" s="496" customFormat="1" ht="21.6" customHeight="1">
      <c r="A43" s="507"/>
      <c r="B43" s="534" t="s">
        <v>336</v>
      </c>
      <c r="C43" s="963" t="s">
        <v>348</v>
      </c>
      <c r="D43" s="677"/>
      <c r="E43" s="701"/>
      <c r="F43" s="499"/>
      <c r="G43" s="644">
        <v>27020</v>
      </c>
      <c r="H43" s="989" t="s">
        <v>560</v>
      </c>
      <c r="I43" s="924" t="s">
        <v>346</v>
      </c>
      <c r="J43" s="541"/>
      <c r="K43" s="499"/>
      <c r="L43" s="644"/>
      <c r="M43" s="989"/>
      <c r="N43" s="702"/>
      <c r="O43" s="541"/>
    </row>
    <row r="44" spans="1:15" s="496" customFormat="1" ht="21.6" customHeight="1">
      <c r="A44" s="507"/>
      <c r="B44" s="542"/>
      <c r="C44" s="959" t="s">
        <v>349</v>
      </c>
      <c r="D44" s="680"/>
      <c r="E44" s="703"/>
      <c r="F44" s="499"/>
      <c r="G44" s="557">
        <v>1643</v>
      </c>
      <c r="H44" s="961" t="s">
        <v>595</v>
      </c>
      <c r="I44" s="925" t="s">
        <v>346</v>
      </c>
      <c r="J44" s="546"/>
      <c r="K44" s="499"/>
      <c r="L44" s="778">
        <v>1338</v>
      </c>
      <c r="M44" s="976" t="s">
        <v>748</v>
      </c>
      <c r="N44" s="946" t="s">
        <v>45</v>
      </c>
      <c r="O44" s="546"/>
    </row>
    <row r="45" spans="1:15" s="496" customFormat="1" ht="22.5" customHeight="1">
      <c r="A45" s="499"/>
      <c r="B45" s="469"/>
      <c r="C45" s="959" t="s">
        <v>350</v>
      </c>
      <c r="D45" s="439"/>
      <c r="E45" s="507"/>
      <c r="F45" s="499"/>
      <c r="J45" s="546"/>
      <c r="K45" s="499"/>
      <c r="L45" s="908">
        <v>89580</v>
      </c>
      <c r="M45" s="931" t="s">
        <v>388</v>
      </c>
      <c r="N45" s="500" t="s">
        <v>763</v>
      </c>
      <c r="O45" s="546"/>
    </row>
    <row r="46" spans="1:15" s="496" customFormat="1" ht="22.5" customHeight="1">
      <c r="A46" s="499"/>
      <c r="B46" s="469"/>
      <c r="C46" s="959" t="s">
        <v>351</v>
      </c>
      <c r="D46" s="439"/>
      <c r="E46" s="507"/>
      <c r="F46" s="499"/>
      <c r="G46" s="557"/>
      <c r="H46" s="961"/>
      <c r="I46" s="704"/>
      <c r="J46" s="549"/>
      <c r="K46" s="539"/>
      <c r="L46" s="805">
        <v>23479</v>
      </c>
      <c r="M46" s="974" t="s">
        <v>604</v>
      </c>
      <c r="N46" s="571" t="s">
        <v>651</v>
      </c>
      <c r="O46" s="507"/>
    </row>
    <row r="47" spans="1:15" s="496" customFormat="1" ht="22.5" customHeight="1">
      <c r="A47" s="499"/>
      <c r="B47" s="469"/>
      <c r="C47" s="959" t="s">
        <v>356</v>
      </c>
      <c r="D47" s="439"/>
      <c r="E47" s="507"/>
      <c r="F47" s="499"/>
      <c r="G47" s="557"/>
      <c r="H47" s="961"/>
      <c r="I47" s="704"/>
      <c r="J47" s="549"/>
      <c r="K47" s="539"/>
      <c r="L47" s="705"/>
      <c r="M47" s="961"/>
      <c r="N47" s="706"/>
      <c r="O47" s="549"/>
    </row>
    <row r="48" spans="1:15" s="496" customFormat="1" ht="22.5" customHeight="1">
      <c r="A48" s="499"/>
      <c r="B48" s="542"/>
      <c r="C48" s="959" t="s">
        <v>352</v>
      </c>
      <c r="D48" s="680"/>
      <c r="E48" s="703"/>
      <c r="F48" s="499"/>
      <c r="G48" s="557"/>
      <c r="H48" s="961"/>
      <c r="I48" s="707"/>
      <c r="J48" s="705"/>
      <c r="K48" s="548"/>
      <c r="L48" s="560"/>
      <c r="M48" s="959"/>
      <c r="N48" s="545"/>
      <c r="O48" s="551"/>
    </row>
    <row r="49" spans="1:15" s="496" customFormat="1" ht="23.25">
      <c r="A49" s="499"/>
      <c r="B49" s="542"/>
      <c r="C49" s="959" t="s">
        <v>346</v>
      </c>
      <c r="D49" s="682"/>
      <c r="E49" s="709"/>
      <c r="F49" s="554"/>
      <c r="G49" s="557"/>
      <c r="H49" s="959"/>
      <c r="I49" s="707"/>
      <c r="J49" s="705"/>
      <c r="K49" s="548"/>
      <c r="L49" s="560"/>
      <c r="M49" s="959"/>
      <c r="N49" s="545"/>
      <c r="O49" s="551"/>
    </row>
    <row r="50" spans="1:15" s="496" customFormat="1" ht="23.25">
      <c r="A50" s="499"/>
      <c r="B50" s="542"/>
      <c r="C50" s="959" t="s">
        <v>347</v>
      </c>
      <c r="D50" s="680"/>
      <c r="E50" s="703"/>
      <c r="F50" s="499"/>
      <c r="G50" s="705"/>
      <c r="H50" s="961"/>
      <c r="I50" s="556"/>
      <c r="J50" s="705"/>
      <c r="K50" s="548"/>
      <c r="L50" s="560"/>
      <c r="M50" s="959"/>
      <c r="N50" s="545"/>
      <c r="O50" s="551"/>
    </row>
    <row r="51" spans="1:15" s="496" customFormat="1" ht="23.25">
      <c r="A51" s="499"/>
      <c r="B51" s="542"/>
      <c r="C51" s="959" t="s">
        <v>353</v>
      </c>
      <c r="D51" s="680"/>
      <c r="E51" s="703"/>
      <c r="F51" s="499"/>
      <c r="G51" s="705"/>
      <c r="H51" s="961"/>
      <c r="I51" s="556"/>
      <c r="J51" s="705"/>
      <c r="K51" s="548"/>
      <c r="L51" s="560"/>
      <c r="M51" s="959"/>
      <c r="N51" s="545"/>
      <c r="O51" s="551"/>
    </row>
    <row r="52" spans="1:15" s="496" customFormat="1" ht="23.25">
      <c r="A52" s="499"/>
      <c r="B52" s="542"/>
      <c r="C52" s="959" t="s">
        <v>283</v>
      </c>
      <c r="D52" s="680"/>
      <c r="E52" s="703"/>
      <c r="F52" s="499"/>
      <c r="G52" s="705"/>
      <c r="H52" s="961"/>
      <c r="I52" s="556"/>
      <c r="J52" s="705"/>
      <c r="K52" s="548"/>
      <c r="L52" s="560"/>
      <c r="M52" s="959"/>
      <c r="N52" s="545"/>
      <c r="O52" s="546"/>
    </row>
    <row r="53" spans="1:15" s="496" customFormat="1" ht="23.25">
      <c r="A53" s="499"/>
      <c r="B53" s="542"/>
      <c r="C53" s="959" t="s">
        <v>284</v>
      </c>
      <c r="D53" s="680"/>
      <c r="E53" s="703"/>
      <c r="F53" s="499"/>
      <c r="G53" s="560"/>
      <c r="H53" s="961"/>
      <c r="I53" s="556"/>
      <c r="J53" s="705"/>
      <c r="K53" s="548"/>
      <c r="L53" s="560"/>
      <c r="M53" s="961"/>
      <c r="N53" s="557"/>
      <c r="O53" s="546"/>
    </row>
    <row r="54" spans="1:15" s="496" customFormat="1" ht="23.25">
      <c r="A54" s="499"/>
      <c r="B54" s="497"/>
      <c r="C54" s="959" t="s">
        <v>285</v>
      </c>
      <c r="D54" s="684"/>
      <c r="E54" s="499"/>
      <c r="F54" s="499"/>
      <c r="G54" s="705"/>
      <c r="H54" s="959"/>
      <c r="I54" s="557"/>
      <c r="J54" s="546"/>
      <c r="K54" s="499"/>
      <c r="L54" s="560"/>
      <c r="M54" s="961"/>
      <c r="N54" s="556"/>
      <c r="O54" s="549"/>
    </row>
    <row r="55" spans="1:15" s="496" customFormat="1" ht="23.25">
      <c r="A55" s="499"/>
      <c r="B55" s="497"/>
      <c r="C55" s="959" t="s">
        <v>286</v>
      </c>
      <c r="D55" s="684"/>
      <c r="E55" s="499"/>
      <c r="F55" s="499"/>
      <c r="G55" s="705"/>
      <c r="H55" s="961"/>
      <c r="I55" s="556"/>
      <c r="J55" s="546"/>
      <c r="K55" s="499"/>
      <c r="L55" s="560"/>
      <c r="M55" s="961"/>
      <c r="N55" s="557"/>
      <c r="O55" s="560"/>
    </row>
    <row r="56" spans="1:15" s="496" customFormat="1" ht="23.25">
      <c r="A56" s="499"/>
      <c r="B56" s="542"/>
      <c r="C56" s="959" t="s">
        <v>287</v>
      </c>
      <c r="D56" s="685"/>
      <c r="E56" s="711"/>
      <c r="F56" s="563"/>
      <c r="G56" s="705"/>
      <c r="H56" s="959"/>
      <c r="I56" s="557"/>
      <c r="J56" s="546"/>
      <c r="K56" s="499"/>
      <c r="L56" s="560"/>
      <c r="M56" s="961"/>
      <c r="N56" s="556"/>
      <c r="O56" s="549"/>
    </row>
    <row r="57" spans="1:15" s="496" customFormat="1" ht="23.25">
      <c r="A57" s="499"/>
      <c r="B57" s="542"/>
      <c r="C57" s="959" t="s">
        <v>288</v>
      </c>
      <c r="D57" s="685"/>
      <c r="E57" s="711"/>
      <c r="F57" s="563"/>
      <c r="G57" s="705"/>
      <c r="H57" s="961"/>
      <c r="I57" s="556"/>
      <c r="J57" s="546"/>
      <c r="K57" s="499"/>
      <c r="L57" s="560"/>
      <c r="M57" s="961"/>
      <c r="N57" s="557"/>
      <c r="O57" s="560"/>
    </row>
    <row r="58" spans="1:15" s="496" customFormat="1" ht="23.25">
      <c r="A58" s="499"/>
      <c r="B58" s="542"/>
      <c r="C58" s="959" t="s">
        <v>341</v>
      </c>
      <c r="D58" s="685"/>
      <c r="E58" s="711"/>
      <c r="F58" s="563"/>
      <c r="G58" s="497"/>
      <c r="H58" s="959"/>
      <c r="I58" s="497" t="s">
        <v>56</v>
      </c>
      <c r="J58" s="654">
        <f>7.6*COUNTA(I43:I56)</f>
        <v>15.2</v>
      </c>
      <c r="K58" s="552"/>
      <c r="L58" s="497"/>
      <c r="M58" s="961"/>
      <c r="N58" s="539" t="s">
        <v>57</v>
      </c>
      <c r="O58" s="469">
        <f>7.5*COUNTA(N43:N56)</f>
        <v>22.5</v>
      </c>
    </row>
    <row r="59" spans="1:15" s="496" customFormat="1" ht="23.25">
      <c r="A59" s="499"/>
      <c r="B59" s="598" t="s">
        <v>354</v>
      </c>
      <c r="C59" s="964"/>
      <c r="D59" s="566"/>
      <c r="F59" s="688"/>
      <c r="G59" s="567"/>
      <c r="H59" s="964"/>
      <c r="I59" s="567"/>
      <c r="K59" s="688"/>
      <c r="L59" s="567"/>
      <c r="M59" s="964"/>
      <c r="N59" s="567"/>
    </row>
    <row r="60" spans="1:15" s="496" customFormat="1" ht="23.25">
      <c r="A60" s="507"/>
      <c r="B60" s="567"/>
      <c r="C60" s="964"/>
      <c r="D60" s="566"/>
      <c r="F60" s="688"/>
      <c r="G60" s="567"/>
      <c r="H60" s="964"/>
      <c r="I60" s="567"/>
      <c r="K60" s="688"/>
      <c r="L60" s="567"/>
      <c r="M60" s="964"/>
      <c r="N60" s="567"/>
    </row>
    <row r="61" spans="1:15" s="496" customFormat="1" ht="23.25">
      <c r="B61" s="567"/>
      <c r="C61" s="964"/>
      <c r="D61" s="566"/>
      <c r="F61" s="688"/>
      <c r="G61" s="567"/>
      <c r="H61" s="964"/>
      <c r="I61" s="567"/>
      <c r="K61" s="688"/>
      <c r="L61" s="567"/>
      <c r="M61" s="964"/>
      <c r="N61" s="567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1:D11 F34:F38 K16:K18 K9:K14 D9:D10 A13:A43 A3:A5 G46:I47 I48 B3:D3 D22 K3 D13:D14 I8 P3:XFD32 P35:XFD44 Q33:XFD34 L17 D40:D42 N44:N45 F8:F12 F5 C29 E28 E29:F29 E32:E33 O23:O24 K21:K22 K25 L23:L24 N17 N21 N27 I24 I10 D4 D6 N37:N40 B18:D18 B20:D20 I15:I17 I19:I22 I5:I6 D35 D27 I44">
    <cfRule type="cellIs" dxfId="3768" priority="705" operator="equal">
      <formula>"Prep"</formula>
    </cfRule>
    <cfRule type="cellIs" dxfId="3767" priority="706" operator="equal">
      <formula>"SL"</formula>
    </cfRule>
    <cfRule type="cellIs" dxfId="3766" priority="707" operator="equal">
      <formula>"AL"</formula>
    </cfRule>
  </conditionalFormatting>
  <conditionalFormatting sqref="G21:H21 F14:F17 F34:F38 K16:K18 K9:K14 L43:M47 L4 L14 L19 B27 G17 B13 D13:D14 I8 L17:N17 B40:B42 D40:D42 K3:M3 B35:D35 B9:D11 N21 N27 I24 I10 D3:D4 D6:D7 N37:N40 B18:D18 B22:D22 B20:D20 D27 I15:I17 I19:I22 I5:I6 G42:H43 G46:H51 G46:I48 G44:I44">
    <cfRule type="cellIs" dxfId="3765" priority="703" operator="equal">
      <formula>"SL"</formula>
    </cfRule>
    <cfRule type="cellIs" dxfId="3764" priority="704" operator="equal">
      <formula>"AL"</formula>
    </cfRule>
  </conditionalFormatting>
  <conditionalFormatting sqref="I8 D40:D42 N3:N4 N6 N29 I3 O18 D9:D11 D13:D14 N21 N26:N27 I10 N44:N45 D3:D4 D6:D7 N37:N42 D18 N11:N19 D22 D20 I15:I17 I19:I24 I5:I6 D35 D27 I46:I49 I40:I44">
    <cfRule type="cellIs" dxfId="3763" priority="699" operator="equal">
      <formula>"SL"</formula>
    </cfRule>
    <cfRule type="cellIs" dxfId="3762" priority="700" operator="equal">
      <formula>"SL"</formula>
    </cfRule>
    <cfRule type="cellIs" dxfId="3761" priority="701" operator="equal">
      <formula>"SL"</formula>
    </cfRule>
    <cfRule type="cellIs" dxfId="3760" priority="702" operator="equal">
      <formula>"AL"</formula>
    </cfRule>
  </conditionalFormatting>
  <conditionalFormatting sqref="N26:N27 N3:N4 N6 N29 O18 N11:N19">
    <cfRule type="cellIs" dxfId="3759" priority="697" operator="equal">
      <formula>"NA"</formula>
    </cfRule>
    <cfRule type="cellIs" dxfId="3758" priority="698" operator="equal">
      <formula>"AL"</formula>
    </cfRule>
  </conditionalFormatting>
  <conditionalFormatting sqref="B10:C10">
    <cfRule type="cellIs" dxfId="3757" priority="678" operator="equal">
      <formula>"SL"</formula>
    </cfRule>
    <cfRule type="cellIs" dxfId="3756" priority="679" operator="equal">
      <formula>"AL"</formula>
    </cfRule>
  </conditionalFormatting>
  <conditionalFormatting sqref="F22">
    <cfRule type="cellIs" dxfId="3755" priority="675" operator="equal">
      <formula>"Prep"</formula>
    </cfRule>
    <cfRule type="cellIs" dxfId="3754" priority="676" operator="equal">
      <formula>"SL"</formula>
    </cfRule>
    <cfRule type="cellIs" dxfId="3753" priority="677" operator="equal">
      <formula>"AL"</formula>
    </cfRule>
  </conditionalFormatting>
  <conditionalFormatting sqref="B35">
    <cfRule type="cellIs" dxfId="3752" priority="554" operator="equal">
      <formula>"SL"</formula>
    </cfRule>
    <cfRule type="cellIs" dxfId="3751" priority="555" operator="equal">
      <formula>"AL"</formula>
    </cfRule>
  </conditionalFormatting>
  <conditionalFormatting sqref="K4 K7">
    <cfRule type="cellIs" dxfId="3750" priority="542" operator="equal">
      <formula>"SL"</formula>
    </cfRule>
    <cfRule type="cellIs" dxfId="3749" priority="543" operator="equal">
      <formula>"AL"</formula>
    </cfRule>
  </conditionalFormatting>
  <conditionalFormatting sqref="K7">
    <cfRule type="cellIs" dxfId="3748" priority="544" operator="equal">
      <formula>"Prep"</formula>
    </cfRule>
    <cfRule type="cellIs" dxfId="3747" priority="545" operator="equal">
      <formula>"SL"</formula>
    </cfRule>
    <cfRule type="cellIs" dxfId="3746" priority="546" operator="equal">
      <formula>"AL"</formula>
    </cfRule>
  </conditionalFormatting>
  <conditionalFormatting sqref="K8 K4:K6">
    <cfRule type="cellIs" dxfId="3745" priority="535" operator="equal">
      <formula>"SL"</formula>
    </cfRule>
    <cfRule type="cellIs" dxfId="3744" priority="536" operator="equal">
      <formula>"AL"</formula>
    </cfRule>
  </conditionalFormatting>
  <conditionalFormatting sqref="K8 K4:K6">
    <cfRule type="cellIs" dxfId="3743" priority="539" operator="equal">
      <formula>"Prep"</formula>
    </cfRule>
    <cfRule type="cellIs" dxfId="3742" priority="540" operator="equal">
      <formula>"SL"</formula>
    </cfRule>
    <cfRule type="cellIs" dxfId="3741" priority="541" operator="equal">
      <formula>"AL"</formula>
    </cfRule>
  </conditionalFormatting>
  <conditionalFormatting sqref="K3">
    <cfRule type="cellIs" dxfId="3740" priority="537" operator="equal">
      <formula>"SL"</formula>
    </cfRule>
    <cfRule type="cellIs" dxfId="3739" priority="538" operator="equal">
      <formula>"AL"</formula>
    </cfRule>
  </conditionalFormatting>
  <conditionalFormatting sqref="F3">
    <cfRule type="cellIs" dxfId="3738" priority="532" operator="equal">
      <formula>"Prep"</formula>
    </cfRule>
    <cfRule type="cellIs" dxfId="3737" priority="533" operator="equal">
      <formula>"SL"</formula>
    </cfRule>
    <cfRule type="cellIs" dxfId="3736" priority="534" operator="equal">
      <formula>"AL"</formula>
    </cfRule>
  </conditionalFormatting>
  <conditionalFormatting sqref="F3">
    <cfRule type="cellIs" dxfId="3735" priority="530" operator="equal">
      <formula>"SL"</formula>
    </cfRule>
    <cfRule type="cellIs" dxfId="3734" priority="531" operator="equal">
      <formula>"AL"</formula>
    </cfRule>
  </conditionalFormatting>
  <conditionalFormatting sqref="F3">
    <cfRule type="cellIs" dxfId="3733" priority="528" operator="equal">
      <formula>"SL"</formula>
    </cfRule>
    <cfRule type="cellIs" dxfId="3732" priority="529" operator="equal">
      <formula>"AL"</formula>
    </cfRule>
  </conditionalFormatting>
  <conditionalFormatting sqref="B43:B44 B48:B58 D43:F44 D48:F58">
    <cfRule type="cellIs" dxfId="3731" priority="499" operator="equal">
      <formula>"Prep"</formula>
    </cfRule>
    <cfRule type="cellIs" dxfId="3730" priority="500" operator="equal">
      <formula>"SL"</formula>
    </cfRule>
    <cfRule type="cellIs" dxfId="3729" priority="501" operator="equal">
      <formula>"AL"</formula>
    </cfRule>
  </conditionalFormatting>
  <conditionalFormatting sqref="K16:M16 G16:H16 F15:H15 A5:A1048576 B59:F1048576 L12:M15 K12:N12 N4 B43:B58 I15:I17 P1:XFD32 P35:XFD1048576 Q33:XFD34 K6:N6 L29:N29 A2:F2 A1:I1 K1:L1 K2:O2 L18:M20 N12:N19 F9 B40:D40 D43:F58 K4:K5 K3:N3 K28:K42 K7:K14 L41:N42 D41:D42 A3:D4 F14 F16:F32 F4:G4 O18 B9:D11 F8:I8 F7 D13:D14 B13 L23:N23 E32:E33 O23:O24 K17:K22 K25 L23:L24 L17:N17 K26:N27 L21:N21 F40:I42 F34:F39 F10:I10 B6:D7 N37:N40 L11:N11 B16:D18 B22:D22 B20:D20 F3:I3 F5:I6 B35:D35 B26:D27 F11:F12 J45:O45 G43:O44 J5:J17 J19 G46:O1048576 B29:D29 G18:I24">
    <cfRule type="cellIs" dxfId="3728" priority="490" operator="equal">
      <formula>"WC"</formula>
    </cfRule>
    <cfRule type="cellIs" dxfId="3727" priority="491" operator="equal">
      <formula>"TR"</formula>
    </cfRule>
  </conditionalFormatting>
  <conditionalFormatting sqref="L14 L23:N23 B15:D15 L19:M19 B42:D42 L4:M4 B24:D24 K42:N42 G4 C35 B13 D13 L17:M17 L27:M27 L21:M21 G40:I40 L45:N45 B39:D39 G23:I23 G24:H24 G10:H10 L11:M13 G6:I6 B27:D27 G17:H17 G19:H19 G5:H5">
    <cfRule type="expression" dxfId="3726" priority="444">
      <formula>ROW()=CELL("ROW")</formula>
    </cfRule>
  </conditionalFormatting>
  <conditionalFormatting sqref="L14 L23:N23 B15:D15 L19:M19 B42:D42 L4:M4 B24:D24 K42:N42 G4 C35 B13 D13 L17:M17 L27:M27 L21:M21 G40:I40 L45:N45 B39:D39 G23:I23 G24:H24 G10:H10 L11:M13 G6:I6 B27:D27 G17:H17 G19:H19 G5:H5">
    <cfRule type="expression" dxfId="3725" priority="443">
      <formula>ROW()=CELL("ROW")</formula>
    </cfRule>
  </conditionalFormatting>
  <conditionalFormatting sqref="B31">
    <cfRule type="cellIs" dxfId="3724" priority="416" operator="equal">
      <formula>"SL"</formula>
    </cfRule>
    <cfRule type="cellIs" dxfId="3723" priority="417" operator="equal">
      <formula>"AL"</formula>
    </cfRule>
  </conditionalFormatting>
  <conditionalFormatting sqref="C31">
    <cfRule type="cellIs" dxfId="3722" priority="414" operator="equal">
      <formula>"SL"</formula>
    </cfRule>
    <cfRule type="cellIs" dxfId="3721" priority="415" operator="equal">
      <formula>"AL"</formula>
    </cfRule>
  </conditionalFormatting>
  <conditionalFormatting sqref="B31:D31">
    <cfRule type="expression" dxfId="3720" priority="413">
      <formula>ROW()=CELL("ROW")</formula>
    </cfRule>
  </conditionalFormatting>
  <conditionalFormatting sqref="B31:D31">
    <cfRule type="expression" dxfId="3719" priority="412">
      <formula>ROW()=CELL("ROW")</formula>
    </cfRule>
  </conditionalFormatting>
  <conditionalFormatting sqref="L21:M21">
    <cfRule type="cellIs" dxfId="3718" priority="410" operator="equal">
      <formula>"SL"</formula>
    </cfRule>
    <cfRule type="cellIs" dxfId="3717" priority="411" operator="equal">
      <formula>"AL"</formula>
    </cfRule>
  </conditionalFormatting>
  <conditionalFormatting sqref="L21:M21">
    <cfRule type="expression" dxfId="3716" priority="404">
      <formula>ROW()=CELL("ROW")</formula>
    </cfRule>
    <cfRule type="expression" priority="405">
      <formula>ROW()=CELL("ROW")</formula>
    </cfRule>
  </conditionalFormatting>
  <conditionalFormatting sqref="B42">
    <cfRule type="cellIs" dxfId="3715" priority="370" operator="equal">
      <formula>"SL"</formula>
    </cfRule>
    <cfRule type="cellIs" dxfId="3714" priority="371" operator="equal">
      <formula>"AL"</formula>
    </cfRule>
  </conditionalFormatting>
  <conditionalFormatting sqref="B42:C42">
    <cfRule type="expression" dxfId="3713" priority="369">
      <formula>ROW()=CELL("ROW")</formula>
    </cfRule>
  </conditionalFormatting>
  <conditionalFormatting sqref="B42:C42">
    <cfRule type="expression" dxfId="3712" priority="368">
      <formula>ROW()=CELL("ROW")</formula>
    </cfRule>
  </conditionalFormatting>
  <conditionalFormatting sqref="N11:N12">
    <cfRule type="cellIs" dxfId="3711" priority="342" operator="equal">
      <formula>"Prep"</formula>
    </cfRule>
    <cfRule type="cellIs" dxfId="3710" priority="343" operator="equal">
      <formula>"SL"</formula>
    </cfRule>
    <cfRule type="cellIs" dxfId="3709" priority="344" operator="equal">
      <formula>"AL"</formula>
    </cfRule>
  </conditionalFormatting>
  <conditionalFormatting sqref="N11:N12">
    <cfRule type="cellIs" dxfId="3708" priority="340" operator="equal">
      <formula>"SL"</formula>
    </cfRule>
    <cfRule type="cellIs" dxfId="3707" priority="341" operator="equal">
      <formula>"AL"</formula>
    </cfRule>
  </conditionalFormatting>
  <conditionalFormatting sqref="N11:N12">
    <cfRule type="cellIs" dxfId="3706" priority="336" operator="equal">
      <formula>"SL"</formula>
    </cfRule>
    <cfRule type="cellIs" dxfId="3705" priority="337" operator="equal">
      <formula>"SL"</formula>
    </cfRule>
    <cfRule type="cellIs" dxfId="3704" priority="338" operator="equal">
      <formula>"SL"</formula>
    </cfRule>
    <cfRule type="cellIs" dxfId="3703" priority="339" operator="equal">
      <formula>"AL"</formula>
    </cfRule>
  </conditionalFormatting>
  <conditionalFormatting sqref="M11:N12">
    <cfRule type="cellIs" dxfId="3702" priority="334" operator="equal">
      <formula>"WC"</formula>
    </cfRule>
    <cfRule type="cellIs" dxfId="3701" priority="335" operator="equal">
      <formula>"TR"</formula>
    </cfRule>
  </conditionalFormatting>
  <conditionalFormatting sqref="M11:N12">
    <cfRule type="expression" dxfId="3700" priority="333">
      <formula>ROW()=CELL("ROW")</formula>
    </cfRule>
  </conditionalFormatting>
  <conditionalFormatting sqref="M11:N12">
    <cfRule type="expression" dxfId="3699" priority="332">
      <formula>ROW()=CELL("ROW")</formula>
    </cfRule>
  </conditionalFormatting>
  <conditionalFormatting sqref="B37">
    <cfRule type="cellIs" dxfId="3698" priority="330" operator="equal">
      <formula>"SL"</formula>
    </cfRule>
    <cfRule type="cellIs" dxfId="3697" priority="331" operator="equal">
      <formula>"AL"</formula>
    </cfRule>
  </conditionalFormatting>
  <conditionalFormatting sqref="B37:C37">
    <cfRule type="expression" dxfId="3696" priority="329">
      <formula>ROW()=CELL("ROW")</formula>
    </cfRule>
  </conditionalFormatting>
  <conditionalFormatting sqref="B37:C37">
    <cfRule type="expression" dxfId="3695" priority="328">
      <formula>ROW()=CELL("ROW")</formula>
    </cfRule>
  </conditionalFormatting>
  <conditionalFormatting sqref="C43:C44 C48:C58">
    <cfRule type="cellIs" dxfId="3694" priority="323" operator="equal">
      <formula>"Prep"</formula>
    </cfRule>
    <cfRule type="cellIs" dxfId="3693" priority="324" operator="equal">
      <formula>"SL"</formula>
    </cfRule>
    <cfRule type="cellIs" dxfId="3692" priority="325" operator="equal">
      <formula>"AL"</formula>
    </cfRule>
  </conditionalFormatting>
  <conditionalFormatting sqref="C43:C46 C48:C58">
    <cfRule type="cellIs" dxfId="3691" priority="321" operator="equal">
      <formula>"WC"</formula>
    </cfRule>
    <cfRule type="cellIs" dxfId="3690" priority="322" operator="equal">
      <formula>"TR"</formula>
    </cfRule>
  </conditionalFormatting>
  <conditionalFormatting sqref="G9:I9">
    <cfRule type="expression" dxfId="3689" priority="306">
      <formula>ROW()=CELL("ROW")</formula>
    </cfRule>
  </conditionalFormatting>
  <conditionalFormatting sqref="G9:I9">
    <cfRule type="expression" dxfId="3688" priority="305">
      <formula>ROW()=CELL("ROW")</formula>
    </cfRule>
  </conditionalFormatting>
  <conditionalFormatting sqref="B25:C25">
    <cfRule type="cellIs" dxfId="3687" priority="299" operator="equal">
      <formula>"SL"</formula>
    </cfRule>
    <cfRule type="cellIs" dxfId="3686" priority="300" operator="equal">
      <formula>"AL"</formula>
    </cfRule>
  </conditionalFormatting>
  <conditionalFormatting sqref="B25:C25">
    <cfRule type="cellIs" dxfId="3685" priority="297" operator="equal">
      <formula>"WC"</formula>
    </cfRule>
    <cfRule type="cellIs" dxfId="3684" priority="298" operator="equal">
      <formula>"TR"</formula>
    </cfRule>
  </conditionalFormatting>
  <conditionalFormatting sqref="B25:C25">
    <cfRule type="expression" dxfId="3683" priority="296">
      <formula>ROW()=CELL("ROW")</formula>
    </cfRule>
  </conditionalFormatting>
  <conditionalFormatting sqref="B25:C25">
    <cfRule type="expression" dxfId="3682" priority="295">
      <formula>ROW()=CELL("ROW")</formula>
    </cfRule>
  </conditionalFormatting>
  <conditionalFormatting sqref="C13">
    <cfRule type="cellIs" dxfId="3681" priority="293" operator="equal">
      <formula>"SL"</formula>
    </cfRule>
    <cfRule type="cellIs" dxfId="3680" priority="294" operator="equal">
      <formula>"AL"</formula>
    </cfRule>
  </conditionalFormatting>
  <conditionalFormatting sqref="C13">
    <cfRule type="cellIs" dxfId="3679" priority="291" operator="equal">
      <formula>"WC"</formula>
    </cfRule>
    <cfRule type="cellIs" dxfId="3678" priority="292" operator="equal">
      <formula>"TR"</formula>
    </cfRule>
  </conditionalFormatting>
  <conditionalFormatting sqref="L37:L40">
    <cfRule type="cellIs" dxfId="3677" priority="289" operator="equal">
      <formula>"SL"</formula>
    </cfRule>
    <cfRule type="cellIs" dxfId="3676" priority="290" operator="equal">
      <formula>"AL"</formula>
    </cfRule>
  </conditionalFormatting>
  <conditionalFormatting sqref="L37:M40">
    <cfRule type="expression" dxfId="3675" priority="288">
      <formula>ROW()=CELL("ROW")</formula>
    </cfRule>
  </conditionalFormatting>
  <conditionalFormatting sqref="L37:M40">
    <cfRule type="expression" dxfId="3674" priority="287">
      <formula>ROW()=CELL("ROW")</formula>
    </cfRule>
  </conditionalFormatting>
  <conditionalFormatting sqref="B41">
    <cfRule type="cellIs" dxfId="3673" priority="285" operator="equal">
      <formula>"SL"</formula>
    </cfRule>
    <cfRule type="cellIs" dxfId="3672" priority="286" operator="equal">
      <formula>"AL"</formula>
    </cfRule>
  </conditionalFormatting>
  <conditionalFormatting sqref="B41:C41">
    <cfRule type="expression" dxfId="3671" priority="284">
      <formula>ROW()=CELL("ROW")</formula>
    </cfRule>
  </conditionalFormatting>
  <conditionalFormatting sqref="B41:C41">
    <cfRule type="expression" dxfId="3670" priority="283">
      <formula>ROW()=CELL("ROW")</formula>
    </cfRule>
  </conditionalFormatting>
  <conditionalFormatting sqref="G3:I3">
    <cfRule type="cellIs" dxfId="3669" priority="280" operator="equal">
      <formula>"Prep"</formula>
    </cfRule>
    <cfRule type="cellIs" dxfId="3668" priority="281" operator="equal">
      <formula>"SL"</formula>
    </cfRule>
    <cfRule type="cellIs" dxfId="3667" priority="282" operator="equal">
      <formula>"AL"</formula>
    </cfRule>
  </conditionalFormatting>
  <conditionalFormatting sqref="G3:I3">
    <cfRule type="cellIs" dxfId="3666" priority="278" operator="equal">
      <formula>"SL"</formula>
    </cfRule>
    <cfRule type="cellIs" dxfId="3665" priority="279" operator="equal">
      <formula>"AL"</formula>
    </cfRule>
  </conditionalFormatting>
  <conditionalFormatting sqref="C47">
    <cfRule type="cellIs" dxfId="3664" priority="276" operator="equal">
      <formula>"WC"</formula>
    </cfRule>
    <cfRule type="cellIs" dxfId="3663" priority="277" operator="equal">
      <formula>"TR"</formula>
    </cfRule>
  </conditionalFormatting>
  <conditionalFormatting sqref="G2:J2">
    <cfRule type="cellIs" dxfId="3662" priority="266" operator="equal">
      <formula>"WC"</formula>
    </cfRule>
    <cfRule type="cellIs" dxfId="3661" priority="267" operator="equal">
      <formula>"TR"</formula>
    </cfRule>
  </conditionalFormatting>
  <conditionalFormatting sqref="J7 J9:J17">
    <cfRule type="cellIs" dxfId="3660" priority="239" operator="equal">
      <formula>"SL"</formula>
    </cfRule>
    <cfRule type="cellIs" dxfId="3659" priority="240" operator="equal">
      <formula>"AL"</formula>
    </cfRule>
  </conditionalFormatting>
  <conditionalFormatting sqref="J7 J3 J9:J17 J21:J25">
    <cfRule type="cellIs" dxfId="3658" priority="241" operator="equal">
      <formula>"Prep"</formula>
    </cfRule>
    <cfRule type="cellIs" dxfId="3657" priority="242" operator="equal">
      <formula>"SL"</formula>
    </cfRule>
    <cfRule type="cellIs" dxfId="3656" priority="243" operator="equal">
      <formula>"AL"</formula>
    </cfRule>
  </conditionalFormatting>
  <conditionalFormatting sqref="J8 J5:J6">
    <cfRule type="cellIs" dxfId="3655" priority="228" operator="equal">
      <formula>"SL"</formula>
    </cfRule>
    <cfRule type="cellIs" dxfId="3654" priority="229" operator="equal">
      <formula>"AL"</formula>
    </cfRule>
  </conditionalFormatting>
  <conditionalFormatting sqref="J8 J5:J6">
    <cfRule type="cellIs" dxfId="3653" priority="232" operator="equal">
      <formula>"Prep"</formula>
    </cfRule>
    <cfRule type="cellIs" dxfId="3652" priority="233" operator="equal">
      <formula>"SL"</formula>
    </cfRule>
    <cfRule type="cellIs" dxfId="3651" priority="234" operator="equal">
      <formula>"AL"</formula>
    </cfRule>
  </conditionalFormatting>
  <conditionalFormatting sqref="J3">
    <cfRule type="cellIs" dxfId="3650" priority="230" operator="equal">
      <formula>"SL"</formula>
    </cfRule>
    <cfRule type="cellIs" dxfId="3649" priority="231" operator="equal">
      <formula>"AL"</formula>
    </cfRule>
  </conditionalFormatting>
  <conditionalFormatting sqref="J3 J37:J42 E30 J21:J25">
    <cfRule type="cellIs" dxfId="3648" priority="226" operator="equal">
      <formula>"WC"</formula>
    </cfRule>
    <cfRule type="cellIs" dxfId="3647" priority="227" operator="equal">
      <formula>"TR"</formula>
    </cfRule>
  </conditionalFormatting>
  <conditionalFormatting sqref="J4">
    <cfRule type="cellIs" dxfId="3646" priority="222" operator="equal">
      <formula>"SL"</formula>
    </cfRule>
    <cfRule type="cellIs" dxfId="3645" priority="223" operator="equal">
      <formula>"AL"</formula>
    </cfRule>
  </conditionalFormatting>
  <conditionalFormatting sqref="J4">
    <cfRule type="cellIs" dxfId="3644" priority="217" operator="equal">
      <formula>"SL"</formula>
    </cfRule>
    <cfRule type="cellIs" dxfId="3643" priority="218" operator="equal">
      <formula>"AL"</formula>
    </cfRule>
  </conditionalFormatting>
  <conditionalFormatting sqref="J4">
    <cfRule type="cellIs" dxfId="3642" priority="219" operator="equal">
      <formula>"Prep"</formula>
    </cfRule>
    <cfRule type="cellIs" dxfId="3641" priority="220" operator="equal">
      <formula>"SL"</formula>
    </cfRule>
    <cfRule type="cellIs" dxfId="3640" priority="221" operator="equal">
      <formula>"AL"</formula>
    </cfRule>
  </conditionalFormatting>
  <conditionalFormatting sqref="J4">
    <cfRule type="cellIs" dxfId="3639" priority="213" operator="equal">
      <formula>"SL"</formula>
    </cfRule>
    <cfRule type="cellIs" dxfId="3638" priority="214" operator="equal">
      <formula>"AL"</formula>
    </cfRule>
    <cfRule type="cellIs" dxfId="3637" priority="215" operator="equal">
      <formula>"WC"</formula>
    </cfRule>
    <cfRule type="cellIs" dxfId="3636" priority="216" operator="equal">
      <formula>"TR"</formula>
    </cfRule>
  </conditionalFormatting>
  <conditionalFormatting sqref="O15:O17">
    <cfRule type="cellIs" dxfId="3635" priority="210" operator="equal">
      <formula>"Prep"</formula>
    </cfRule>
    <cfRule type="cellIs" dxfId="3634" priority="211" operator="equal">
      <formula>"SL"</formula>
    </cfRule>
    <cfRule type="cellIs" dxfId="3633" priority="212" operator="equal">
      <formula>"AL"</formula>
    </cfRule>
  </conditionalFormatting>
  <conditionalFormatting sqref="O15:O17">
    <cfRule type="cellIs" dxfId="3632" priority="208" operator="equal">
      <formula>"SL"</formula>
    </cfRule>
    <cfRule type="cellIs" dxfId="3631" priority="209" operator="equal">
      <formula>"AL"</formula>
    </cfRule>
  </conditionalFormatting>
  <conditionalFormatting sqref="O3">
    <cfRule type="cellIs" dxfId="3630" priority="199" operator="equal">
      <formula>"SL"</formula>
    </cfRule>
    <cfRule type="cellIs" dxfId="3629" priority="200" operator="equal">
      <formula>"AL"</formula>
    </cfRule>
  </conditionalFormatting>
  <conditionalFormatting sqref="O3">
    <cfRule type="cellIs" dxfId="3628" priority="201" operator="equal">
      <formula>"Prep"</formula>
    </cfRule>
    <cfRule type="cellIs" dxfId="3627" priority="202" operator="equal">
      <formula>"SL"</formula>
    </cfRule>
    <cfRule type="cellIs" dxfId="3626" priority="203" operator="equal">
      <formula>"AL"</formula>
    </cfRule>
  </conditionalFormatting>
  <conditionalFormatting sqref="O3">
    <cfRule type="cellIs" dxfId="3625" priority="197" operator="equal">
      <formula>"SL"</formula>
    </cfRule>
    <cfRule type="cellIs" dxfId="3624" priority="198" operator="equal">
      <formula>"AL"</formula>
    </cfRule>
  </conditionalFormatting>
  <conditionalFormatting sqref="O15:O17 O21:O22 O26:O27 O3:O5 O8:O13">
    <cfRule type="cellIs" dxfId="3623" priority="188" operator="equal">
      <formula>"WC"</formula>
    </cfRule>
    <cfRule type="cellIs" dxfId="3622" priority="189" operator="equal">
      <formula>"TR"</formula>
    </cfRule>
  </conditionalFormatting>
  <conditionalFormatting sqref="E15:E17">
    <cfRule type="cellIs" dxfId="3621" priority="170" operator="equal">
      <formula>"SL"</formula>
    </cfRule>
    <cfRule type="cellIs" dxfId="3620" priority="171" operator="equal">
      <formula>"AL"</formula>
    </cfRule>
  </conditionalFormatting>
  <conditionalFormatting sqref="E5 E3 E22:E23 E10:E12 E14:E17 E39:E41">
    <cfRule type="cellIs" dxfId="3619" priority="172" operator="equal">
      <formula>"Prep"</formula>
    </cfRule>
    <cfRule type="cellIs" dxfId="3618" priority="173" operator="equal">
      <formula>"SL"</formula>
    </cfRule>
    <cfRule type="cellIs" dxfId="3617" priority="174" operator="equal">
      <formula>"AL"</formula>
    </cfRule>
  </conditionalFormatting>
  <conditionalFormatting sqref="E5">
    <cfRule type="cellIs" dxfId="3616" priority="167" operator="equal">
      <formula>"Prep"</formula>
    </cfRule>
    <cfRule type="cellIs" dxfId="3615" priority="168" operator="equal">
      <formula>"SL"</formula>
    </cfRule>
    <cfRule type="cellIs" dxfId="3614" priority="169" operator="equal">
      <formula>"AL"</formula>
    </cfRule>
  </conditionalFormatting>
  <conditionalFormatting sqref="E3">
    <cfRule type="cellIs" dxfId="3613" priority="165" operator="equal">
      <formula>"SL"</formula>
    </cfRule>
    <cfRule type="cellIs" dxfId="3612" priority="166" operator="equal">
      <formula>"AL"</formula>
    </cfRule>
  </conditionalFormatting>
  <conditionalFormatting sqref="E3">
    <cfRule type="cellIs" dxfId="3611" priority="163" operator="equal">
      <formula>"SL"</formula>
    </cfRule>
    <cfRule type="cellIs" dxfId="3610" priority="164" operator="equal">
      <formula>"AL"</formula>
    </cfRule>
  </conditionalFormatting>
  <conditionalFormatting sqref="E3:E6 E10:E12 E14:E18 E39:E42 E25 E21:E23">
    <cfRule type="cellIs" dxfId="3609" priority="161" operator="equal">
      <formula>"WC"</formula>
    </cfRule>
    <cfRule type="cellIs" dxfId="3608" priority="162" operator="equal">
      <formula>"TR"</formula>
    </cfRule>
  </conditionalFormatting>
  <conditionalFormatting sqref="E14">
    <cfRule type="expression" dxfId="3607" priority="160">
      <formula>ROW()=CELL("ROW")</formula>
    </cfRule>
  </conditionalFormatting>
  <conditionalFormatting sqref="E14">
    <cfRule type="expression" dxfId="3606" priority="159">
      <formula>ROW()=CELL("ROW")</formula>
    </cfRule>
  </conditionalFormatting>
  <conditionalFormatting sqref="E31">
    <cfRule type="cellIs" dxfId="3605" priority="157" operator="equal">
      <formula>"WC"</formula>
    </cfRule>
    <cfRule type="cellIs" dxfId="3604" priority="158" operator="equal">
      <formula>"TR"</formula>
    </cfRule>
  </conditionalFormatting>
  <conditionalFormatting sqref="E26:E29">
    <cfRule type="cellIs" dxfId="3603" priority="155" operator="equal">
      <formula>"WC"</formula>
    </cfRule>
    <cfRule type="cellIs" dxfId="3602" priority="156" operator="equal">
      <formula>"TR"</formula>
    </cfRule>
  </conditionalFormatting>
  <conditionalFormatting sqref="E27">
    <cfRule type="expression" dxfId="3601" priority="152">
      <formula>ROW()=CELL("ROW")</formula>
    </cfRule>
  </conditionalFormatting>
  <conditionalFormatting sqref="E27">
    <cfRule type="expression" dxfId="3600" priority="151">
      <formula>ROW()=CELL("ROW")</formula>
    </cfRule>
  </conditionalFormatting>
  <conditionalFormatting sqref="E26">
    <cfRule type="cellIs" dxfId="3599" priority="148" operator="equal">
      <formula>"Prep"</formula>
    </cfRule>
    <cfRule type="cellIs" dxfId="3598" priority="149" operator="equal">
      <formula>"SL"</formula>
    </cfRule>
    <cfRule type="cellIs" dxfId="3597" priority="150" operator="equal">
      <formula>"AL"</formula>
    </cfRule>
  </conditionalFormatting>
  <conditionalFormatting sqref="E26">
    <cfRule type="cellIs" dxfId="3596" priority="146" operator="equal">
      <formula>"SL"</formula>
    </cfRule>
    <cfRule type="cellIs" dxfId="3595" priority="147" operator="equal">
      <formula>"AL"</formula>
    </cfRule>
  </conditionalFormatting>
  <conditionalFormatting sqref="L9:N9">
    <cfRule type="expression" dxfId="3594" priority="137">
      <formula>ROW()=CELL("ROW")</formula>
    </cfRule>
  </conditionalFormatting>
  <conditionalFormatting sqref="L9:N9">
    <cfRule type="expression" dxfId="3593" priority="136">
      <formula>ROW()=CELL("ROW")</formula>
    </cfRule>
  </conditionalFormatting>
  <conditionalFormatting sqref="L10:N10">
    <cfRule type="expression" dxfId="3592" priority="135">
      <formula>ROW()=CELL("ROW")</formula>
    </cfRule>
  </conditionalFormatting>
  <conditionalFormatting sqref="L10:N10">
    <cfRule type="expression" dxfId="3591" priority="134">
      <formula>ROW()=CELL("ROW")</formula>
    </cfRule>
  </conditionalFormatting>
  <conditionalFormatting sqref="E13">
    <cfRule type="cellIs" dxfId="3590" priority="133" operator="equal">
      <formula>$E$13</formula>
    </cfRule>
  </conditionalFormatting>
  <conditionalFormatting sqref="L8:N8">
    <cfRule type="expression" dxfId="3589" priority="115">
      <formula>ROW()=CELL("ROW")</formula>
    </cfRule>
  </conditionalFormatting>
  <conditionalFormatting sqref="L8:N8">
    <cfRule type="expression" dxfId="3588" priority="114">
      <formula>ROW()=CELL("ROW")</formula>
    </cfRule>
  </conditionalFormatting>
  <conditionalFormatting sqref="L8:M8">
    <cfRule type="cellIs" dxfId="3587" priority="112" operator="equal">
      <formula>"SL"</formula>
    </cfRule>
    <cfRule type="cellIs" dxfId="3586" priority="113" operator="equal">
      <formula>"AL"</formula>
    </cfRule>
  </conditionalFormatting>
  <conditionalFormatting sqref="N8">
    <cfRule type="expression" dxfId="3585" priority="111">
      <formula>ROW()=CELL("ROW")</formula>
    </cfRule>
  </conditionalFormatting>
  <conditionalFormatting sqref="N8">
    <cfRule type="expression" dxfId="3584" priority="110">
      <formula>ROW()=CELL("ROW")</formula>
    </cfRule>
  </conditionalFormatting>
  <conditionalFormatting sqref="L8:M8">
    <cfRule type="cellIs" dxfId="3583" priority="107" operator="equal">
      <formula>"Prep"</formula>
    </cfRule>
    <cfRule type="cellIs" dxfId="3582" priority="108" operator="equal">
      <formula>"SL"</formula>
    </cfRule>
    <cfRule type="cellIs" dxfId="3581" priority="109" operator="equal">
      <formula>"AL"</formula>
    </cfRule>
  </conditionalFormatting>
  <conditionalFormatting sqref="L8:M8">
    <cfRule type="cellIs" dxfId="3580" priority="106" operator="equal">
      <formula>"WC"</formula>
    </cfRule>
  </conditionalFormatting>
  <conditionalFormatting sqref="N8">
    <cfRule type="cellIs" dxfId="3579" priority="102" operator="equal">
      <formula>"SL"</formula>
    </cfRule>
    <cfRule type="cellIs" dxfId="3578" priority="103" operator="equal">
      <formula>"SL"</formula>
    </cfRule>
    <cfRule type="cellIs" dxfId="3577" priority="104" operator="equal">
      <formula>"SL"</formula>
    </cfRule>
    <cfRule type="cellIs" dxfId="3576" priority="105" operator="equal">
      <formula>"AL"</formula>
    </cfRule>
  </conditionalFormatting>
  <conditionalFormatting sqref="N8">
    <cfRule type="cellIs" dxfId="3575" priority="101" operator="equal">
      <formula>"WC"</formula>
    </cfRule>
  </conditionalFormatting>
  <conditionalFormatting sqref="B5:D5">
    <cfRule type="expression" dxfId="3574" priority="100">
      <formula>ROW()=CELL("ROW")</formula>
    </cfRule>
  </conditionalFormatting>
  <conditionalFormatting sqref="B5:D5">
    <cfRule type="expression" dxfId="3573" priority="99">
      <formula>ROW()=CELL("ROW")</formula>
    </cfRule>
  </conditionalFormatting>
  <conditionalFormatting sqref="D5">
    <cfRule type="cellIs" dxfId="3572" priority="95" operator="equal">
      <formula>"SL"</formula>
    </cfRule>
    <cfRule type="cellIs" dxfId="3571" priority="96" operator="equal">
      <formula>"SL"</formula>
    </cfRule>
    <cfRule type="cellIs" dxfId="3570" priority="97" operator="equal">
      <formula>"SL"</formula>
    </cfRule>
    <cfRule type="cellIs" dxfId="3569" priority="98" operator="equal">
      <formula>"AL"</formula>
    </cfRule>
  </conditionalFormatting>
  <conditionalFormatting sqref="D5">
    <cfRule type="expression" dxfId="3568" priority="93">
      <formula>ROW()=CELL("ROW")</formula>
    </cfRule>
    <cfRule type="expression" priority="94">
      <formula>ROW()=CELL("ROW")</formula>
    </cfRule>
  </conditionalFormatting>
  <conditionalFormatting sqref="B5">
    <cfRule type="cellIs" dxfId="3567" priority="91" operator="equal">
      <formula>"SL"</formula>
    </cfRule>
    <cfRule type="cellIs" dxfId="3566" priority="92" operator="equal">
      <formula>"AL"</formula>
    </cfRule>
  </conditionalFormatting>
  <conditionalFormatting sqref="B19:C19">
    <cfRule type="cellIs" dxfId="3565" priority="89" operator="equal">
      <formula>"SL"</formula>
    </cfRule>
    <cfRule type="cellIs" dxfId="3564" priority="90" operator="equal">
      <formula>"AL"</formula>
    </cfRule>
  </conditionalFormatting>
  <conditionalFormatting sqref="D19">
    <cfRule type="cellIs" dxfId="3563" priority="85" operator="equal">
      <formula>"SL"</formula>
    </cfRule>
    <cfRule type="cellIs" dxfId="3562" priority="86" operator="equal">
      <formula>"SL"</formula>
    </cfRule>
    <cfRule type="cellIs" dxfId="3561" priority="87" operator="equal">
      <formula>"SL"</formula>
    </cfRule>
    <cfRule type="cellIs" dxfId="3560" priority="88" operator="equal">
      <formula>"AL"</formula>
    </cfRule>
  </conditionalFormatting>
  <conditionalFormatting sqref="B19:D19">
    <cfRule type="expression" dxfId="3559" priority="83">
      <formula>ROW()=CELL("ROW")</formula>
    </cfRule>
    <cfRule type="expression" priority="84">
      <formula>ROW()=CELL("ROW")</formula>
    </cfRule>
  </conditionalFormatting>
  <conditionalFormatting sqref="D19">
    <cfRule type="cellIs" dxfId="3558" priority="79" operator="equal">
      <formula>"SL"</formula>
    </cfRule>
    <cfRule type="cellIs" dxfId="3557" priority="80" operator="equal">
      <formula>"SL"</formula>
    </cfRule>
    <cfRule type="cellIs" dxfId="3556" priority="81" operator="equal">
      <formula>"SL"</formula>
    </cfRule>
    <cfRule type="cellIs" dxfId="3555" priority="82" operator="equal">
      <formula>"AL"</formula>
    </cfRule>
  </conditionalFormatting>
  <conditionalFormatting sqref="D19">
    <cfRule type="cellIs" dxfId="3554" priority="75" operator="equal">
      <formula>"SL"</formula>
    </cfRule>
    <cfRule type="cellIs" dxfId="3553" priority="76" operator="equal">
      <formula>"SL"</formula>
    </cfRule>
    <cfRule type="cellIs" dxfId="3552" priority="77" operator="equal">
      <formula>"SL"</formula>
    </cfRule>
    <cfRule type="cellIs" dxfId="3551" priority="78" operator="equal">
      <formula>"AL"</formula>
    </cfRule>
  </conditionalFormatting>
  <conditionalFormatting sqref="D19">
    <cfRule type="cellIs" dxfId="3550" priority="71" operator="equal">
      <formula>"SL"</formula>
    </cfRule>
    <cfRule type="cellIs" dxfId="3549" priority="72" operator="equal">
      <formula>"SL"</formula>
    </cfRule>
    <cfRule type="cellIs" dxfId="3548" priority="73" operator="equal">
      <formula>"SL"</formula>
    </cfRule>
    <cfRule type="cellIs" dxfId="3547" priority="74" operator="equal">
      <formula>"AL"</formula>
    </cfRule>
  </conditionalFormatting>
  <conditionalFormatting sqref="N44">
    <cfRule type="cellIs" dxfId="3546" priority="47" operator="equal">
      <formula>"SL"</formula>
    </cfRule>
    <cfRule type="cellIs" dxfId="3545" priority="48" operator="equal">
      <formula>"SL"</formula>
    </cfRule>
    <cfRule type="cellIs" dxfId="3544" priority="49" operator="equal">
      <formula>"SL"</formula>
    </cfRule>
    <cfRule type="cellIs" dxfId="3543" priority="50" operator="equal">
      <formula>"AL"</formula>
    </cfRule>
  </conditionalFormatting>
  <conditionalFormatting sqref="L44:M44">
    <cfRule type="cellIs" dxfId="3542" priority="45" operator="equal">
      <formula>"SL"</formula>
    </cfRule>
    <cfRule type="cellIs" dxfId="3541" priority="46" operator="equal">
      <formula>"AL"</formula>
    </cfRule>
  </conditionalFormatting>
  <conditionalFormatting sqref="L44:N44">
    <cfRule type="cellIs" dxfId="3540" priority="44" operator="equal">
      <formula>"WC"</formula>
    </cfRule>
  </conditionalFormatting>
  <conditionalFormatting sqref="B33:C33">
    <cfRule type="expression" dxfId="3539" priority="34">
      <formula>ROW()=CELL("ROW")</formula>
    </cfRule>
  </conditionalFormatting>
  <conditionalFormatting sqref="B33:C33">
    <cfRule type="expression" dxfId="3538" priority="33">
      <formula>ROW()=CELL("ROW")</formula>
    </cfRule>
  </conditionalFormatting>
  <conditionalFormatting sqref="D33">
    <cfRule type="cellIs" dxfId="3537" priority="30" operator="equal">
      <formula>"Prep"</formula>
    </cfRule>
    <cfRule type="cellIs" dxfId="3536" priority="31" operator="equal">
      <formula>"SL"</formula>
    </cfRule>
    <cfRule type="cellIs" dxfId="3535" priority="32" operator="equal">
      <formula>"AL"</formula>
    </cfRule>
  </conditionalFormatting>
  <conditionalFormatting sqref="D33">
    <cfRule type="cellIs" dxfId="3534" priority="28" operator="equal">
      <formula>"SL"</formula>
    </cfRule>
    <cfRule type="cellIs" dxfId="3533" priority="29" operator="equal">
      <formula>"AL"</formula>
    </cfRule>
  </conditionalFormatting>
  <conditionalFormatting sqref="D33">
    <cfRule type="cellIs" dxfId="3532" priority="24" operator="equal">
      <formula>"SL"</formula>
    </cfRule>
    <cfRule type="cellIs" dxfId="3531" priority="25" operator="equal">
      <formula>"SL"</formula>
    </cfRule>
    <cfRule type="cellIs" dxfId="3530" priority="26" operator="equal">
      <formula>"SL"</formula>
    </cfRule>
    <cfRule type="cellIs" dxfId="3529" priority="27" operator="equal">
      <formula>"AL"</formula>
    </cfRule>
  </conditionalFormatting>
  <conditionalFormatting sqref="D33">
    <cfRule type="cellIs" dxfId="3528" priority="22" operator="equal">
      <formula>"WC"</formula>
    </cfRule>
    <cfRule type="cellIs" dxfId="3527" priority="23" operator="equal">
      <formula>"TR"</formula>
    </cfRule>
  </conditionalFormatting>
  <conditionalFormatting sqref="L7:N7">
    <cfRule type="cellIs" dxfId="3526" priority="20" operator="equal">
      <formula>"SL"</formula>
    </cfRule>
    <cfRule type="cellIs" dxfId="3525" priority="21" operator="equal">
      <formula>"AL"</formula>
    </cfRule>
  </conditionalFormatting>
  <conditionalFormatting sqref="N7">
    <cfRule type="cellIs" dxfId="3524" priority="16" operator="equal">
      <formula>"SL"</formula>
    </cfRule>
    <cfRule type="cellIs" dxfId="3523" priority="17" operator="equal">
      <formula>"SL"</formula>
    </cfRule>
    <cfRule type="cellIs" dxfId="3522" priority="18" operator="equal">
      <formula>"SL"</formula>
    </cfRule>
    <cfRule type="cellIs" dxfId="3521" priority="19" operator="equal">
      <formula>"AL"</formula>
    </cfRule>
  </conditionalFormatting>
  <conditionalFormatting sqref="N7">
    <cfRule type="cellIs" dxfId="3520" priority="14" operator="equal">
      <formula>"NA"</formula>
    </cfRule>
    <cfRule type="cellIs" dxfId="3519" priority="15" operator="equal">
      <formula>"AL"</formula>
    </cfRule>
  </conditionalFormatting>
  <conditionalFormatting sqref="L7:N7">
    <cfRule type="cellIs" dxfId="3518" priority="10" operator="equal">
      <formula>"SL"</formula>
    </cfRule>
    <cfRule type="cellIs" dxfId="3517" priority="11" operator="equal">
      <formula>"AL"</formula>
    </cfRule>
    <cfRule type="cellIs" dxfId="3516" priority="12" operator="equal">
      <formula>"WC"</formula>
    </cfRule>
    <cfRule type="cellIs" dxfId="3515" priority="13" operator="equal">
      <formula>"TR"</formula>
    </cfRule>
  </conditionalFormatting>
  <conditionalFormatting sqref="O7">
    <cfRule type="cellIs" dxfId="3514" priority="5" operator="equal">
      <formula>"SL"</formula>
    </cfRule>
    <cfRule type="cellIs" dxfId="3513" priority="6" operator="equal">
      <formula>"AL"</formula>
    </cfRule>
  </conditionalFormatting>
  <conditionalFormatting sqref="O7">
    <cfRule type="cellIs" dxfId="3512" priority="7" operator="equal">
      <formula>"Prep"</formula>
    </cfRule>
    <cfRule type="cellIs" dxfId="3511" priority="8" operator="equal">
      <formula>"SL"</formula>
    </cfRule>
    <cfRule type="cellIs" dxfId="3510" priority="9" operator="equal">
      <formula>"AL"</formula>
    </cfRule>
  </conditionalFormatting>
  <conditionalFormatting sqref="O7">
    <cfRule type="cellIs" dxfId="3509" priority="3" operator="equal">
      <formula>"SL"</formula>
    </cfRule>
    <cfRule type="cellIs" dxfId="3508" priority="4" operator="equal">
      <formula>"AL"</formula>
    </cfRule>
  </conditionalFormatting>
  <conditionalFormatting sqref="O7">
    <cfRule type="cellIs" dxfId="3507" priority="1" operator="equal">
      <formula>"WC"</formula>
    </cfRule>
    <cfRule type="cellIs" dxfId="3506" priority="2" operator="equal">
      <formula>"TR"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opLeftCell="A47" zoomScale="70" zoomScaleNormal="70" workbookViewId="0">
      <selection activeCell="E65" sqref="E65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34.140625" style="1001" customWidth="1"/>
    <col min="4" max="4" width="17.5703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35.140625" style="1001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1069" customWidth="1"/>
    <col min="13" max="13" width="37.140625" style="1001" customWidth="1"/>
    <col min="14" max="14" width="16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94" t="s">
        <v>375</v>
      </c>
      <c r="B1" s="1094"/>
      <c r="C1" s="1094"/>
      <c r="D1" s="1094"/>
      <c r="E1" s="1094"/>
      <c r="F1" s="1094"/>
      <c r="G1" s="1094"/>
      <c r="H1" s="1094"/>
      <c r="I1" s="1094"/>
      <c r="K1" s="379"/>
      <c r="L1" s="1095">
        <f>Wednesday!L1+1</f>
        <v>46254</v>
      </c>
      <c r="M1" s="1096"/>
      <c r="N1" s="1096"/>
      <c r="O1" s="1097"/>
    </row>
    <row r="2" spans="1:15" s="373" customFormat="1" ht="21.6" customHeight="1">
      <c r="A2" s="1090" t="s">
        <v>606</v>
      </c>
      <c r="B2" s="1090"/>
      <c r="C2" s="1090"/>
      <c r="D2" s="1090"/>
      <c r="E2" s="1090"/>
      <c r="F2" s="380"/>
      <c r="G2" s="1091" t="s">
        <v>237</v>
      </c>
      <c r="H2" s="1092"/>
      <c r="I2" s="1092"/>
      <c r="J2" s="1092"/>
      <c r="K2" s="381"/>
      <c r="L2" s="1090" t="s">
        <v>49</v>
      </c>
      <c r="M2" s="1090"/>
      <c r="N2" s="1090"/>
      <c r="O2" s="1090"/>
    </row>
    <row r="3" spans="1:15" s="496" customFormat="1" ht="21.6" customHeight="1">
      <c r="A3" s="548"/>
      <c r="B3" s="557">
        <v>703237</v>
      </c>
      <c r="C3" s="961" t="s">
        <v>558</v>
      </c>
      <c r="D3" s="514" t="s">
        <v>46</v>
      </c>
      <c r="E3" s="491" t="s">
        <v>234</v>
      </c>
      <c r="F3" s="492"/>
      <c r="G3" s="557">
        <v>282232</v>
      </c>
      <c r="H3" s="959" t="s">
        <v>577</v>
      </c>
      <c r="I3" s="514" t="s">
        <v>45</v>
      </c>
      <c r="J3" s="491" t="s">
        <v>633</v>
      </c>
      <c r="K3" s="492"/>
      <c r="L3" s="557">
        <v>704124</v>
      </c>
      <c r="M3" s="1074" t="s">
        <v>568</v>
      </c>
      <c r="N3" s="513" t="s">
        <v>774</v>
      </c>
      <c r="O3" s="495" t="s">
        <v>50</v>
      </c>
    </row>
    <row r="4" spans="1:15" s="496" customFormat="1" ht="21.6" customHeight="1">
      <c r="A4" s="548"/>
      <c r="B4" s="493"/>
      <c r="C4" s="959"/>
      <c r="D4" s="469"/>
      <c r="E4" s="498"/>
      <c r="F4" s="497"/>
      <c r="G4" s="792">
        <v>19196</v>
      </c>
      <c r="H4" s="972" t="s">
        <v>80</v>
      </c>
      <c r="I4" s="496" t="s">
        <v>651</v>
      </c>
      <c r="J4" s="502" t="s">
        <v>218</v>
      </c>
      <c r="K4" s="718"/>
      <c r="L4" s="1062">
        <v>21902</v>
      </c>
      <c r="M4" s="999" t="s">
        <v>295</v>
      </c>
      <c r="N4" s="513" t="s">
        <v>653</v>
      </c>
      <c r="O4" s="505" t="s">
        <v>303</v>
      </c>
    </row>
    <row r="5" spans="1:15" s="496" customFormat="1" ht="21.6" customHeight="1">
      <c r="A5" s="548"/>
      <c r="B5" s="907">
        <v>19891</v>
      </c>
      <c r="C5" s="998" t="s">
        <v>744</v>
      </c>
      <c r="D5" s="500" t="s">
        <v>651</v>
      </c>
      <c r="E5" s="504" t="s">
        <v>609</v>
      </c>
      <c r="F5" s="441"/>
      <c r="G5" s="930">
        <v>21163</v>
      </c>
      <c r="H5" s="999" t="s">
        <v>611</v>
      </c>
      <c r="I5" s="435" t="s">
        <v>651</v>
      </c>
      <c r="J5" s="501" t="s">
        <v>218</v>
      </c>
      <c r="K5" s="502"/>
      <c r="L5" s="1047">
        <v>11379</v>
      </c>
      <c r="M5" s="959" t="s">
        <v>342</v>
      </c>
      <c r="N5" s="513" t="s">
        <v>653</v>
      </c>
      <c r="O5" s="505" t="s">
        <v>303</v>
      </c>
    </row>
    <row r="6" spans="1:15" s="496" customFormat="1" ht="21.6" customHeight="1">
      <c r="A6" s="548"/>
      <c r="B6" s="907">
        <v>18039</v>
      </c>
      <c r="C6" s="959" t="s">
        <v>68</v>
      </c>
      <c r="D6" s="500" t="s">
        <v>651</v>
      </c>
      <c r="E6" s="504" t="s">
        <v>610</v>
      </c>
      <c r="F6" s="499"/>
      <c r="G6" s="792">
        <v>16286</v>
      </c>
      <c r="H6" s="960" t="s">
        <v>753</v>
      </c>
      <c r="I6" s="514" t="s">
        <v>651</v>
      </c>
      <c r="J6" s="501" t="s">
        <v>217</v>
      </c>
      <c r="K6" s="502"/>
      <c r="L6" s="1053"/>
      <c r="M6" s="959"/>
      <c r="N6" s="513"/>
      <c r="O6" s="507"/>
    </row>
    <row r="7" spans="1:15" s="496" customFormat="1" ht="21.6" customHeight="1">
      <c r="A7" s="548"/>
      <c r="B7" s="907">
        <v>21280</v>
      </c>
      <c r="C7" s="959" t="s">
        <v>649</v>
      </c>
      <c r="D7" s="469" t="s">
        <v>651</v>
      </c>
      <c r="E7" s="507" t="s">
        <v>616</v>
      </c>
      <c r="F7" s="520"/>
      <c r="G7" s="507"/>
      <c r="H7" s="972"/>
      <c r="I7" s="507"/>
      <c r="J7" s="502"/>
      <c r="K7" s="502"/>
      <c r="L7" s="1053"/>
      <c r="M7" s="959"/>
      <c r="N7" s="513"/>
      <c r="O7" s="507"/>
    </row>
    <row r="8" spans="1:15" s="496" customFormat="1" ht="21.6" customHeight="1">
      <c r="A8" s="548"/>
      <c r="B8" s="497"/>
      <c r="C8" s="959"/>
      <c r="D8" s="497"/>
      <c r="E8" s="507"/>
      <c r="F8" s="716"/>
      <c r="G8" s="493"/>
      <c r="H8" s="959"/>
      <c r="I8" s="514"/>
      <c r="J8" s="502"/>
      <c r="K8" s="718"/>
      <c r="L8" s="909">
        <v>20114</v>
      </c>
      <c r="M8" s="960" t="s">
        <v>131</v>
      </c>
      <c r="N8" s="513" t="s">
        <v>654</v>
      </c>
      <c r="O8" s="502" t="s">
        <v>225</v>
      </c>
    </row>
    <row r="9" spans="1:15" s="496" customFormat="1" ht="21.6" customHeight="1">
      <c r="A9" s="548"/>
      <c r="B9" s="490"/>
      <c r="C9" s="961"/>
      <c r="D9" s="514"/>
      <c r="E9" s="507"/>
      <c r="F9" s="716"/>
      <c r="G9" s="771">
        <v>26540</v>
      </c>
      <c r="H9" s="960" t="s">
        <v>747</v>
      </c>
      <c r="I9" s="500" t="s">
        <v>338</v>
      </c>
      <c r="J9" s="502" t="s">
        <v>219</v>
      </c>
      <c r="K9" s="502"/>
      <c r="L9" s="909">
        <v>18729</v>
      </c>
      <c r="M9" s="960" t="s">
        <v>75</v>
      </c>
      <c r="N9" s="466" t="s">
        <v>654</v>
      </c>
      <c r="O9" s="502" t="s">
        <v>225</v>
      </c>
    </row>
    <row r="10" spans="1:15" s="496" customFormat="1" ht="21.6" customHeight="1">
      <c r="A10" s="548"/>
      <c r="B10" s="557">
        <v>1187</v>
      </c>
      <c r="C10" s="960" t="s">
        <v>587</v>
      </c>
      <c r="D10" s="514" t="s">
        <v>45</v>
      </c>
      <c r="E10" s="508" t="s">
        <v>51</v>
      </c>
      <c r="F10" s="520"/>
      <c r="G10" s="771">
        <v>27340</v>
      </c>
      <c r="H10" s="931" t="s">
        <v>561</v>
      </c>
      <c r="I10" s="500" t="s">
        <v>338</v>
      </c>
      <c r="J10" s="502" t="s">
        <v>219</v>
      </c>
      <c r="K10" s="502"/>
      <c r="L10" s="909">
        <v>21613</v>
      </c>
      <c r="M10" s="960" t="s">
        <v>759</v>
      </c>
      <c r="N10" s="435" t="s">
        <v>653</v>
      </c>
      <c r="O10" s="497" t="s">
        <v>693</v>
      </c>
    </row>
    <row r="11" spans="1:15" s="496" customFormat="1" ht="21.6" customHeight="1">
      <c r="A11" s="548"/>
      <c r="B11" s="907">
        <v>22569</v>
      </c>
      <c r="C11" s="959" t="s">
        <v>319</v>
      </c>
      <c r="D11" s="567" t="s">
        <v>47</v>
      </c>
      <c r="E11" s="508" t="s">
        <v>51</v>
      </c>
      <c r="F11" s="716"/>
      <c r="G11" s="792">
        <v>20559</v>
      </c>
      <c r="H11" s="961" t="s">
        <v>754</v>
      </c>
      <c r="I11" s="514" t="s">
        <v>651</v>
      </c>
      <c r="J11" s="502" t="s">
        <v>219</v>
      </c>
      <c r="K11" s="502"/>
      <c r="L11" s="1063"/>
      <c r="M11" s="972"/>
      <c r="N11" s="507"/>
      <c r="O11" s="507"/>
    </row>
    <row r="12" spans="1:15" s="496" customFormat="1" ht="21.6" customHeight="1">
      <c r="A12" s="548"/>
      <c r="B12" s="545">
        <v>703713</v>
      </c>
      <c r="C12" s="959" t="s">
        <v>559</v>
      </c>
      <c r="D12" s="469" t="s">
        <v>300</v>
      </c>
      <c r="E12" s="508" t="s">
        <v>51</v>
      </c>
      <c r="F12" s="716"/>
      <c r="G12" s="907">
        <v>71109</v>
      </c>
      <c r="H12" s="969" t="s">
        <v>607</v>
      </c>
      <c r="I12" s="469" t="s">
        <v>651</v>
      </c>
      <c r="J12" s="502" t="s">
        <v>219</v>
      </c>
      <c r="K12" s="502"/>
      <c r="L12" s="1053"/>
      <c r="M12" s="959"/>
      <c r="N12" s="469"/>
      <c r="O12" s="502"/>
    </row>
    <row r="13" spans="1:15" s="496" customFormat="1" ht="21.6" customHeight="1">
      <c r="A13" s="548"/>
      <c r="B13" s="907">
        <v>23963</v>
      </c>
      <c r="C13" s="959" t="s">
        <v>738</v>
      </c>
      <c r="D13" s="469" t="s">
        <v>651</v>
      </c>
      <c r="E13" s="513" t="s">
        <v>693</v>
      </c>
      <c r="F13" s="520"/>
      <c r="G13" s="907">
        <v>23960</v>
      </c>
      <c r="H13" s="959" t="s">
        <v>736</v>
      </c>
      <c r="I13" s="469" t="s">
        <v>651</v>
      </c>
      <c r="J13" s="497" t="s">
        <v>693</v>
      </c>
      <c r="K13" s="718"/>
      <c r="L13" s="1053"/>
      <c r="M13" s="959"/>
      <c r="N13" s="469"/>
      <c r="O13" s="502"/>
    </row>
    <row r="14" spans="1:15" s="496" customFormat="1" ht="21.6" customHeight="1">
      <c r="A14" s="548"/>
      <c r="B14" s="503"/>
      <c r="C14" s="931"/>
      <c r="D14" s="500"/>
      <c r="E14" s="435"/>
      <c r="F14" s="716"/>
      <c r="G14" s="715"/>
      <c r="H14" s="972"/>
      <c r="I14" s="507"/>
      <c r="J14" s="502"/>
      <c r="K14" s="499"/>
      <c r="L14" s="1053"/>
      <c r="M14" s="959"/>
      <c r="N14" s="469"/>
      <c r="O14" s="507"/>
    </row>
    <row r="15" spans="1:15" s="496" customFormat="1" ht="21.6" customHeight="1">
      <c r="A15" s="932"/>
      <c r="B15" s="792">
        <v>18140</v>
      </c>
      <c r="C15" s="960" t="s">
        <v>203</v>
      </c>
      <c r="D15" s="514" t="s">
        <v>651</v>
      </c>
      <c r="E15" s="502" t="s">
        <v>223</v>
      </c>
      <c r="F15" s="716"/>
      <c r="G15" s="493"/>
      <c r="H15" s="959"/>
      <c r="I15" s="469"/>
      <c r="J15" s="502"/>
      <c r="K15" s="499"/>
      <c r="L15" s="1052">
        <v>1059</v>
      </c>
      <c r="M15" s="960" t="s">
        <v>583</v>
      </c>
      <c r="N15" s="513" t="s">
        <v>597</v>
      </c>
      <c r="O15" s="511" t="s">
        <v>51</v>
      </c>
    </row>
    <row r="16" spans="1:15" s="496" customFormat="1" ht="21.6" customHeight="1">
      <c r="A16" s="548"/>
      <c r="B16" s="773">
        <v>1140</v>
      </c>
      <c r="C16" s="999" t="s">
        <v>588</v>
      </c>
      <c r="D16" s="694" t="s">
        <v>338</v>
      </c>
      <c r="E16" s="502" t="s">
        <v>223</v>
      </c>
      <c r="F16" s="716"/>
      <c r="G16" s="907">
        <v>20619</v>
      </c>
      <c r="H16" s="959" t="s">
        <v>746</v>
      </c>
      <c r="I16" s="514" t="s">
        <v>737</v>
      </c>
      <c r="J16" s="502" t="s">
        <v>220</v>
      </c>
      <c r="K16" s="499"/>
      <c r="L16" s="1052">
        <v>1245</v>
      </c>
      <c r="M16" s="960" t="s">
        <v>590</v>
      </c>
      <c r="N16" s="513" t="s">
        <v>208</v>
      </c>
      <c r="O16" s="511" t="s">
        <v>51</v>
      </c>
    </row>
    <row r="17" spans="1:15" s="496" customFormat="1" ht="21.6" customHeight="1">
      <c r="A17" s="548"/>
      <c r="B17" s="545">
        <v>21180</v>
      </c>
      <c r="C17" s="959" t="s">
        <v>574</v>
      </c>
      <c r="D17" s="514" t="s">
        <v>338</v>
      </c>
      <c r="E17" s="502" t="s">
        <v>223</v>
      </c>
      <c r="F17" s="716"/>
      <c r="G17" s="545">
        <v>1290</v>
      </c>
      <c r="H17" s="966" t="s">
        <v>756</v>
      </c>
      <c r="I17" s="500" t="s">
        <v>45</v>
      </c>
      <c r="J17" s="502" t="s">
        <v>221</v>
      </c>
      <c r="K17" s="502"/>
      <c r="L17" s="1064">
        <v>21231</v>
      </c>
      <c r="M17" s="960" t="s">
        <v>239</v>
      </c>
      <c r="N17" s="513" t="s">
        <v>208</v>
      </c>
      <c r="O17" s="511" t="s">
        <v>51</v>
      </c>
    </row>
    <row r="18" spans="1:15" s="496" customFormat="1" ht="21.6" customHeight="1">
      <c r="A18" s="548"/>
      <c r="B18" s="490"/>
      <c r="C18" s="961"/>
      <c r="D18" s="514"/>
      <c r="E18" s="507"/>
      <c r="F18" s="716"/>
      <c r="G18" s="907">
        <v>23479</v>
      </c>
      <c r="H18" s="959" t="s">
        <v>604</v>
      </c>
      <c r="I18" s="469" t="s">
        <v>651</v>
      </c>
      <c r="J18" s="507" t="s">
        <v>222</v>
      </c>
      <c r="K18" s="502"/>
      <c r="L18" s="909">
        <v>23894</v>
      </c>
      <c r="M18" s="960" t="s">
        <v>648</v>
      </c>
      <c r="N18" s="514" t="s">
        <v>654</v>
      </c>
      <c r="O18" s="513" t="s">
        <v>693</v>
      </c>
    </row>
    <row r="19" spans="1:15" s="496" customFormat="1" ht="21.6" customHeight="1">
      <c r="A19" s="548"/>
      <c r="B19" s="771">
        <v>149</v>
      </c>
      <c r="C19" s="960" t="s">
        <v>11</v>
      </c>
      <c r="D19" s="514" t="s">
        <v>44</v>
      </c>
      <c r="E19" s="507" t="s">
        <v>322</v>
      </c>
      <c r="F19" s="716"/>
      <c r="G19" s="936">
        <v>414</v>
      </c>
      <c r="H19" s="961" t="s">
        <v>585</v>
      </c>
      <c r="I19" s="469" t="s">
        <v>651</v>
      </c>
      <c r="J19" s="507" t="s">
        <v>222</v>
      </c>
      <c r="K19" s="499"/>
      <c r="L19" s="1048"/>
      <c r="M19" s="1002"/>
      <c r="N19" s="513"/>
      <c r="O19" s="507"/>
    </row>
    <row r="20" spans="1:15" s="496" customFormat="1" ht="21.6" customHeight="1">
      <c r="A20" s="548"/>
      <c r="B20" s="545">
        <v>24190</v>
      </c>
      <c r="C20" s="959" t="s">
        <v>565</v>
      </c>
      <c r="D20" s="514" t="s">
        <v>338</v>
      </c>
      <c r="E20" s="507" t="s">
        <v>322</v>
      </c>
      <c r="F20" s="716"/>
      <c r="G20" s="493"/>
      <c r="H20" s="959"/>
      <c r="I20" s="514"/>
      <c r="J20" s="507"/>
      <c r="K20" s="499"/>
      <c r="L20" s="1053"/>
      <c r="M20" s="959"/>
      <c r="N20" s="469"/>
      <c r="O20" s="507"/>
    </row>
    <row r="21" spans="1:15" s="496" customFormat="1" ht="21.6" customHeight="1">
      <c r="A21" s="548"/>
      <c r="B21" s="490"/>
      <c r="C21" s="961"/>
      <c r="D21" s="514"/>
      <c r="E21" s="507"/>
      <c r="F21" s="716"/>
      <c r="G21" s="557">
        <v>25240</v>
      </c>
      <c r="H21" s="960" t="s">
        <v>758</v>
      </c>
      <c r="I21" s="514" t="s">
        <v>44</v>
      </c>
      <c r="J21" s="504" t="s">
        <v>52</v>
      </c>
      <c r="K21" s="441"/>
      <c r="L21" s="909">
        <v>38272</v>
      </c>
      <c r="M21" s="960" t="s">
        <v>711</v>
      </c>
      <c r="N21" s="514" t="s">
        <v>653</v>
      </c>
      <c r="O21" s="512" t="s">
        <v>291</v>
      </c>
    </row>
    <row r="22" spans="1:15" s="496" customFormat="1" ht="21.6" customHeight="1">
      <c r="A22" s="548"/>
      <c r="B22" s="923">
        <v>70090</v>
      </c>
      <c r="C22" s="691" t="s">
        <v>570</v>
      </c>
      <c r="D22" s="514" t="s">
        <v>338</v>
      </c>
      <c r="E22" s="504" t="s">
        <v>53</v>
      </c>
      <c r="F22" s="449"/>
      <c r="G22" s="792">
        <v>67746</v>
      </c>
      <c r="H22" s="961" t="s">
        <v>384</v>
      </c>
      <c r="I22" s="514" t="s">
        <v>651</v>
      </c>
      <c r="J22" s="504" t="s">
        <v>52</v>
      </c>
      <c r="K22" s="435"/>
      <c r="L22" s="1065"/>
      <c r="M22" s="970"/>
      <c r="N22" s="513"/>
      <c r="O22" s="513"/>
    </row>
    <row r="23" spans="1:15" s="496" customFormat="1" ht="21.6" customHeight="1">
      <c r="B23" s="545">
        <v>282247</v>
      </c>
      <c r="C23" s="969" t="s">
        <v>578</v>
      </c>
      <c r="D23" s="469" t="s">
        <v>338</v>
      </c>
      <c r="E23" s="504" t="s">
        <v>77</v>
      </c>
      <c r="F23" s="520"/>
      <c r="G23" s="907">
        <v>23845</v>
      </c>
      <c r="H23" s="959" t="s">
        <v>635</v>
      </c>
      <c r="I23" s="469" t="s">
        <v>651</v>
      </c>
      <c r="J23" s="504" t="s">
        <v>52</v>
      </c>
      <c r="K23" s="441"/>
      <c r="L23" s="940">
        <v>20740</v>
      </c>
      <c r="M23" s="959" t="s">
        <v>751</v>
      </c>
      <c r="N23" s="513" t="s">
        <v>48</v>
      </c>
      <c r="O23" s="775" t="s">
        <v>341</v>
      </c>
    </row>
    <row r="24" spans="1:15" s="496" customFormat="1" ht="21.6" customHeight="1">
      <c r="A24" s="548"/>
      <c r="B24" s="907">
        <v>23903</v>
      </c>
      <c r="C24" s="959" t="s">
        <v>709</v>
      </c>
      <c r="D24" s="469" t="s">
        <v>651</v>
      </c>
      <c r="E24" s="513" t="s">
        <v>693</v>
      </c>
      <c r="F24" s="716"/>
      <c r="G24" s="940">
        <v>12550</v>
      </c>
      <c r="H24" s="959" t="s">
        <v>600</v>
      </c>
      <c r="I24" s="469" t="s">
        <v>651</v>
      </c>
      <c r="J24" s="504" t="s">
        <v>52</v>
      </c>
      <c r="K24" s="441"/>
      <c r="L24" s="909">
        <v>214355</v>
      </c>
      <c r="M24" s="960" t="s">
        <v>645</v>
      </c>
      <c r="N24" s="514" t="s">
        <v>653</v>
      </c>
      <c r="O24" s="775" t="s">
        <v>341</v>
      </c>
    </row>
    <row r="25" spans="1:15" s="496" customFormat="1" ht="21.6" customHeight="1">
      <c r="A25" s="548"/>
      <c r="B25" s="493"/>
      <c r="C25" s="959"/>
      <c r="D25" s="674"/>
      <c r="E25" s="507"/>
      <c r="F25" s="716"/>
      <c r="G25" s="507"/>
      <c r="H25" s="972"/>
      <c r="I25" s="507"/>
      <c r="J25" s="516"/>
      <c r="K25" s="435"/>
      <c r="L25" s="1053"/>
      <c r="M25" s="959"/>
      <c r="N25" s="469"/>
      <c r="O25" s="507"/>
    </row>
    <row r="26" spans="1:15" s="496" customFormat="1" ht="21.6" customHeight="1">
      <c r="A26" s="548"/>
      <c r="B26" s="545">
        <v>703072</v>
      </c>
      <c r="C26" s="959" t="s">
        <v>567</v>
      </c>
      <c r="D26" s="514" t="s">
        <v>46</v>
      </c>
      <c r="E26" s="933" t="s">
        <v>777</v>
      </c>
      <c r="F26" s="934"/>
      <c r="G26" s="519"/>
      <c r="H26" s="931"/>
      <c r="I26" s="500"/>
      <c r="J26" s="516"/>
      <c r="K26" s="499"/>
      <c r="L26" s="909">
        <v>19386</v>
      </c>
      <c r="M26" s="966" t="s">
        <v>340</v>
      </c>
      <c r="N26" s="514" t="s">
        <v>48</v>
      </c>
      <c r="O26" s="469" t="s">
        <v>55</v>
      </c>
    </row>
    <row r="27" spans="1:15" s="496" customFormat="1" ht="21.6" customHeight="1">
      <c r="A27" s="548"/>
      <c r="B27" s="771">
        <v>703703</v>
      </c>
      <c r="C27" s="1000" t="s">
        <v>562</v>
      </c>
      <c r="D27" s="500" t="s">
        <v>46</v>
      </c>
      <c r="E27" s="469" t="s">
        <v>778</v>
      </c>
      <c r="F27" s="935"/>
      <c r="G27" s="519"/>
      <c r="H27" s="931"/>
      <c r="I27" s="500"/>
      <c r="J27" s="516"/>
      <c r="K27" s="499"/>
      <c r="L27" s="909">
        <v>23835</v>
      </c>
      <c r="M27" s="966" t="s">
        <v>614</v>
      </c>
      <c r="N27" s="514" t="s">
        <v>48</v>
      </c>
      <c r="O27" s="469" t="s">
        <v>55</v>
      </c>
    </row>
    <row r="28" spans="1:15" s="496" customFormat="1" ht="21.6" customHeight="1">
      <c r="A28" s="548"/>
      <c r="B28" s="545">
        <v>997</v>
      </c>
      <c r="C28" s="972" t="s">
        <v>582</v>
      </c>
      <c r="D28" s="514" t="s">
        <v>45</v>
      </c>
      <c r="E28" s="507" t="s">
        <v>779</v>
      </c>
      <c r="F28" s="716"/>
      <c r="G28" s="519"/>
      <c r="H28" s="931"/>
      <c r="I28" s="500"/>
      <c r="J28" s="516"/>
      <c r="K28" s="499"/>
      <c r="L28" s="507"/>
      <c r="M28" s="507"/>
      <c r="N28" s="507"/>
      <c r="O28" s="507"/>
    </row>
    <row r="29" spans="1:15" s="496" customFormat="1" ht="21.6" customHeight="1">
      <c r="A29" s="548"/>
      <c r="B29" s="507"/>
      <c r="C29" s="972"/>
      <c r="D29" s="507"/>
      <c r="E29" s="507"/>
      <c r="F29" s="688"/>
      <c r="G29" s="519"/>
      <c r="H29" s="931"/>
      <c r="I29" s="500"/>
      <c r="J29" s="516"/>
      <c r="K29" s="499"/>
      <c r="L29" s="507"/>
      <c r="M29" s="507"/>
      <c r="N29" s="507"/>
      <c r="O29" s="507"/>
    </row>
    <row r="30" spans="1:15" s="496" customFormat="1" ht="21.6" customHeight="1">
      <c r="A30" s="499"/>
      <c r="B30" s="545">
        <v>703928</v>
      </c>
      <c r="C30" s="931" t="s">
        <v>581</v>
      </c>
      <c r="D30" s="500" t="s">
        <v>338</v>
      </c>
      <c r="E30" s="517" t="s">
        <v>254</v>
      </c>
      <c r="F30" s="520"/>
      <c r="K30" s="499"/>
      <c r="L30" s="507"/>
      <c r="M30" s="507"/>
      <c r="N30" s="507"/>
      <c r="O30" s="507"/>
    </row>
    <row r="31" spans="1:15" s="496" customFormat="1" ht="21.6" customHeight="1">
      <c r="A31" s="497"/>
      <c r="B31" s="493"/>
      <c r="C31" s="966"/>
      <c r="D31" s="500"/>
      <c r="E31" s="507"/>
      <c r="F31" s="520"/>
      <c r="G31" s="507"/>
      <c r="H31" s="507"/>
      <c r="I31" s="507"/>
      <c r="J31" s="507"/>
      <c r="K31" s="499"/>
      <c r="L31" s="1053"/>
      <c r="M31" s="959"/>
      <c r="N31" s="674"/>
      <c r="O31" s="507"/>
    </row>
    <row r="32" spans="1:15" s="496" customFormat="1" ht="21.6" customHeight="1">
      <c r="A32" s="497"/>
      <c r="B32" s="907">
        <v>19900</v>
      </c>
      <c r="C32" s="959" t="s">
        <v>130</v>
      </c>
      <c r="D32" s="469" t="s">
        <v>47</v>
      </c>
      <c r="E32" s="469" t="s">
        <v>55</v>
      </c>
      <c r="F32" s="520"/>
      <c r="G32" s="507"/>
      <c r="H32" s="972"/>
      <c r="I32" s="507"/>
      <c r="J32" s="507"/>
      <c r="K32" s="539"/>
      <c r="L32" s="1053"/>
      <c r="M32" s="959"/>
      <c r="N32" s="469"/>
      <c r="O32" s="507"/>
    </row>
    <row r="33" spans="1:15" s="496" customFormat="1" ht="21.6" customHeight="1">
      <c r="A33" s="499"/>
      <c r="B33" s="907">
        <v>23080</v>
      </c>
      <c r="C33" s="959" t="s">
        <v>718</v>
      </c>
      <c r="D33" s="469" t="s">
        <v>47</v>
      </c>
      <c r="E33" s="469" t="s">
        <v>55</v>
      </c>
      <c r="F33" s="520"/>
      <c r="J33" s="507"/>
      <c r="K33" s="539"/>
      <c r="L33" s="1053"/>
      <c r="M33" s="959"/>
      <c r="N33" s="469"/>
      <c r="O33" s="507"/>
    </row>
    <row r="34" spans="1:15" s="496" customFormat="1" ht="21.6" customHeight="1">
      <c r="A34" s="499"/>
      <c r="B34" s="507"/>
      <c r="C34" s="972"/>
      <c r="D34" s="507"/>
      <c r="E34" s="507"/>
      <c r="F34" s="716"/>
      <c r="J34" s="507"/>
      <c r="K34" s="539"/>
      <c r="L34" s="1053"/>
      <c r="M34" s="959"/>
      <c r="N34" s="469"/>
      <c r="O34" s="507"/>
    </row>
    <row r="35" spans="1:15" s="496" customFormat="1" ht="21.6" customHeight="1">
      <c r="A35" s="499"/>
      <c r="B35" s="507"/>
      <c r="C35" s="972"/>
      <c r="D35" s="507"/>
      <c r="E35" s="507"/>
      <c r="F35" s="716"/>
      <c r="G35" s="507"/>
      <c r="H35" s="972"/>
      <c r="I35" s="507"/>
      <c r="J35" s="507"/>
      <c r="K35" s="539"/>
      <c r="L35" s="1053"/>
      <c r="M35" s="959"/>
      <c r="N35" s="469"/>
      <c r="O35" s="507"/>
    </row>
    <row r="36" spans="1:15" s="496" customFormat="1" ht="21.6" customHeight="1">
      <c r="A36" s="499"/>
      <c r="B36" s="771">
        <v>932974</v>
      </c>
      <c r="C36" s="931" t="s">
        <v>579</v>
      </c>
      <c r="D36" s="500" t="s">
        <v>338</v>
      </c>
      <c r="E36" s="469" t="s">
        <v>755</v>
      </c>
      <c r="F36" s="716"/>
      <c r="G36" s="507"/>
      <c r="H36" s="972"/>
      <c r="I36" s="507"/>
      <c r="J36" s="507"/>
      <c r="K36" s="539"/>
      <c r="L36" s="1053"/>
      <c r="M36" s="959"/>
      <c r="N36" s="469"/>
      <c r="O36" s="507"/>
    </row>
    <row r="37" spans="1:15" s="496" customFormat="1" ht="21.6" customHeight="1">
      <c r="A37" s="499"/>
      <c r="B37" s="907">
        <v>17721</v>
      </c>
      <c r="C37" s="959" t="s">
        <v>555</v>
      </c>
      <c r="D37" s="469" t="s">
        <v>651</v>
      </c>
      <c r="E37" s="509"/>
      <c r="F37" s="716"/>
      <c r="G37" s="507"/>
      <c r="H37" s="972"/>
      <c r="I37" s="507"/>
      <c r="J37" s="507"/>
      <c r="K37" s="539"/>
      <c r="L37" s="1053"/>
      <c r="M37" s="959"/>
      <c r="N37" s="469"/>
      <c r="O37" s="507"/>
    </row>
    <row r="38" spans="1:15" s="496" customFormat="1" ht="21.6" customHeight="1">
      <c r="A38" s="499"/>
      <c r="B38" s="503"/>
      <c r="C38" s="966"/>
      <c r="D38" s="514"/>
      <c r="E38" s="469"/>
      <c r="F38" s="716"/>
      <c r="G38" s="507"/>
      <c r="H38" s="972"/>
      <c r="I38" s="507"/>
      <c r="J38" s="507"/>
      <c r="K38" s="539"/>
      <c r="L38" s="1048"/>
      <c r="M38" s="960"/>
      <c r="N38" s="693"/>
      <c r="O38" s="507"/>
    </row>
    <row r="39" spans="1:15" s="496" customFormat="1" ht="21.6" customHeight="1">
      <c r="A39" s="499"/>
      <c r="B39" s="503"/>
      <c r="C39" s="966"/>
      <c r="D39" s="514"/>
      <c r="E39" s="469"/>
      <c r="F39" s="716"/>
      <c r="G39" s="507"/>
      <c r="H39" s="972"/>
      <c r="I39" s="507"/>
      <c r="J39" s="507"/>
      <c r="K39" s="539"/>
      <c r="L39" s="1048"/>
      <c r="M39" s="960"/>
      <c r="N39" s="693"/>
      <c r="O39" s="507"/>
    </row>
    <row r="40" spans="1:15" s="496" customFormat="1" ht="21.6" customHeight="1">
      <c r="A40" s="499"/>
      <c r="B40" s="719"/>
      <c r="C40" s="960"/>
      <c r="D40" s="514"/>
      <c r="E40" s="469"/>
      <c r="F40" s="716"/>
      <c r="G40" s="507"/>
      <c r="H40" s="972"/>
      <c r="I40" s="507"/>
      <c r="J40" s="507"/>
      <c r="K40" s="539"/>
      <c r="L40" s="1053"/>
      <c r="M40" s="959"/>
      <c r="N40" s="513"/>
      <c r="O40" s="507"/>
    </row>
    <row r="41" spans="1:15" s="496" customFormat="1" ht="21.6" customHeight="1">
      <c r="A41" s="507"/>
      <c r="B41" s="557">
        <v>22920</v>
      </c>
      <c r="C41" s="961" t="s">
        <v>749</v>
      </c>
      <c r="D41" s="514" t="s">
        <v>45</v>
      </c>
      <c r="E41" s="469" t="s">
        <v>760</v>
      </c>
      <c r="F41" s="937"/>
      <c r="G41" s="507"/>
      <c r="H41" s="972"/>
      <c r="I41" s="507"/>
      <c r="J41" s="507"/>
      <c r="K41" s="499"/>
      <c r="L41" s="1053"/>
      <c r="M41" s="959"/>
      <c r="N41" s="513"/>
      <c r="O41" s="507"/>
    </row>
    <row r="42" spans="1:15" s="496" customFormat="1" ht="21.6" customHeight="1">
      <c r="A42" s="499"/>
      <c r="B42" s="493"/>
      <c r="C42" s="959"/>
      <c r="D42" s="469"/>
      <c r="E42" s="469"/>
      <c r="F42" s="716"/>
      <c r="G42" s="507"/>
      <c r="H42" s="972"/>
      <c r="I42" s="507"/>
      <c r="J42" s="507"/>
      <c r="K42" s="499"/>
      <c r="L42" s="1053"/>
      <c r="M42" s="959"/>
      <c r="N42" s="513"/>
      <c r="O42" s="507"/>
    </row>
    <row r="43" spans="1:15" s="496" customFormat="1" ht="21.6" customHeight="1">
      <c r="A43" s="507"/>
      <c r="B43" s="493"/>
      <c r="C43" s="959"/>
      <c r="D43" s="469"/>
      <c r="E43" s="498"/>
      <c r="F43" s="520"/>
      <c r="G43" s="507"/>
      <c r="H43" s="972"/>
      <c r="I43" s="507"/>
      <c r="J43" s="507"/>
      <c r="K43" s="507"/>
      <c r="L43" s="1053"/>
      <c r="M43" s="959"/>
      <c r="N43" s="513"/>
      <c r="O43" s="507"/>
    </row>
    <row r="44" spans="1:15" s="496" customFormat="1" ht="21.6" customHeight="1">
      <c r="A44" s="499"/>
      <c r="B44" s="503"/>
      <c r="C44" s="960"/>
      <c r="D44" s="674"/>
      <c r="E44" s="498"/>
      <c r="F44" s="938"/>
      <c r="G44" s="507"/>
      <c r="H44" s="972"/>
      <c r="I44" s="507"/>
      <c r="J44" s="507"/>
      <c r="K44" s="507"/>
      <c r="L44" s="1063"/>
      <c r="M44" s="972"/>
      <c r="N44" s="507"/>
      <c r="O44" s="507"/>
    </row>
    <row r="45" spans="1:15" s="496" customFormat="1" ht="21.6" customHeight="1">
      <c r="A45" s="499"/>
      <c r="B45" s="503"/>
      <c r="C45" s="960"/>
      <c r="D45" s="469"/>
      <c r="E45" s="498"/>
      <c r="F45" s="938"/>
      <c r="G45" s="507"/>
      <c r="H45" s="972"/>
      <c r="I45" s="507"/>
      <c r="J45" s="507"/>
      <c r="K45" s="507"/>
      <c r="L45" s="1063"/>
      <c r="M45" s="972"/>
      <c r="N45" s="507"/>
      <c r="O45" s="507"/>
    </row>
    <row r="46" spans="1:15" s="489" customFormat="1" ht="21.6" customHeight="1">
      <c r="A46" s="573"/>
      <c r="B46" s="575"/>
      <c r="C46" s="973"/>
      <c r="D46" s="571"/>
      <c r="E46" s="878"/>
      <c r="F46" s="939"/>
      <c r="G46" s="569"/>
      <c r="H46" s="976"/>
      <c r="I46" s="572"/>
      <c r="J46" s="578"/>
      <c r="K46" s="588"/>
      <c r="L46" s="1066"/>
      <c r="M46" s="974"/>
      <c r="N46" s="580"/>
      <c r="O46" s="578"/>
    </row>
    <row r="47" spans="1:15" s="496" customFormat="1" ht="21.6" customHeight="1" thickBot="1">
      <c r="A47" s="499"/>
      <c r="B47" s="530"/>
      <c r="C47" s="991"/>
      <c r="D47" s="698"/>
      <c r="E47" s="529"/>
      <c r="F47" s="526"/>
      <c r="G47" s="532"/>
      <c r="H47" s="994"/>
      <c r="I47" s="717"/>
      <c r="J47" s="531"/>
      <c r="K47" s="539"/>
      <c r="L47" s="597"/>
      <c r="M47" s="994"/>
      <c r="N47" s="720"/>
      <c r="O47" s="531"/>
    </row>
    <row r="48" spans="1:15" s="496" customFormat="1" ht="21.6" customHeight="1">
      <c r="A48" s="689"/>
      <c r="B48" s="534" t="s">
        <v>336</v>
      </c>
      <c r="C48" s="963" t="s">
        <v>348</v>
      </c>
      <c r="D48" s="700"/>
      <c r="E48" s="701"/>
      <c r="F48" s="499"/>
      <c r="G48" s="1051">
        <v>340</v>
      </c>
      <c r="H48" s="961" t="s">
        <v>4</v>
      </c>
      <c r="I48" s="513" t="s">
        <v>48</v>
      </c>
      <c r="J48" s="722"/>
      <c r="K48" s="499"/>
      <c r="L48" s="1050"/>
      <c r="M48" s="959"/>
      <c r="N48" s="723"/>
      <c r="O48" s="541"/>
    </row>
    <row r="49" spans="1:15" s="496" customFormat="1" ht="21.6" customHeight="1">
      <c r="A49" s="689"/>
      <c r="B49" s="542"/>
      <c r="C49" s="959" t="s">
        <v>349</v>
      </c>
      <c r="D49" s="542"/>
      <c r="E49" s="703"/>
      <c r="F49" s="499"/>
      <c r="G49" s="545">
        <v>27020</v>
      </c>
      <c r="H49" s="959" t="s">
        <v>560</v>
      </c>
      <c r="I49" s="493" t="s">
        <v>346</v>
      </c>
      <c r="J49" s="507"/>
      <c r="K49" s="539"/>
      <c r="L49" s="1053"/>
      <c r="M49" s="959"/>
      <c r="N49" s="513"/>
      <c r="O49" s="507"/>
    </row>
    <row r="50" spans="1:15" s="496" customFormat="1" ht="26.25" customHeight="1">
      <c r="A50" s="499"/>
      <c r="B50" s="497"/>
      <c r="C50" s="959" t="s">
        <v>350</v>
      </c>
      <c r="D50" s="497"/>
      <c r="E50" s="499"/>
      <c r="F50" s="499"/>
      <c r="G50" s="557">
        <v>1643</v>
      </c>
      <c r="H50" s="961" t="s">
        <v>595</v>
      </c>
      <c r="I50" s="493" t="s">
        <v>346</v>
      </c>
      <c r="J50" s="507"/>
      <c r="K50" s="539"/>
      <c r="L50" s="1053"/>
      <c r="M50" s="959"/>
      <c r="N50" s="513"/>
      <c r="O50" s="507"/>
    </row>
    <row r="51" spans="1:15" s="496" customFormat="1" ht="26.25" customHeight="1">
      <c r="A51" s="499"/>
      <c r="B51" s="497"/>
      <c r="C51" s="959" t="s">
        <v>351</v>
      </c>
      <c r="D51" s="552"/>
      <c r="E51" s="554"/>
      <c r="F51" s="554"/>
      <c r="G51" s="557"/>
      <c r="H51" s="961"/>
      <c r="I51" s="493"/>
      <c r="J51" s="507"/>
      <c r="K51" s="539"/>
      <c r="L51" s="1053"/>
      <c r="M51" s="959"/>
      <c r="N51" s="513"/>
      <c r="O51" s="507"/>
    </row>
    <row r="52" spans="1:15" s="496" customFormat="1" ht="26.25" customHeight="1">
      <c r="A52" s="499"/>
      <c r="B52" s="497"/>
      <c r="C52" s="959" t="s">
        <v>356</v>
      </c>
      <c r="D52" s="552"/>
      <c r="E52" s="554"/>
      <c r="F52" s="554"/>
      <c r="G52" s="792"/>
      <c r="H52" s="961"/>
      <c r="I52" s="704"/>
      <c r="J52" s="546"/>
      <c r="K52" s="539"/>
      <c r="L52" s="1067"/>
      <c r="M52" s="961"/>
      <c r="N52" s="557"/>
      <c r="O52" s="546"/>
    </row>
    <row r="53" spans="1:15" s="496" customFormat="1" ht="26.25" customHeight="1">
      <c r="A53" s="499"/>
      <c r="B53" s="542"/>
      <c r="C53" s="959" t="s">
        <v>352</v>
      </c>
      <c r="D53" s="542"/>
      <c r="E53" s="703"/>
      <c r="F53" s="499"/>
      <c r="G53" s="792"/>
      <c r="H53" s="959"/>
      <c r="I53" s="704"/>
      <c r="J53" s="546"/>
      <c r="K53" s="499"/>
      <c r="L53" s="1067"/>
      <c r="M53" s="961"/>
      <c r="N53" s="557"/>
      <c r="O53" s="546"/>
    </row>
    <row r="54" spans="1:15" s="496" customFormat="1" ht="23.25">
      <c r="A54" s="499"/>
      <c r="B54" s="542"/>
      <c r="C54" s="959" t="s">
        <v>346</v>
      </c>
      <c r="D54" s="708"/>
      <c r="E54" s="703"/>
      <c r="F54" s="499"/>
      <c r="G54" s="557"/>
      <c r="H54" s="959"/>
      <c r="I54" s="707"/>
      <c r="J54" s="546"/>
      <c r="K54" s="499"/>
      <c r="L54" s="1067"/>
      <c r="M54" s="961"/>
      <c r="N54" s="557"/>
      <c r="O54" s="546"/>
    </row>
    <row r="55" spans="1:15" s="496" customFormat="1" ht="23.25">
      <c r="A55" s="499"/>
      <c r="B55" s="542"/>
      <c r="C55" s="959" t="s">
        <v>347</v>
      </c>
      <c r="D55" s="542"/>
      <c r="E55" s="703"/>
      <c r="F55" s="499"/>
      <c r="G55" s="705"/>
      <c r="H55" s="961"/>
      <c r="I55" s="707"/>
      <c r="J55" s="546"/>
      <c r="K55" s="499"/>
      <c r="L55" s="1067"/>
      <c r="M55" s="961"/>
      <c r="N55" s="557"/>
      <c r="O55" s="546"/>
    </row>
    <row r="56" spans="1:15" s="496" customFormat="1" ht="23.25">
      <c r="A56" s="499"/>
      <c r="B56" s="542"/>
      <c r="C56" s="959" t="s">
        <v>353</v>
      </c>
      <c r="D56" s="542"/>
      <c r="E56" s="703"/>
      <c r="F56" s="499"/>
      <c r="G56" s="705"/>
      <c r="H56" s="961"/>
      <c r="I56" s="707"/>
      <c r="J56" s="546"/>
      <c r="K56" s="499"/>
      <c r="L56" s="1067"/>
      <c r="M56" s="961"/>
      <c r="N56" s="707"/>
      <c r="O56" s="546"/>
    </row>
    <row r="57" spans="1:15" s="496" customFormat="1" ht="23.25">
      <c r="A57" s="499"/>
      <c r="B57" s="542"/>
      <c r="C57" s="959" t="s">
        <v>283</v>
      </c>
      <c r="D57" s="542"/>
      <c r="E57" s="703"/>
      <c r="F57" s="499"/>
      <c r="G57" s="705"/>
      <c r="H57" s="961"/>
      <c r="I57" s="707"/>
      <c r="J57" s="546"/>
      <c r="K57" s="499"/>
      <c r="L57" s="1067"/>
      <c r="M57" s="961"/>
      <c r="N57" s="707"/>
      <c r="O57" s="546"/>
    </row>
    <row r="58" spans="1:15" s="496" customFormat="1" ht="23.25">
      <c r="A58" s="499"/>
      <c r="B58" s="542"/>
      <c r="C58" s="959" t="s">
        <v>284</v>
      </c>
      <c r="D58" s="542"/>
      <c r="E58" s="703"/>
      <c r="F58" s="499"/>
      <c r="G58" s="705"/>
      <c r="H58" s="961"/>
      <c r="I58" s="707"/>
      <c r="J58" s="546"/>
      <c r="K58" s="499"/>
      <c r="L58" s="1067"/>
      <c r="M58" s="961"/>
      <c r="N58" s="707"/>
      <c r="O58" s="546"/>
    </row>
    <row r="59" spans="1:15" s="496" customFormat="1" ht="23.25">
      <c r="A59" s="499"/>
      <c r="B59" s="497"/>
      <c r="C59" s="959" t="s">
        <v>285</v>
      </c>
      <c r="D59" s="497"/>
      <c r="E59" s="499"/>
      <c r="F59" s="499"/>
      <c r="G59" s="705"/>
      <c r="H59" s="961"/>
      <c r="I59" s="707"/>
      <c r="J59" s="546"/>
      <c r="K59" s="499"/>
      <c r="L59" s="1067"/>
      <c r="M59" s="961"/>
      <c r="N59" s="707"/>
      <c r="O59" s="546"/>
    </row>
    <row r="60" spans="1:15" s="496" customFormat="1" ht="23.25">
      <c r="A60" s="499"/>
      <c r="B60" s="497"/>
      <c r="C60" s="959" t="s">
        <v>286</v>
      </c>
      <c r="D60" s="497"/>
      <c r="E60" s="499"/>
      <c r="F60" s="499"/>
      <c r="G60" s="705"/>
      <c r="H60" s="961"/>
      <c r="I60" s="707"/>
      <c r="J60" s="546"/>
      <c r="K60" s="499"/>
      <c r="L60" s="1067"/>
      <c r="M60" s="961"/>
      <c r="N60" s="707"/>
      <c r="O60" s="546"/>
    </row>
    <row r="61" spans="1:15" s="496" customFormat="1" ht="23.25">
      <c r="A61" s="499"/>
      <c r="B61" s="542"/>
      <c r="C61" s="959" t="s">
        <v>287</v>
      </c>
      <c r="D61" s="710"/>
      <c r="E61" s="703"/>
      <c r="F61" s="499"/>
      <c r="G61" s="705"/>
      <c r="H61" s="961"/>
      <c r="I61" s="707"/>
      <c r="J61" s="546"/>
      <c r="K61" s="499"/>
      <c r="L61" s="1067"/>
      <c r="M61" s="961"/>
      <c r="N61" s="707"/>
      <c r="O61" s="546"/>
    </row>
    <row r="62" spans="1:15" s="496" customFormat="1" ht="23.25">
      <c r="A62" s="499"/>
      <c r="B62" s="542"/>
      <c r="C62" s="959" t="s">
        <v>288</v>
      </c>
      <c r="D62" s="710"/>
      <c r="E62" s="703"/>
      <c r="F62" s="499"/>
      <c r="G62" s="705"/>
      <c r="H62" s="961"/>
      <c r="I62" s="707"/>
      <c r="J62" s="546"/>
      <c r="K62" s="499"/>
      <c r="L62" s="1067"/>
      <c r="M62" s="961"/>
      <c r="N62" s="707"/>
      <c r="O62" s="546"/>
    </row>
    <row r="63" spans="1:15" s="496" customFormat="1" ht="23.25">
      <c r="A63" s="499"/>
      <c r="B63" s="542"/>
      <c r="C63" s="959" t="s">
        <v>341</v>
      </c>
      <c r="D63" s="710"/>
      <c r="E63" s="711"/>
      <c r="F63" s="563"/>
      <c r="G63" s="497"/>
      <c r="H63" s="959"/>
      <c r="I63" s="497" t="s">
        <v>56</v>
      </c>
      <c r="J63" s="654">
        <f>7.6*COUNTA(I48:I61)</f>
        <v>22.799999999999997</v>
      </c>
      <c r="K63" s="499"/>
      <c r="L63" s="870"/>
      <c r="M63" s="961"/>
      <c r="N63" s="539" t="s">
        <v>57</v>
      </c>
      <c r="O63" s="654">
        <f>7.5*COUNTA(N48:N61)</f>
        <v>0</v>
      </c>
    </row>
    <row r="64" spans="1:15" s="496" customFormat="1" ht="23.25">
      <c r="A64" s="499"/>
      <c r="B64" s="598" t="s">
        <v>354</v>
      </c>
      <c r="C64" s="964"/>
      <c r="D64" s="568"/>
      <c r="E64" s="688"/>
      <c r="F64" s="688"/>
      <c r="G64" s="567"/>
      <c r="H64" s="964"/>
      <c r="I64" s="567"/>
      <c r="L64" s="1068"/>
      <c r="M64" s="964"/>
      <c r="N64" s="567"/>
    </row>
    <row r="65" spans="1:14" s="496" customFormat="1" ht="23.25">
      <c r="A65" s="499"/>
      <c r="B65" s="568"/>
      <c r="C65" s="964"/>
      <c r="D65" s="568"/>
      <c r="E65" s="688"/>
      <c r="F65" s="688"/>
      <c r="G65" s="567"/>
      <c r="H65" s="964"/>
      <c r="I65" s="567"/>
      <c r="L65" s="1068"/>
      <c r="M65" s="964"/>
      <c r="N65" s="567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B3:D3 K18 F34:F42 G52:I52 B31 L4 G48:I48 I53:I54 A48:A49 L8 B40:C41 D47 L18:L19 N21:N24 A15:C15 D9:D10 B16 K9:K13 F27 C27 E26:E27 D14:D22 D26:D28 I5 G4 B41:D41 M38:N39 M24:N24 M21:N21 O18 O22 G17 B5 G46:H46 N46:N55 D30:D31 N15:N19 N26:N27 I26:I29 N32:N43 G11:I11 I8:I10 G3:I3 I16:I22 D36 D38:D41 D5:D7 N4:N8 G50:H51">
    <cfRule type="cellIs" dxfId="3505" priority="679" operator="equal">
      <formula>"SL"</formula>
    </cfRule>
    <cfRule type="cellIs" dxfId="3504" priority="680" operator="equal">
      <formula>"AL"</formula>
    </cfRule>
  </conditionalFormatting>
  <conditionalFormatting sqref="B22:C22">
    <cfRule type="cellIs" dxfId="3503" priority="671" operator="equal">
      <formula>"SL"</formula>
    </cfRule>
    <cfRule type="cellIs" dxfId="3502" priority="672" operator="equal">
      <formula>"AL"</formula>
    </cfRule>
  </conditionalFormatting>
  <conditionalFormatting sqref="G22:H22 A24:A42 A44:A47 B48:B63 F34:F42 G52:I52 A16:A22 A3:A14 I52:I53 F31:F32 N48 D3 K32:K40 F4:F5 D47 P3:XFD30 P40:XFD49 Q31:XFD39 K9:K13 D9:D10 F8:F12 F14:F17 E48:F63 K21:K25 F27 C27 F47 E26:E27 D26:D28 I5 E32:E33 K18:N18 N24 N38:N39 N21 L24 L21 L31:L39 M32:N37 D13:D22 K46:K47 K49:K51 F46:H46 F44:F45 L46:M51 D30:D31 N26:O27 I26:I29 L40:M43 I8:I11 I3 I16:I22 D36 D38:D41 D5:D7 J21:J29 E36:E42 G50:H51">
    <cfRule type="cellIs" dxfId="3501" priority="673" operator="equal">
      <formula>"Prep"</formula>
    </cfRule>
    <cfRule type="cellIs" dxfId="3500" priority="674" operator="equal">
      <formula>"SL"</formula>
    </cfRule>
    <cfRule type="cellIs" dxfId="3499" priority="675" operator="equal">
      <formula>"AL"</formula>
    </cfRule>
  </conditionalFormatting>
  <conditionalFormatting sqref="A48:A49 D3 D47 N21:N24 D9:D10 D26:D28 I5 M38:N39 M24:N24 M21:N21 O18 O22 D13:D22 N46:N55 D30:D31 N15:N19 N26:N27 I26:I29 N32:N43 I8:I11 I3 I16:I22 D36 D38:D41 D5:D7 N4:N8 I48:I54">
    <cfRule type="cellIs" dxfId="3498" priority="667" operator="equal">
      <formula>"SL"</formula>
    </cfRule>
    <cfRule type="cellIs" dxfId="3497" priority="668" operator="equal">
      <formula>"SL"</formula>
    </cfRule>
    <cfRule type="cellIs" dxfId="3496" priority="669" operator="equal">
      <formula>"SL"</formula>
    </cfRule>
    <cfRule type="cellIs" dxfId="3495" priority="670" operator="equal">
      <formula>"AL"</formula>
    </cfRule>
  </conditionalFormatting>
  <conditionalFormatting sqref="N21:N24 O18 O22 N46:N63 N15:N19 N38:N43 N4:N8 I48:I63">
    <cfRule type="cellIs" dxfId="3494" priority="665" operator="equal">
      <formula>"NA"</formula>
    </cfRule>
    <cfRule type="cellIs" dxfId="3493" priority="666" operator="equal">
      <formula>"AL"</formula>
    </cfRule>
  </conditionalFormatting>
  <conditionalFormatting sqref="B10:C10">
    <cfRule type="cellIs" dxfId="3492" priority="631" operator="equal">
      <formula>"SL"</formula>
    </cfRule>
    <cfRule type="cellIs" dxfId="3491" priority="632" operator="equal">
      <formula>"AL"</formula>
    </cfRule>
  </conditionalFormatting>
  <conditionalFormatting sqref="G21:H21">
    <cfRule type="cellIs" dxfId="3490" priority="549" operator="equal">
      <formula>"SL"</formula>
    </cfRule>
    <cfRule type="cellIs" dxfId="3489" priority="550" operator="equal">
      <formula>"AL"</formula>
    </cfRule>
  </conditionalFormatting>
  <conditionalFormatting sqref="B15:C15">
    <cfRule type="cellIs" dxfId="3488" priority="540" operator="equal">
      <formula>"SL"</formula>
    </cfRule>
    <cfRule type="cellIs" dxfId="3487" priority="541" operator="equal">
      <formula>"AL"</formula>
    </cfRule>
  </conditionalFormatting>
  <conditionalFormatting sqref="K4 K7">
    <cfRule type="cellIs" dxfId="3486" priority="488" operator="equal">
      <formula>"SL"</formula>
    </cfRule>
    <cfRule type="cellIs" dxfId="3485" priority="489" operator="equal">
      <formula>"AL"</formula>
    </cfRule>
  </conditionalFormatting>
  <conditionalFormatting sqref="K7">
    <cfRule type="cellIs" dxfId="3484" priority="490" operator="equal">
      <formula>"Prep"</formula>
    </cfRule>
    <cfRule type="cellIs" dxfId="3483" priority="491" operator="equal">
      <formula>"SL"</formula>
    </cfRule>
    <cfRule type="cellIs" dxfId="3482" priority="492" operator="equal">
      <formula>"AL"</formula>
    </cfRule>
  </conditionalFormatting>
  <conditionalFormatting sqref="K8 K4:K6">
    <cfRule type="cellIs" dxfId="3481" priority="481" operator="equal">
      <formula>"SL"</formula>
    </cfRule>
    <cfRule type="cellIs" dxfId="3480" priority="482" operator="equal">
      <formula>"AL"</formula>
    </cfRule>
  </conditionalFormatting>
  <conditionalFormatting sqref="K8 K4:K6">
    <cfRule type="cellIs" dxfId="3479" priority="485" operator="equal">
      <formula>"Prep"</formula>
    </cfRule>
    <cfRule type="cellIs" dxfId="3478" priority="486" operator="equal">
      <formula>"SL"</formula>
    </cfRule>
    <cfRule type="cellIs" dxfId="3477" priority="487" operator="equal">
      <formula>"AL"</formula>
    </cfRule>
  </conditionalFormatting>
  <conditionalFormatting sqref="F3">
    <cfRule type="cellIs" dxfId="3476" priority="478" operator="equal">
      <formula>"Prep"</formula>
    </cfRule>
    <cfRule type="cellIs" dxfId="3475" priority="479" operator="equal">
      <formula>"SL"</formula>
    </cfRule>
    <cfRule type="cellIs" dxfId="3474" priority="480" operator="equal">
      <formula>"AL"</formula>
    </cfRule>
  </conditionalFormatting>
  <conditionalFormatting sqref="F3">
    <cfRule type="cellIs" dxfId="3473" priority="476" operator="equal">
      <formula>"SL"</formula>
    </cfRule>
    <cfRule type="cellIs" dxfId="3472" priority="477" operator="equal">
      <formula>"AL"</formula>
    </cfRule>
  </conditionalFormatting>
  <conditionalFormatting sqref="F3">
    <cfRule type="cellIs" dxfId="3471" priority="474" operator="equal">
      <formula>"SL"</formula>
    </cfRule>
    <cfRule type="cellIs" dxfId="3470" priority="475" operator="equal">
      <formula>"AL"</formula>
    </cfRule>
  </conditionalFormatting>
  <conditionalFormatting sqref="K3">
    <cfRule type="cellIs" dxfId="3469" priority="455" operator="equal">
      <formula>"SL"</formula>
    </cfRule>
    <cfRule type="cellIs" dxfId="3468" priority="456" operator="equal">
      <formula>"AL"</formula>
    </cfRule>
  </conditionalFormatting>
  <conditionalFormatting sqref="K3">
    <cfRule type="cellIs" dxfId="3467" priority="457" operator="equal">
      <formula>"Prep"</formula>
    </cfRule>
    <cfRule type="cellIs" dxfId="3466" priority="458" operator="equal">
      <formula>"SL"</formula>
    </cfRule>
    <cfRule type="cellIs" dxfId="3465" priority="459" operator="equal">
      <formula>"AL"</formula>
    </cfRule>
  </conditionalFormatting>
  <conditionalFormatting sqref="K3">
    <cfRule type="cellIs" dxfId="3464" priority="453" operator="equal">
      <formula>"SL"</formula>
    </cfRule>
    <cfRule type="cellIs" dxfId="3463" priority="454" operator="equal">
      <formula>"AL"</formula>
    </cfRule>
  </conditionalFormatting>
  <conditionalFormatting sqref="D62:D63">
    <cfRule type="cellIs" dxfId="3462" priority="444" operator="equal">
      <formula>"Prep"</formula>
    </cfRule>
    <cfRule type="cellIs" dxfId="3461" priority="445" operator="equal">
      <formula>"SL"</formula>
    </cfRule>
    <cfRule type="cellIs" dxfId="3460" priority="446" operator="equal">
      <formula>"AL"</formula>
    </cfRule>
  </conditionalFormatting>
  <conditionalFormatting sqref="D48:D61">
    <cfRule type="cellIs" dxfId="3459" priority="441" operator="equal">
      <formula>"Prep"</formula>
    </cfRule>
    <cfRule type="cellIs" dxfId="3458" priority="442" operator="equal">
      <formula>"SL"</formula>
    </cfRule>
    <cfRule type="cellIs" dxfId="3457" priority="443" operator="equal">
      <formula>"AL"</formula>
    </cfRule>
  </conditionalFormatting>
  <conditionalFormatting sqref="K3:K4 K5:M6 A16:A1048576 I47 L15:M16 B64:K1048576 F12 A4:A14 N4:N6 B48:B63 B31:D31 B44:C44 A3:D3 B46:C46 P1:XFD30 Q31:XFD39 N21:N24 B26:D26 D20 L48:XFD1048576 D47 A2:F2 A1:I1 K1:L1 K2:O2 F14:F15 F17 F16:H16 P40:XFD47 F47 B14:D19 B21:D22 B28:C28 C27:D28 F5:I5 F4:G4 L24:N24 L21:N21 O22 L31:L37 M32:N37 I16:I17 D5 G20:I22 G18:I18 F6:F7 F46:I46 F23:F45 K46:N47 K49:N51 C30:D30 H26:I29 N15:N19 N8 K7:K13 L18:O18 L38:N43 F8:I11 F3:I3 I19 K18:K42 L26:N27 B36:D36 B38:D41 B6:D10 L7:N7 D48:K63">
    <cfRule type="cellIs" dxfId="3456" priority="434" operator="equal">
      <formula>"SL"</formula>
    </cfRule>
    <cfRule type="cellIs" dxfId="3455" priority="435" operator="equal">
      <formula>"AL"</formula>
    </cfRule>
    <cfRule type="cellIs" dxfId="3454" priority="436" operator="equal">
      <formula>"WC"</formula>
    </cfRule>
    <cfRule type="cellIs" dxfId="3453" priority="437" operator="equal">
      <formula>"TR"</formula>
    </cfRule>
  </conditionalFormatting>
  <conditionalFormatting sqref="A15 E32:E33 O26:O27 J42 J46:J47 J49:J51 J21:J29 E36:E42">
    <cfRule type="cellIs" dxfId="3452" priority="424" operator="equal">
      <formula>"WC"</formula>
    </cfRule>
    <cfRule type="cellIs" dxfId="3451" priority="425" operator="equal">
      <formula>"TR"</formula>
    </cfRule>
  </conditionalFormatting>
  <conditionalFormatting sqref="K17">
    <cfRule type="cellIs" dxfId="3450" priority="406" operator="equal">
      <formula>"Prep"</formula>
    </cfRule>
    <cfRule type="cellIs" dxfId="3449" priority="407" operator="equal">
      <formula>"SL"</formula>
    </cfRule>
    <cfRule type="cellIs" dxfId="3448" priority="408" operator="equal">
      <formula>"AL"</formula>
    </cfRule>
  </conditionalFormatting>
  <conditionalFormatting sqref="K17">
    <cfRule type="cellIs" dxfId="3447" priority="404" operator="equal">
      <formula>"SL"</formula>
    </cfRule>
    <cfRule type="cellIs" dxfId="3446" priority="405" operator="equal">
      <formula>"AL"</formula>
    </cfRule>
  </conditionalFormatting>
  <conditionalFormatting sqref="K17">
    <cfRule type="cellIs" dxfId="3445" priority="402" operator="equal">
      <formula>"WC"</formula>
    </cfRule>
    <cfRule type="cellIs" dxfId="3444" priority="403" operator="equal">
      <formula>"TR"</formula>
    </cfRule>
  </conditionalFormatting>
  <conditionalFormatting sqref="B47:C47">
    <cfRule type="cellIs" dxfId="3443" priority="383" operator="equal">
      <formula>"SL"</formula>
    </cfRule>
    <cfRule type="cellIs" dxfId="3442" priority="384" operator="equal">
      <formula>"AL"</formula>
    </cfRule>
  </conditionalFormatting>
  <conditionalFormatting sqref="B47:C47">
    <cfRule type="cellIs" dxfId="3441" priority="380" operator="equal">
      <formula>"AL"</formula>
    </cfRule>
    <cfRule type="cellIs" dxfId="3440" priority="381" operator="equal">
      <formula>"TR"</formula>
    </cfRule>
    <cfRule type="cellIs" dxfId="3439" priority="382" operator="equal">
      <formula>"WC"</formula>
    </cfRule>
  </conditionalFormatting>
  <conditionalFormatting sqref="G19">
    <cfRule type="cellIs" dxfId="3438" priority="378" operator="equal">
      <formula>"SL"</formula>
    </cfRule>
    <cfRule type="cellIs" dxfId="3437" priority="379" operator="equal">
      <formula>"AL"</formula>
    </cfRule>
  </conditionalFormatting>
  <conditionalFormatting sqref="G19">
    <cfRule type="expression" dxfId="3436" priority="372">
      <formula>ROW()=CELL("ROW")</formula>
    </cfRule>
    <cfRule type="expression" priority="373">
      <formula>ROW()=CELL("ROW")</formula>
    </cfRule>
  </conditionalFormatting>
  <conditionalFormatting sqref="G9:H9 B27:D27 B19:C19 L4:M4 B44:C44 B31:D31 B16:C16 B14:D14 E26:E27 G5:I5 G4 C41:D41 L24:M24 L38:M39 L21:M21 G17:I18 B5:D6 C30:D30 G10:I10 H26:I29 L18:M19 L8:M8 L26:M27 B36:D36 B38:C39 B7:C7">
    <cfRule type="expression" dxfId="3435" priority="341">
      <formula>ROW()=CELL("ROW")</formula>
    </cfRule>
  </conditionalFormatting>
  <conditionalFormatting sqref="G9:H9 B27:D27 B19:C19 L4:M4 B44:C44 B31:D31 B16:C16 B14:D14 E26:E27 G5:I5 G4 C41:D41 L24:M24 L38:M39 L21:M21 G17:I18 B5:D6 C30:D30 G10:I10 H26:I29 L18:M19 L8:M8 L26:M27 B36:D36 B38:C39 B7:C7">
    <cfRule type="expression" dxfId="3434" priority="340">
      <formula>ROW()=CELL("ROW")</formula>
    </cfRule>
  </conditionalFormatting>
  <conditionalFormatting sqref="C20">
    <cfRule type="cellIs" dxfId="3433" priority="326" operator="equal">
      <formula>"WC"</formula>
    </cfRule>
    <cfRule type="cellIs" dxfId="3432" priority="327" operator="equal">
      <formula>"TR"</formula>
    </cfRule>
  </conditionalFormatting>
  <conditionalFormatting sqref="B46:C46">
    <cfRule type="expression" dxfId="3431" priority="325">
      <formula>ROW()=CELL("ROW")</formula>
    </cfRule>
  </conditionalFormatting>
  <conditionalFormatting sqref="B46:C46">
    <cfRule type="expression" dxfId="3430" priority="324">
      <formula>ROW()=CELL("ROW")</formula>
    </cfRule>
  </conditionalFormatting>
  <conditionalFormatting sqref="I6">
    <cfRule type="cellIs" dxfId="3429" priority="321" operator="equal">
      <formula>"Prep"</formula>
    </cfRule>
    <cfRule type="cellIs" dxfId="3428" priority="322" operator="equal">
      <formula>"SL"</formula>
    </cfRule>
    <cfRule type="cellIs" dxfId="3427" priority="323" operator="equal">
      <formula>"AL"</formula>
    </cfRule>
  </conditionalFormatting>
  <conditionalFormatting sqref="I6">
    <cfRule type="cellIs" dxfId="3426" priority="319" operator="equal">
      <formula>"SL"</formula>
    </cfRule>
    <cfRule type="cellIs" dxfId="3425" priority="320" operator="equal">
      <formula>"AL"</formula>
    </cfRule>
  </conditionalFormatting>
  <conditionalFormatting sqref="I6">
    <cfRule type="cellIs" dxfId="3424" priority="315" operator="equal">
      <formula>"SL"</formula>
    </cfRule>
    <cfRule type="cellIs" dxfId="3423" priority="316" operator="equal">
      <formula>"SL"</formula>
    </cfRule>
    <cfRule type="cellIs" dxfId="3422" priority="317" operator="equal">
      <formula>"SL"</formula>
    </cfRule>
    <cfRule type="cellIs" dxfId="3421" priority="318" operator="equal">
      <formula>"AL"</formula>
    </cfRule>
  </conditionalFormatting>
  <conditionalFormatting sqref="I6">
    <cfRule type="cellIs" dxfId="3420" priority="313" operator="equal">
      <formula>"WC"</formula>
    </cfRule>
    <cfRule type="cellIs" dxfId="3419" priority="314" operator="equal">
      <formula>"TR"</formula>
    </cfRule>
  </conditionalFormatting>
  <conditionalFormatting sqref="G6">
    <cfRule type="cellIs" dxfId="3418" priority="311" operator="equal">
      <formula>"SL"</formula>
    </cfRule>
    <cfRule type="cellIs" dxfId="3417" priority="312" operator="equal">
      <formula>"AL"</formula>
    </cfRule>
  </conditionalFormatting>
  <conditionalFormatting sqref="G6:H6">
    <cfRule type="cellIs" dxfId="3416" priority="309" operator="equal">
      <formula>"WC"</formula>
    </cfRule>
    <cfRule type="cellIs" dxfId="3415" priority="310" operator="equal">
      <formula>"TR"</formula>
    </cfRule>
  </conditionalFormatting>
  <conditionalFormatting sqref="B40">
    <cfRule type="cellIs" dxfId="3414" priority="268" operator="equal">
      <formula>"SL"</formula>
    </cfRule>
    <cfRule type="cellIs" dxfId="3413" priority="269" operator="equal">
      <formula>"AL"</formula>
    </cfRule>
  </conditionalFormatting>
  <conditionalFormatting sqref="B40:C40">
    <cfRule type="expression" dxfId="3412" priority="267">
      <formula>ROW()=CELL("ROW")</formula>
    </cfRule>
  </conditionalFormatting>
  <conditionalFormatting sqref="B40:C40">
    <cfRule type="expression" dxfId="3411" priority="266">
      <formula>ROW()=CELL("ROW")</formula>
    </cfRule>
  </conditionalFormatting>
  <conditionalFormatting sqref="L22">
    <cfRule type="cellIs" dxfId="3410" priority="264" operator="equal">
      <formula>"SL"</formula>
    </cfRule>
    <cfRule type="cellIs" dxfId="3409" priority="265" operator="equal">
      <formula>"AL"</formula>
    </cfRule>
  </conditionalFormatting>
  <conditionalFormatting sqref="L22:M22">
    <cfRule type="expression" dxfId="3408" priority="263">
      <formula>ROW()=CELL("ROW")</formula>
    </cfRule>
  </conditionalFormatting>
  <conditionalFormatting sqref="L22:M22">
    <cfRule type="expression" dxfId="3407" priority="262">
      <formula>ROW()=CELL("ROW")</formula>
    </cfRule>
  </conditionalFormatting>
  <conditionalFormatting sqref="F18:F21">
    <cfRule type="cellIs" dxfId="3406" priority="254" operator="equal">
      <formula>"Prep"</formula>
    </cfRule>
    <cfRule type="cellIs" dxfId="3405" priority="255" operator="equal">
      <formula>"SL"</formula>
    </cfRule>
    <cfRule type="cellIs" dxfId="3404" priority="256" operator="equal">
      <formula>"AL"</formula>
    </cfRule>
  </conditionalFormatting>
  <conditionalFormatting sqref="F22">
    <cfRule type="cellIs" dxfId="3403" priority="251" operator="equal">
      <formula>"Prep"</formula>
    </cfRule>
    <cfRule type="cellIs" dxfId="3402" priority="252" operator="equal">
      <formula>"SL"</formula>
    </cfRule>
    <cfRule type="cellIs" dxfId="3401" priority="253" operator="equal">
      <formula>"AL"</formula>
    </cfRule>
  </conditionalFormatting>
  <conditionalFormatting sqref="F18:F22">
    <cfRule type="cellIs" dxfId="3400" priority="249" operator="equal">
      <formula>"WC"</formula>
    </cfRule>
    <cfRule type="cellIs" dxfId="3399" priority="250" operator="equal">
      <formula>"TR"</formula>
    </cfRule>
  </conditionalFormatting>
  <conditionalFormatting sqref="B45:C45">
    <cfRule type="cellIs" dxfId="3398" priority="243" operator="equal">
      <formula>"SL"</formula>
    </cfRule>
    <cfRule type="cellIs" dxfId="3397" priority="244" operator="equal">
      <formula>"AL"</formula>
    </cfRule>
  </conditionalFormatting>
  <conditionalFormatting sqref="B45:C45">
    <cfRule type="cellIs" dxfId="3396" priority="239" operator="equal">
      <formula>"SL"</formula>
    </cfRule>
    <cfRule type="cellIs" dxfId="3395" priority="240" operator="equal">
      <formula>"SL"</formula>
    </cfRule>
    <cfRule type="cellIs" dxfId="3394" priority="241" operator="equal">
      <formula>"SL"</formula>
    </cfRule>
    <cfRule type="cellIs" dxfId="3393" priority="242" operator="equal">
      <formula>"AL"</formula>
    </cfRule>
  </conditionalFormatting>
  <conditionalFormatting sqref="B45:C45">
    <cfRule type="cellIs" dxfId="3392" priority="235" operator="equal">
      <formula>"SL"</formula>
    </cfRule>
    <cfRule type="cellIs" dxfId="3391" priority="236" operator="equal">
      <formula>"AL"</formula>
    </cfRule>
    <cfRule type="cellIs" dxfId="3390" priority="237" operator="equal">
      <formula>"WC"</formula>
    </cfRule>
    <cfRule type="cellIs" dxfId="3389" priority="238" operator="equal">
      <formula>"TR"</formula>
    </cfRule>
  </conditionalFormatting>
  <conditionalFormatting sqref="B45:C45">
    <cfRule type="expression" dxfId="3388" priority="234">
      <formula>ROW()=CELL("ROW")</formula>
    </cfRule>
  </conditionalFormatting>
  <conditionalFormatting sqref="B45:C45">
    <cfRule type="expression" dxfId="3387" priority="233">
      <formula>ROW()=CELL("ROW")</formula>
    </cfRule>
  </conditionalFormatting>
  <conditionalFormatting sqref="C48:C49 C53:C63">
    <cfRule type="cellIs" dxfId="3386" priority="226" operator="equal">
      <formula>"Prep"</formula>
    </cfRule>
    <cfRule type="cellIs" dxfId="3385" priority="227" operator="equal">
      <formula>"SL"</formula>
    </cfRule>
    <cfRule type="cellIs" dxfId="3384" priority="228" operator="equal">
      <formula>"AL"</formula>
    </cfRule>
  </conditionalFormatting>
  <conditionalFormatting sqref="C48:C51 C53:C63">
    <cfRule type="cellIs" dxfId="3383" priority="224" operator="equal">
      <formula>"WC"</formula>
    </cfRule>
    <cfRule type="cellIs" dxfId="3382" priority="225" operator="equal">
      <formula>"TR"</formula>
    </cfRule>
  </conditionalFormatting>
  <conditionalFormatting sqref="H19">
    <cfRule type="cellIs" dxfId="3381" priority="203" operator="equal">
      <formula>"SL"</formula>
    </cfRule>
    <cfRule type="cellIs" dxfId="3380" priority="204" operator="equal">
      <formula>"AL"</formula>
    </cfRule>
  </conditionalFormatting>
  <conditionalFormatting sqref="H19">
    <cfRule type="cellIs" dxfId="3379" priority="201" operator="equal">
      <formula>"WC"</formula>
    </cfRule>
    <cfRule type="cellIs" dxfId="3378" priority="202" operator="equal">
      <formula>"TR"</formula>
    </cfRule>
  </conditionalFormatting>
  <conditionalFormatting sqref="C52">
    <cfRule type="cellIs" dxfId="3377" priority="199" operator="equal">
      <formula>"WC"</formula>
    </cfRule>
    <cfRule type="cellIs" dxfId="3376" priority="200" operator="equal">
      <formula>"TR"</formula>
    </cfRule>
  </conditionalFormatting>
  <conditionalFormatting sqref="G2:J2">
    <cfRule type="cellIs" dxfId="3375" priority="191" operator="equal">
      <formula>"WC"</formula>
    </cfRule>
    <cfRule type="cellIs" dxfId="3374" priority="192" operator="equal">
      <formula>"TR"</formula>
    </cfRule>
  </conditionalFormatting>
  <conditionalFormatting sqref="J7 J9:J12 J14:J17">
    <cfRule type="cellIs" dxfId="3373" priority="177" operator="equal">
      <formula>"SL"</formula>
    </cfRule>
    <cfRule type="cellIs" dxfId="3372" priority="178" operator="equal">
      <formula>"AL"</formula>
    </cfRule>
  </conditionalFormatting>
  <conditionalFormatting sqref="E37">
    <cfRule type="cellIs" dxfId="3371" priority="173" operator="equal">
      <formula>"SL"</formula>
    </cfRule>
    <cfRule type="cellIs" dxfId="3370" priority="174" operator="equal">
      <formula>"SL"</formula>
    </cfRule>
    <cfRule type="cellIs" dxfId="3369" priority="175" operator="equal">
      <formula>"SL"</formula>
    </cfRule>
    <cfRule type="cellIs" dxfId="3368" priority="176" operator="equal">
      <formula>"AL"</formula>
    </cfRule>
  </conditionalFormatting>
  <conditionalFormatting sqref="J7 J3 J9:J12 J14:J17">
    <cfRule type="cellIs" dxfId="3367" priority="179" operator="equal">
      <formula>"Prep"</formula>
    </cfRule>
    <cfRule type="cellIs" dxfId="3366" priority="180" operator="equal">
      <formula>"SL"</formula>
    </cfRule>
    <cfRule type="cellIs" dxfId="3365" priority="181" operator="equal">
      <formula>"AL"</formula>
    </cfRule>
  </conditionalFormatting>
  <conditionalFormatting sqref="J8 J5:J6">
    <cfRule type="cellIs" dxfId="3364" priority="166" operator="equal">
      <formula>"SL"</formula>
    </cfRule>
    <cfRule type="cellIs" dxfId="3363" priority="167" operator="equal">
      <formula>"AL"</formula>
    </cfRule>
  </conditionalFormatting>
  <conditionalFormatting sqref="J8 J5:J6">
    <cfRule type="cellIs" dxfId="3362" priority="170" operator="equal">
      <formula>"Prep"</formula>
    </cfRule>
    <cfRule type="cellIs" dxfId="3361" priority="171" operator="equal">
      <formula>"SL"</formula>
    </cfRule>
    <cfRule type="cellIs" dxfId="3360" priority="172" operator="equal">
      <formula>"AL"</formula>
    </cfRule>
  </conditionalFormatting>
  <conditionalFormatting sqref="J3">
    <cfRule type="cellIs" dxfId="3359" priority="168" operator="equal">
      <formula>"SL"</formula>
    </cfRule>
    <cfRule type="cellIs" dxfId="3358" priority="169" operator="equal">
      <formula>"AL"</formula>
    </cfRule>
  </conditionalFormatting>
  <conditionalFormatting sqref="J3 E30 J5:J12 J14:J19">
    <cfRule type="cellIs" dxfId="3357" priority="164" operator="equal">
      <formula>"WC"</formula>
    </cfRule>
    <cfRule type="cellIs" dxfId="3356" priority="165" operator="equal">
      <formula>"TR"</formula>
    </cfRule>
  </conditionalFormatting>
  <conditionalFormatting sqref="E37">
    <cfRule type="expression" dxfId="3355" priority="163">
      <formula>ROW()=CELL("ROW")</formula>
    </cfRule>
  </conditionalFormatting>
  <conditionalFormatting sqref="E37">
    <cfRule type="expression" dxfId="3354" priority="162">
      <formula>ROW()=CELL("ROW")</formula>
    </cfRule>
  </conditionalFormatting>
  <conditionalFormatting sqref="J4">
    <cfRule type="cellIs" dxfId="3353" priority="160" operator="equal">
      <formula>"SL"</formula>
    </cfRule>
    <cfRule type="cellIs" dxfId="3352" priority="161" operator="equal">
      <formula>"AL"</formula>
    </cfRule>
  </conditionalFormatting>
  <conditionalFormatting sqref="J4">
    <cfRule type="cellIs" dxfId="3351" priority="155" operator="equal">
      <formula>"SL"</formula>
    </cfRule>
    <cfRule type="cellIs" dxfId="3350" priority="156" operator="equal">
      <formula>"AL"</formula>
    </cfRule>
  </conditionalFormatting>
  <conditionalFormatting sqref="J4">
    <cfRule type="cellIs" dxfId="3349" priority="157" operator="equal">
      <formula>"Prep"</formula>
    </cfRule>
    <cfRule type="cellIs" dxfId="3348" priority="158" operator="equal">
      <formula>"SL"</formula>
    </cfRule>
    <cfRule type="cellIs" dxfId="3347" priority="159" operator="equal">
      <formula>"AL"</formula>
    </cfRule>
  </conditionalFormatting>
  <conditionalFormatting sqref="J4">
    <cfRule type="cellIs" dxfId="3346" priority="151" operator="equal">
      <formula>"SL"</formula>
    </cfRule>
    <cfRule type="cellIs" dxfId="3345" priority="152" operator="equal">
      <formula>"AL"</formula>
    </cfRule>
    <cfRule type="cellIs" dxfId="3344" priority="153" operator="equal">
      <formula>"WC"</formula>
    </cfRule>
    <cfRule type="cellIs" dxfId="3343" priority="154" operator="equal">
      <formula>"TR"</formula>
    </cfRule>
  </conditionalFormatting>
  <conditionalFormatting sqref="O15:O17">
    <cfRule type="cellIs" dxfId="3342" priority="148" operator="equal">
      <formula>"Prep"</formula>
    </cfRule>
    <cfRule type="cellIs" dxfId="3341" priority="149" operator="equal">
      <formula>"SL"</formula>
    </cfRule>
    <cfRule type="cellIs" dxfId="3340" priority="150" operator="equal">
      <formula>"AL"</formula>
    </cfRule>
  </conditionalFormatting>
  <conditionalFormatting sqref="O15:O17">
    <cfRule type="cellIs" dxfId="3339" priority="146" operator="equal">
      <formula>"SL"</formula>
    </cfRule>
    <cfRule type="cellIs" dxfId="3338" priority="147" operator="equal">
      <formula>"AL"</formula>
    </cfRule>
  </conditionalFormatting>
  <conditionalFormatting sqref="O3">
    <cfRule type="cellIs" dxfId="3337" priority="137" operator="equal">
      <formula>"SL"</formula>
    </cfRule>
    <cfRule type="cellIs" dxfId="3336" priority="138" operator="equal">
      <formula>"AL"</formula>
    </cfRule>
  </conditionalFormatting>
  <conditionalFormatting sqref="O3">
    <cfRule type="cellIs" dxfId="3335" priority="139" operator="equal">
      <formula>"Prep"</formula>
    </cfRule>
    <cfRule type="cellIs" dxfId="3334" priority="140" operator="equal">
      <formula>"SL"</formula>
    </cfRule>
    <cfRule type="cellIs" dxfId="3333" priority="141" operator="equal">
      <formula>"AL"</formula>
    </cfRule>
  </conditionalFormatting>
  <conditionalFormatting sqref="O3">
    <cfRule type="cellIs" dxfId="3332" priority="135" operator="equal">
      <formula>"SL"</formula>
    </cfRule>
    <cfRule type="cellIs" dxfId="3331" priority="136" operator="equal">
      <formula>"AL"</formula>
    </cfRule>
  </conditionalFormatting>
  <conditionalFormatting sqref="O15:O17 O8:O10 O21 O23:O24 O3:O5 O12:O13">
    <cfRule type="cellIs" dxfId="3330" priority="126" operator="equal">
      <formula>"WC"</formula>
    </cfRule>
    <cfRule type="cellIs" dxfId="3329" priority="127" operator="equal">
      <formula>"TR"</formula>
    </cfRule>
  </conditionalFormatting>
  <conditionalFormatting sqref="E15:E17">
    <cfRule type="cellIs" dxfId="3328" priority="108" operator="equal">
      <formula>"SL"</formula>
    </cfRule>
    <cfRule type="cellIs" dxfId="3327" priority="109" operator="equal">
      <formula>"AL"</formula>
    </cfRule>
  </conditionalFormatting>
  <conditionalFormatting sqref="E5 E3 E22:E23 E10:E12 E14:E17 E44:E46">
    <cfRule type="cellIs" dxfId="3326" priority="110" operator="equal">
      <formula>"Prep"</formula>
    </cfRule>
    <cfRule type="cellIs" dxfId="3325" priority="111" operator="equal">
      <formula>"SL"</formula>
    </cfRule>
    <cfRule type="cellIs" dxfId="3324" priority="112" operator="equal">
      <formula>"AL"</formula>
    </cfRule>
  </conditionalFormatting>
  <conditionalFormatting sqref="E5">
    <cfRule type="cellIs" dxfId="3323" priority="105" operator="equal">
      <formula>"Prep"</formula>
    </cfRule>
    <cfRule type="cellIs" dxfId="3322" priority="106" operator="equal">
      <formula>"SL"</formula>
    </cfRule>
    <cfRule type="cellIs" dxfId="3321" priority="107" operator="equal">
      <formula>"AL"</formula>
    </cfRule>
  </conditionalFormatting>
  <conditionalFormatting sqref="E3">
    <cfRule type="cellIs" dxfId="3320" priority="103" operator="equal">
      <formula>"SL"</formula>
    </cfRule>
    <cfRule type="cellIs" dxfId="3319" priority="104" operator="equal">
      <formula>"AL"</formula>
    </cfRule>
  </conditionalFormatting>
  <conditionalFormatting sqref="E3">
    <cfRule type="cellIs" dxfId="3318" priority="101" operator="equal">
      <formula>"SL"</formula>
    </cfRule>
    <cfRule type="cellIs" dxfId="3317" priority="102" operator="equal">
      <formula>"AL"</formula>
    </cfRule>
  </conditionalFormatting>
  <conditionalFormatting sqref="E3:E6 E10:E12 E14:E18 E43:E47 E25 E21:E23">
    <cfRule type="cellIs" dxfId="3316" priority="99" operator="equal">
      <formula>"WC"</formula>
    </cfRule>
    <cfRule type="cellIs" dxfId="3315" priority="100" operator="equal">
      <formula>"TR"</formula>
    </cfRule>
  </conditionalFormatting>
  <conditionalFormatting sqref="E14">
    <cfRule type="expression" dxfId="3314" priority="98">
      <formula>ROW()=CELL("ROW")</formula>
    </cfRule>
  </conditionalFormatting>
  <conditionalFormatting sqref="E14">
    <cfRule type="expression" dxfId="3313" priority="97">
      <formula>ROW()=CELL("ROW")</formula>
    </cfRule>
  </conditionalFormatting>
  <conditionalFormatting sqref="E31">
    <cfRule type="cellIs" dxfId="3312" priority="95" operator="equal">
      <formula>"WC"</formula>
    </cfRule>
    <cfRule type="cellIs" dxfId="3311" priority="96" operator="equal">
      <formula>"TR"</formula>
    </cfRule>
  </conditionalFormatting>
  <conditionalFormatting sqref="E26:E29">
    <cfRule type="cellIs" dxfId="3310" priority="91" operator="equal">
      <formula>"SL"</formula>
    </cfRule>
    <cfRule type="cellIs" dxfId="3309" priority="92" operator="equal">
      <formula>"AL"</formula>
    </cfRule>
    <cfRule type="cellIs" dxfId="3308" priority="93" operator="equal">
      <formula>"WC"</formula>
    </cfRule>
    <cfRule type="cellIs" dxfId="3307" priority="94" operator="equal">
      <formula>"TR"</formula>
    </cfRule>
  </conditionalFormatting>
  <conditionalFormatting sqref="M17">
    <cfRule type="expression" dxfId="3306" priority="84">
      <formula>ROW()=CELL("ROW")</formula>
    </cfRule>
  </conditionalFormatting>
  <conditionalFormatting sqref="M17">
    <cfRule type="expression" dxfId="3305" priority="83">
      <formula>ROW()=CELL("ROW")</formula>
    </cfRule>
  </conditionalFormatting>
  <conditionalFormatting sqref="L17">
    <cfRule type="expression" dxfId="3304" priority="82">
      <formula>ROW()=CELL("ROW")</formula>
    </cfRule>
  </conditionalFormatting>
  <conditionalFormatting sqref="L17">
    <cfRule type="expression" dxfId="3303" priority="81">
      <formula>ROW()=CELL("ROW")</formula>
    </cfRule>
  </conditionalFormatting>
  <conditionalFormatting sqref="L17">
    <cfRule type="cellIs" dxfId="3302" priority="79" operator="equal">
      <formula>"SL"</formula>
    </cfRule>
    <cfRule type="cellIs" dxfId="3301" priority="80" operator="equal">
      <formula>"AL"</formula>
    </cfRule>
  </conditionalFormatting>
  <conditionalFormatting sqref="L9:N9">
    <cfRule type="expression" dxfId="3300" priority="74">
      <formula>ROW()=CELL("ROW")</formula>
    </cfRule>
  </conditionalFormatting>
  <conditionalFormatting sqref="L9:N9">
    <cfRule type="expression" dxfId="3299" priority="73">
      <formula>ROW()=CELL("ROW")</formula>
    </cfRule>
  </conditionalFormatting>
  <conditionalFormatting sqref="E13">
    <cfRule type="cellIs" dxfId="3298" priority="71" operator="equal">
      <formula>"SL"</formula>
    </cfRule>
    <cfRule type="cellIs" dxfId="3297" priority="72" operator="equal">
      <formula>"AL"</formula>
    </cfRule>
  </conditionalFormatting>
  <conditionalFormatting sqref="E13">
    <cfRule type="cellIs" dxfId="3296" priority="67" operator="equal">
      <formula>"SL"</formula>
    </cfRule>
    <cfRule type="cellIs" dxfId="3295" priority="68" operator="equal">
      <formula>"SL"</formula>
    </cfRule>
    <cfRule type="cellIs" dxfId="3294" priority="69" operator="equal">
      <formula>"SL"</formula>
    </cfRule>
    <cfRule type="cellIs" dxfId="3293" priority="70" operator="equal">
      <formula>"AL"</formula>
    </cfRule>
  </conditionalFormatting>
  <conditionalFormatting sqref="E13">
    <cfRule type="cellIs" dxfId="3292" priority="65" operator="equal">
      <formula>"NA"</formula>
    </cfRule>
    <cfRule type="cellIs" dxfId="3291" priority="66" operator="equal">
      <formula>"AL"</formula>
    </cfRule>
  </conditionalFormatting>
  <conditionalFormatting sqref="E13">
    <cfRule type="cellIs" dxfId="3290" priority="61" operator="equal">
      <formula>"SL"</formula>
    </cfRule>
    <cfRule type="cellIs" dxfId="3289" priority="62" operator="equal">
      <formula>"AL"</formula>
    </cfRule>
    <cfRule type="cellIs" dxfId="3288" priority="63" operator="equal">
      <formula>"WC"</formula>
    </cfRule>
    <cfRule type="cellIs" dxfId="3287" priority="64" operator="equal">
      <formula>"TR"</formula>
    </cfRule>
  </conditionalFormatting>
  <conditionalFormatting sqref="N10">
    <cfRule type="cellIs" dxfId="3286" priority="53" operator="equal">
      <formula>"SL"</formula>
    </cfRule>
    <cfRule type="cellIs" dxfId="3285" priority="54" operator="equal">
      <formula>"SL"</formula>
    </cfRule>
    <cfRule type="cellIs" dxfId="3284" priority="55" operator="equal">
      <formula>"SL"</formula>
    </cfRule>
    <cfRule type="cellIs" dxfId="3283" priority="56" operator="equal">
      <formula>"AL"</formula>
    </cfRule>
  </conditionalFormatting>
  <conditionalFormatting sqref="N10">
    <cfRule type="cellIs" dxfId="3282" priority="57" operator="equal">
      <formula>"Prep"</formula>
    </cfRule>
    <cfRule type="cellIs" dxfId="3281" priority="58" operator="equal">
      <formula>"SL"</formula>
    </cfRule>
    <cfRule type="cellIs" dxfId="3280" priority="59" operator="equal">
      <formula>"AL"</formula>
    </cfRule>
  </conditionalFormatting>
  <conditionalFormatting sqref="L10:M10">
    <cfRule type="expression" dxfId="3279" priority="52">
      <formula>ROW()=CELL("ROW")</formula>
    </cfRule>
  </conditionalFormatting>
  <conditionalFormatting sqref="L10:M10">
    <cfRule type="expression" dxfId="3278" priority="51">
      <formula>ROW()=CELL("ROW")</formula>
    </cfRule>
  </conditionalFormatting>
  <conditionalFormatting sqref="L10:M10">
    <cfRule type="cellIs" dxfId="3277" priority="49" operator="equal">
      <formula>"SL"</formula>
    </cfRule>
    <cfRule type="cellIs" dxfId="3276" priority="50" operator="equal">
      <formula>"AL"</formula>
    </cfRule>
  </conditionalFormatting>
  <conditionalFormatting sqref="L10:M10">
    <cfRule type="cellIs" dxfId="3275" priority="46" operator="equal">
      <formula>"Prep"</formula>
    </cfRule>
    <cfRule type="cellIs" dxfId="3274" priority="47" operator="equal">
      <formula>"SL"</formula>
    </cfRule>
    <cfRule type="cellIs" dxfId="3273" priority="48" operator="equal">
      <formula>"AL"</formula>
    </cfRule>
  </conditionalFormatting>
  <conditionalFormatting sqref="L10:M10">
    <cfRule type="cellIs" dxfId="3272" priority="45" operator="equal">
      <formula>"WC"</formula>
    </cfRule>
  </conditionalFormatting>
  <conditionalFormatting sqref="N10">
    <cfRule type="cellIs" dxfId="3271" priority="43" operator="equal">
      <formula>"WC"</formula>
    </cfRule>
    <cfRule type="cellIs" dxfId="3270" priority="44" operator="equal">
      <formula>"TR"</formula>
    </cfRule>
  </conditionalFormatting>
  <conditionalFormatting sqref="N10">
    <cfRule type="expression" dxfId="3269" priority="42">
      <formula>ROW()=CELL("ROW")</formula>
    </cfRule>
  </conditionalFormatting>
  <conditionalFormatting sqref="N10">
    <cfRule type="expression" dxfId="3268" priority="41">
      <formula>ROW()=CELL("ROW")</formula>
    </cfRule>
  </conditionalFormatting>
  <conditionalFormatting sqref="O10">
    <cfRule type="cellIs" dxfId="3267" priority="40" operator="equal">
      <formula>$E$13</formula>
    </cfRule>
  </conditionalFormatting>
  <conditionalFormatting sqref="E41">
    <cfRule type="cellIs" dxfId="3266" priority="39" operator="equal">
      <formula>$E$41</formula>
    </cfRule>
  </conditionalFormatting>
  <conditionalFormatting sqref="I19">
    <cfRule type="expression" dxfId="3265" priority="38">
      <formula>ROW()=CELL("ROW")</formula>
    </cfRule>
  </conditionalFormatting>
  <conditionalFormatting sqref="I19">
    <cfRule type="expression" dxfId="3264" priority="37">
      <formula>ROW()=CELL("ROW")</formula>
    </cfRule>
  </conditionalFormatting>
  <conditionalFormatting sqref="J13">
    <cfRule type="cellIs" dxfId="3263" priority="35" operator="equal">
      <formula>"WC"</formula>
    </cfRule>
    <cfRule type="cellIs" dxfId="3262" priority="36" operator="equal">
      <formula>"TR"</formula>
    </cfRule>
  </conditionalFormatting>
  <conditionalFormatting sqref="J13">
    <cfRule type="cellIs" dxfId="3261" priority="34" operator="equal">
      <formula>$E$13</formula>
    </cfRule>
  </conditionalFormatting>
  <conditionalFormatting sqref="E24">
    <cfRule type="cellIs" dxfId="3260" priority="32" operator="equal">
      <formula>"SL"</formula>
    </cfRule>
    <cfRule type="cellIs" dxfId="3259" priority="33" operator="equal">
      <formula>"AL"</formula>
    </cfRule>
  </conditionalFormatting>
  <conditionalFormatting sqref="E24">
    <cfRule type="cellIs" dxfId="3258" priority="28" operator="equal">
      <formula>"SL"</formula>
    </cfRule>
    <cfRule type="cellIs" dxfId="3257" priority="29" operator="equal">
      <formula>"SL"</formula>
    </cfRule>
    <cfRule type="cellIs" dxfId="3256" priority="30" operator="equal">
      <formula>"SL"</formula>
    </cfRule>
    <cfRule type="cellIs" dxfId="3255" priority="31" operator="equal">
      <formula>"AL"</formula>
    </cfRule>
  </conditionalFormatting>
  <conditionalFormatting sqref="E24">
    <cfRule type="cellIs" dxfId="3254" priority="26" operator="equal">
      <formula>"NA"</formula>
    </cfRule>
    <cfRule type="cellIs" dxfId="3253" priority="27" operator="equal">
      <formula>"AL"</formula>
    </cfRule>
  </conditionalFormatting>
  <conditionalFormatting sqref="E24">
    <cfRule type="cellIs" dxfId="3252" priority="22" operator="equal">
      <formula>"SL"</formula>
    </cfRule>
    <cfRule type="cellIs" dxfId="3251" priority="23" operator="equal">
      <formula>"AL"</formula>
    </cfRule>
    <cfRule type="cellIs" dxfId="3250" priority="24" operator="equal">
      <formula>"WC"</formula>
    </cfRule>
    <cfRule type="cellIs" dxfId="3249" priority="25" operator="equal">
      <formula>"TR"</formula>
    </cfRule>
  </conditionalFormatting>
  <conditionalFormatting sqref="L3:N3">
    <cfRule type="cellIs" dxfId="3248" priority="20" operator="equal">
      <formula>"SL"</formula>
    </cfRule>
    <cfRule type="cellIs" dxfId="3247" priority="21" operator="equal">
      <formula>"AL"</formula>
    </cfRule>
  </conditionalFormatting>
  <conditionalFormatting sqref="N3">
    <cfRule type="cellIs" dxfId="3246" priority="16" operator="equal">
      <formula>"SL"</formula>
    </cfRule>
    <cfRule type="cellIs" dxfId="3245" priority="17" operator="equal">
      <formula>"SL"</formula>
    </cfRule>
    <cfRule type="cellIs" dxfId="3244" priority="18" operator="equal">
      <formula>"SL"</formula>
    </cfRule>
    <cfRule type="cellIs" dxfId="3243" priority="19" operator="equal">
      <formula>"AL"</formula>
    </cfRule>
  </conditionalFormatting>
  <conditionalFormatting sqref="N3">
    <cfRule type="cellIs" dxfId="3242" priority="14" operator="equal">
      <formula>"NA"</formula>
    </cfRule>
    <cfRule type="cellIs" dxfId="3241" priority="15" operator="equal">
      <formula>"AL"</formula>
    </cfRule>
  </conditionalFormatting>
  <conditionalFormatting sqref="L3:N3">
    <cfRule type="cellIs" dxfId="3240" priority="10" operator="equal">
      <formula>"SL"</formula>
    </cfRule>
    <cfRule type="cellIs" dxfId="3239" priority="11" operator="equal">
      <formula>"AL"</formula>
    </cfRule>
    <cfRule type="cellIs" dxfId="3238" priority="12" operator="equal">
      <formula>"WC"</formula>
    </cfRule>
    <cfRule type="cellIs" dxfId="3237" priority="13" operator="equal">
      <formula>"TR"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A49" zoomScale="70" zoomScaleNormal="70" workbookViewId="0">
      <selection activeCell="B65" sqref="A1:O65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992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6.42578125" style="992" customWidth="1"/>
    <col min="9" max="9" width="18.5703125" style="376" customWidth="1"/>
    <col min="10" max="10" width="20.140625" style="374" customWidth="1"/>
    <col min="11" max="11" width="1" style="377" customWidth="1"/>
    <col min="12" max="12" width="20" style="376" customWidth="1"/>
    <col min="13" max="13" width="45.140625" style="992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94" t="s">
        <v>376</v>
      </c>
      <c r="B1" s="1094"/>
      <c r="C1" s="1094"/>
      <c r="D1" s="1094"/>
      <c r="E1" s="1094"/>
      <c r="F1" s="1094"/>
      <c r="G1" s="1094"/>
      <c r="H1" s="1094"/>
      <c r="I1" s="1094"/>
      <c r="K1" s="379"/>
      <c r="L1" s="1095">
        <f>Thursday!L1+1</f>
        <v>46255</v>
      </c>
      <c r="M1" s="1096"/>
      <c r="N1" s="1096"/>
      <c r="O1" s="1097"/>
    </row>
    <row r="2" spans="1:15" s="373" customFormat="1" ht="21.6" customHeight="1">
      <c r="A2" s="1090" t="s">
        <v>280</v>
      </c>
      <c r="B2" s="1090"/>
      <c r="C2" s="1090"/>
      <c r="D2" s="1090"/>
      <c r="E2" s="1090"/>
      <c r="F2" s="380"/>
      <c r="G2" s="1091" t="s">
        <v>237</v>
      </c>
      <c r="H2" s="1092"/>
      <c r="I2" s="1092"/>
      <c r="J2" s="1092"/>
      <c r="K2" s="381"/>
      <c r="L2" s="1090" t="s">
        <v>49</v>
      </c>
      <c r="M2" s="1090"/>
      <c r="N2" s="1090"/>
      <c r="O2" s="1090"/>
    </row>
    <row r="3" spans="1:15" s="489" customFormat="1" ht="21.6" customHeight="1">
      <c r="A3" s="593"/>
      <c r="B3" s="945">
        <v>703237</v>
      </c>
      <c r="C3" s="976" t="s">
        <v>558</v>
      </c>
      <c r="D3" s="946" t="s">
        <v>46</v>
      </c>
      <c r="E3" s="491" t="s">
        <v>234</v>
      </c>
      <c r="F3" s="947"/>
      <c r="G3" s="948">
        <v>702420</v>
      </c>
      <c r="H3" s="1009" t="s">
        <v>557</v>
      </c>
      <c r="I3" s="574" t="s">
        <v>46</v>
      </c>
      <c r="J3" s="491" t="s">
        <v>633</v>
      </c>
      <c r="K3" s="947"/>
      <c r="L3" s="913">
        <v>340</v>
      </c>
      <c r="M3" s="973" t="s">
        <v>4</v>
      </c>
      <c r="N3" s="580" t="s">
        <v>48</v>
      </c>
      <c r="O3" s="495" t="s">
        <v>50</v>
      </c>
    </row>
    <row r="4" spans="1:15" s="489" customFormat="1" ht="21.6" customHeight="1">
      <c r="A4" s="593"/>
      <c r="B4" s="570"/>
      <c r="C4" s="974"/>
      <c r="D4" s="946"/>
      <c r="E4" s="498"/>
      <c r="F4" s="573"/>
      <c r="G4" s="911">
        <v>20437</v>
      </c>
      <c r="H4" s="973" t="s">
        <v>650</v>
      </c>
      <c r="I4" s="946" t="s">
        <v>651</v>
      </c>
      <c r="J4" s="502" t="s">
        <v>218</v>
      </c>
      <c r="K4" s="879"/>
      <c r="L4" s="914">
        <v>21902</v>
      </c>
      <c r="M4" s="974" t="s">
        <v>295</v>
      </c>
      <c r="N4" s="580" t="s">
        <v>653</v>
      </c>
      <c r="O4" s="505" t="s">
        <v>303</v>
      </c>
    </row>
    <row r="5" spans="1:15" s="489" customFormat="1" ht="21.6" customHeight="1">
      <c r="A5" s="593"/>
      <c r="B5" s="950">
        <v>17710</v>
      </c>
      <c r="C5" s="1011" t="s">
        <v>66</v>
      </c>
      <c r="D5" s="574" t="s">
        <v>651</v>
      </c>
      <c r="E5" s="504" t="s">
        <v>609</v>
      </c>
      <c r="F5" s="712"/>
      <c r="G5" s="914">
        <v>21163</v>
      </c>
      <c r="H5" s="976" t="s">
        <v>611</v>
      </c>
      <c r="I5" s="946" t="s">
        <v>651</v>
      </c>
      <c r="J5" s="501" t="s">
        <v>218</v>
      </c>
      <c r="K5" s="879"/>
      <c r="L5" s="916">
        <v>20114</v>
      </c>
      <c r="M5" s="977" t="s">
        <v>131</v>
      </c>
      <c r="N5" s="578" t="s">
        <v>654</v>
      </c>
      <c r="O5" s="505" t="s">
        <v>303</v>
      </c>
    </row>
    <row r="6" spans="1:15" s="489" customFormat="1" ht="21.6" customHeight="1">
      <c r="A6" s="593"/>
      <c r="B6" s="911">
        <v>19659</v>
      </c>
      <c r="C6" s="973" t="s">
        <v>294</v>
      </c>
      <c r="D6" s="946" t="s">
        <v>651</v>
      </c>
      <c r="E6" s="504" t="s">
        <v>610</v>
      </c>
      <c r="F6" s="573"/>
      <c r="G6" s="914">
        <v>16286</v>
      </c>
      <c r="H6" s="973" t="s">
        <v>753</v>
      </c>
      <c r="I6" s="946" t="s">
        <v>651</v>
      </c>
      <c r="J6" s="501" t="s">
        <v>217</v>
      </c>
      <c r="K6" s="879"/>
      <c r="L6" s="570"/>
      <c r="M6" s="974"/>
      <c r="N6" s="580"/>
      <c r="O6" s="507"/>
    </row>
    <row r="7" spans="1:15" s="489" customFormat="1" ht="21.6" customHeight="1">
      <c r="A7" s="593"/>
      <c r="B7" s="911">
        <v>23903</v>
      </c>
      <c r="C7" s="973" t="s">
        <v>709</v>
      </c>
      <c r="D7" s="946" t="s">
        <v>651</v>
      </c>
      <c r="E7" s="507" t="s">
        <v>616</v>
      </c>
      <c r="F7" s="573"/>
      <c r="G7" s="578"/>
      <c r="H7" s="977"/>
      <c r="I7" s="578"/>
      <c r="J7" s="502"/>
      <c r="K7" s="879"/>
      <c r="L7" s="911">
        <v>19375</v>
      </c>
      <c r="M7" s="973" t="s">
        <v>86</v>
      </c>
      <c r="N7" s="595" t="s">
        <v>48</v>
      </c>
      <c r="O7" s="495" t="s">
        <v>50</v>
      </c>
    </row>
    <row r="8" spans="1:15" s="489" customFormat="1" ht="21.6" customHeight="1">
      <c r="A8" s="593"/>
      <c r="B8" s="575"/>
      <c r="C8" s="973"/>
      <c r="D8" s="946"/>
      <c r="E8" s="507"/>
      <c r="F8" s="572"/>
      <c r="G8" s="570"/>
      <c r="H8" s="974"/>
      <c r="I8" s="946"/>
      <c r="J8" s="502"/>
      <c r="K8" s="879"/>
      <c r="L8" s="911">
        <v>18729</v>
      </c>
      <c r="M8" s="973" t="s">
        <v>75</v>
      </c>
      <c r="N8" s="580" t="s">
        <v>654</v>
      </c>
      <c r="O8" s="502" t="s">
        <v>225</v>
      </c>
    </row>
    <row r="9" spans="1:15" s="489" customFormat="1" ht="21.6" customHeight="1">
      <c r="A9" s="593"/>
      <c r="B9" s="949"/>
      <c r="C9" s="974"/>
      <c r="D9" s="946"/>
      <c r="E9" s="507"/>
      <c r="F9" s="572"/>
      <c r="G9" s="778">
        <v>703703</v>
      </c>
      <c r="H9" s="976" t="s">
        <v>562</v>
      </c>
      <c r="I9" s="581" t="s">
        <v>46</v>
      </c>
      <c r="J9" s="501" t="s">
        <v>219</v>
      </c>
      <c r="K9" s="879"/>
      <c r="L9" s="578"/>
      <c r="M9" s="578" t="s">
        <v>776</v>
      </c>
      <c r="N9" s="578" t="s">
        <v>654</v>
      </c>
      <c r="O9" s="502" t="s">
        <v>225</v>
      </c>
    </row>
    <row r="10" spans="1:15" s="489" customFormat="1" ht="21.6" customHeight="1">
      <c r="A10" s="593"/>
      <c r="B10" s="777">
        <v>1187</v>
      </c>
      <c r="C10" s="987" t="s">
        <v>587</v>
      </c>
      <c r="D10" s="946" t="s">
        <v>45</v>
      </c>
      <c r="E10" s="508" t="s">
        <v>51</v>
      </c>
      <c r="F10" s="572"/>
      <c r="G10" s="945">
        <v>24190</v>
      </c>
      <c r="H10" s="1010" t="s">
        <v>565</v>
      </c>
      <c r="I10" s="946" t="s">
        <v>338</v>
      </c>
      <c r="J10" s="501" t="s">
        <v>219</v>
      </c>
      <c r="K10" s="879"/>
      <c r="L10" s="909">
        <v>21613</v>
      </c>
      <c r="M10" s="960" t="s">
        <v>759</v>
      </c>
      <c r="N10" s="435" t="s">
        <v>653</v>
      </c>
      <c r="O10" s="497" t="s">
        <v>693</v>
      </c>
    </row>
    <row r="11" spans="1:15" s="489" customFormat="1" ht="21.6" customHeight="1">
      <c r="A11" s="572"/>
      <c r="B11" s="914">
        <v>18446</v>
      </c>
      <c r="C11" s="976" t="s">
        <v>385</v>
      </c>
      <c r="D11" s="946" t="s">
        <v>651</v>
      </c>
      <c r="E11" s="508" t="s">
        <v>51</v>
      </c>
      <c r="F11" s="572"/>
      <c r="G11" s="911">
        <v>22034</v>
      </c>
      <c r="H11" s="973" t="s">
        <v>647</v>
      </c>
      <c r="I11" s="946" t="s">
        <v>651</v>
      </c>
      <c r="J11" s="501" t="s">
        <v>219</v>
      </c>
      <c r="K11" s="879"/>
      <c r="L11" s="578"/>
      <c r="M11" s="977"/>
      <c r="N11" s="578"/>
      <c r="O11" s="578"/>
    </row>
    <row r="12" spans="1:15" s="489" customFormat="1" ht="21.6" customHeight="1">
      <c r="A12" s="593"/>
      <c r="B12" s="916">
        <v>18521</v>
      </c>
      <c r="C12" s="977" t="s">
        <v>206</v>
      </c>
      <c r="D12" s="578" t="s">
        <v>651</v>
      </c>
      <c r="E12" s="508" t="s">
        <v>51</v>
      </c>
      <c r="F12" s="573"/>
      <c r="G12" s="911">
        <v>23960</v>
      </c>
      <c r="H12" s="973" t="s">
        <v>736</v>
      </c>
      <c r="I12" s="946" t="s">
        <v>651</v>
      </c>
      <c r="J12" s="502" t="s">
        <v>219</v>
      </c>
      <c r="K12" s="879"/>
      <c r="L12" s="575"/>
      <c r="M12" s="985"/>
      <c r="N12" s="580"/>
      <c r="O12" s="502"/>
    </row>
    <row r="13" spans="1:15" s="489" customFormat="1" ht="21.6" customHeight="1">
      <c r="A13" s="593"/>
      <c r="B13" s="911">
        <v>23963</v>
      </c>
      <c r="C13" s="973" t="s">
        <v>738</v>
      </c>
      <c r="D13" s="946" t="s">
        <v>651</v>
      </c>
      <c r="E13" s="497" t="s">
        <v>693</v>
      </c>
      <c r="F13" s="573"/>
      <c r="K13" s="879"/>
      <c r="L13" s="575"/>
      <c r="M13" s="985"/>
      <c r="N13" s="580"/>
      <c r="O13" s="502"/>
    </row>
    <row r="14" spans="1:15" s="489" customFormat="1" ht="21.6" customHeight="1">
      <c r="A14" s="593"/>
      <c r="B14" s="575"/>
      <c r="C14" s="973"/>
      <c r="D14" s="946"/>
      <c r="E14" s="435"/>
      <c r="F14" s="572"/>
      <c r="G14" s="569"/>
      <c r="H14" s="976"/>
      <c r="I14" s="581"/>
      <c r="J14" s="502"/>
      <c r="K14" s="879"/>
      <c r="L14" s="575"/>
      <c r="M14" s="985"/>
      <c r="N14" s="580"/>
      <c r="O14" s="507"/>
    </row>
    <row r="15" spans="1:15" s="489" customFormat="1" ht="21.6" customHeight="1">
      <c r="A15" s="593"/>
      <c r="B15" s="920" t="s">
        <v>641</v>
      </c>
      <c r="C15" s="974" t="s">
        <v>642</v>
      </c>
      <c r="D15" s="571" t="s">
        <v>652</v>
      </c>
      <c r="E15" s="502" t="s">
        <v>223</v>
      </c>
      <c r="F15" s="572"/>
      <c r="G15" s="575"/>
      <c r="H15" s="973"/>
      <c r="I15" s="574"/>
      <c r="J15" s="502"/>
      <c r="K15" s="573"/>
      <c r="L15" s="805">
        <v>16272</v>
      </c>
      <c r="M15" s="974" t="s">
        <v>321</v>
      </c>
      <c r="N15" s="580" t="s">
        <v>207</v>
      </c>
      <c r="O15" s="511" t="s">
        <v>51</v>
      </c>
    </row>
    <row r="16" spans="1:15" s="489" customFormat="1" ht="21.6" customHeight="1">
      <c r="A16" s="593"/>
      <c r="B16" s="913">
        <v>26540</v>
      </c>
      <c r="C16" s="973" t="s">
        <v>747</v>
      </c>
      <c r="D16" s="946" t="s">
        <v>338</v>
      </c>
      <c r="E16" s="502" t="s">
        <v>223</v>
      </c>
      <c r="F16" s="572"/>
      <c r="G16" s="578"/>
      <c r="H16" s="977"/>
      <c r="I16" s="578"/>
      <c r="J16" s="578"/>
      <c r="K16" s="573"/>
      <c r="L16" s="591">
        <v>1245</v>
      </c>
      <c r="M16" s="974" t="s">
        <v>590</v>
      </c>
      <c r="N16" s="580" t="s">
        <v>208</v>
      </c>
      <c r="O16" s="511" t="s">
        <v>51</v>
      </c>
    </row>
    <row r="17" spans="1:15" s="489" customFormat="1" ht="21.6" customHeight="1">
      <c r="A17" s="593"/>
      <c r="B17" s="778">
        <v>1140</v>
      </c>
      <c r="C17" s="976" t="s">
        <v>588</v>
      </c>
      <c r="D17" s="946" t="s">
        <v>338</v>
      </c>
      <c r="E17" s="502" t="s">
        <v>223</v>
      </c>
      <c r="F17" s="572"/>
      <c r="G17" s="778">
        <v>1290</v>
      </c>
      <c r="H17" s="976" t="s">
        <v>756</v>
      </c>
      <c r="I17" s="946" t="s">
        <v>45</v>
      </c>
      <c r="J17" s="502" t="s">
        <v>220</v>
      </c>
      <c r="K17" s="656"/>
      <c r="L17" s="930">
        <v>23468</v>
      </c>
      <c r="M17" s="970" t="s">
        <v>719</v>
      </c>
      <c r="N17" s="595" t="s">
        <v>48</v>
      </c>
      <c r="O17" s="511" t="s">
        <v>51</v>
      </c>
    </row>
    <row r="18" spans="1:15" s="489" customFormat="1" ht="21.6" customHeight="1">
      <c r="A18" s="593"/>
      <c r="B18" s="569"/>
      <c r="C18" s="976"/>
      <c r="D18" s="946"/>
      <c r="E18" s="507"/>
      <c r="F18" s="572"/>
      <c r="G18" s="916">
        <v>19891</v>
      </c>
      <c r="H18" s="977" t="s">
        <v>744</v>
      </c>
      <c r="I18" s="578" t="s">
        <v>651</v>
      </c>
      <c r="J18" s="502" t="s">
        <v>221</v>
      </c>
      <c r="K18" s="879"/>
      <c r="L18" s="911">
        <v>23894</v>
      </c>
      <c r="M18" s="973" t="s">
        <v>648</v>
      </c>
      <c r="N18" s="580" t="s">
        <v>654</v>
      </c>
      <c r="O18" s="497" t="s">
        <v>693</v>
      </c>
    </row>
    <row r="19" spans="1:15" s="489" customFormat="1" ht="21.6" customHeight="1">
      <c r="A19" s="593"/>
      <c r="B19" s="778">
        <v>28140</v>
      </c>
      <c r="C19" s="974" t="s">
        <v>580</v>
      </c>
      <c r="D19" s="946" t="s">
        <v>338</v>
      </c>
      <c r="E19" s="507" t="s">
        <v>322</v>
      </c>
      <c r="F19" s="572"/>
      <c r="G19" s="591">
        <v>414</v>
      </c>
      <c r="H19" s="974" t="s">
        <v>585</v>
      </c>
      <c r="I19" s="571" t="s">
        <v>652</v>
      </c>
      <c r="J19" s="507" t="s">
        <v>222</v>
      </c>
      <c r="K19" s="879"/>
      <c r="L19" s="575"/>
      <c r="M19" s="1009"/>
      <c r="N19" s="580"/>
      <c r="O19" s="507"/>
    </row>
    <row r="20" spans="1:15" s="489" customFormat="1" ht="21.6" customHeight="1">
      <c r="A20" s="593"/>
      <c r="B20" s="591">
        <v>149</v>
      </c>
      <c r="C20" s="974" t="s">
        <v>11</v>
      </c>
      <c r="D20" s="946" t="s">
        <v>44</v>
      </c>
      <c r="E20" s="507" t="s">
        <v>322</v>
      </c>
      <c r="F20" s="572"/>
      <c r="G20" s="713"/>
      <c r="H20" s="977"/>
      <c r="I20" s="578"/>
      <c r="J20" s="496"/>
      <c r="K20" s="573"/>
      <c r="L20" s="575"/>
      <c r="M20" s="973"/>
      <c r="N20" s="580"/>
      <c r="O20" s="507"/>
    </row>
    <row r="21" spans="1:15" s="489" customFormat="1" ht="21.6" customHeight="1">
      <c r="A21" s="593"/>
      <c r="B21" s="569"/>
      <c r="C21" s="976"/>
      <c r="D21" s="946"/>
      <c r="E21" s="507"/>
      <c r="F21" s="572"/>
      <c r="G21" s="911">
        <v>18039</v>
      </c>
      <c r="H21" s="974" t="s">
        <v>68</v>
      </c>
      <c r="I21" s="571" t="s">
        <v>651</v>
      </c>
      <c r="J21" s="504" t="s">
        <v>52</v>
      </c>
      <c r="K21" s="573"/>
      <c r="L21" s="911">
        <v>214355</v>
      </c>
      <c r="M21" s="1011" t="s">
        <v>645</v>
      </c>
      <c r="N21" s="946" t="s">
        <v>653</v>
      </c>
      <c r="O21" s="512" t="s">
        <v>291</v>
      </c>
    </row>
    <row r="22" spans="1:15" s="489" customFormat="1" ht="21.6" customHeight="1">
      <c r="A22" s="593"/>
      <c r="B22" s="912">
        <v>70090</v>
      </c>
      <c r="C22" s="634" t="s">
        <v>570</v>
      </c>
      <c r="D22" s="946" t="s">
        <v>338</v>
      </c>
      <c r="E22" s="504" t="s">
        <v>53</v>
      </c>
      <c r="F22" s="577"/>
      <c r="G22" s="778">
        <v>25240</v>
      </c>
      <c r="H22" s="974" t="s">
        <v>758</v>
      </c>
      <c r="I22" s="946" t="s">
        <v>44</v>
      </c>
      <c r="J22" s="504" t="s">
        <v>52</v>
      </c>
      <c r="K22" s="577"/>
      <c r="L22" s="575"/>
      <c r="M22" s="953"/>
      <c r="N22" s="580"/>
      <c r="O22" s="497"/>
    </row>
    <row r="23" spans="1:15" s="489" customFormat="1" ht="21.6" customHeight="1">
      <c r="A23" s="593"/>
      <c r="B23" s="591">
        <v>282247</v>
      </c>
      <c r="C23" s="974" t="s">
        <v>578</v>
      </c>
      <c r="D23" s="571" t="s">
        <v>338</v>
      </c>
      <c r="E23" s="504" t="s">
        <v>77</v>
      </c>
      <c r="F23" s="573"/>
      <c r="G23" s="911">
        <v>17721</v>
      </c>
      <c r="H23" s="973" t="s">
        <v>555</v>
      </c>
      <c r="I23" s="946" t="s">
        <v>651</v>
      </c>
      <c r="J23" s="504" t="s">
        <v>52</v>
      </c>
      <c r="K23" s="577"/>
      <c r="L23" s="570"/>
      <c r="M23" s="974"/>
      <c r="N23" s="580"/>
      <c r="O23" s="494"/>
    </row>
    <row r="24" spans="1:15" s="489" customFormat="1" ht="21.6" customHeight="1">
      <c r="A24" s="593"/>
      <c r="B24" s="575"/>
      <c r="C24" s="974"/>
      <c r="D24" s="946"/>
      <c r="E24" s="497"/>
      <c r="F24" s="587"/>
      <c r="G24" s="916">
        <v>22161</v>
      </c>
      <c r="H24" s="977" t="s">
        <v>757</v>
      </c>
      <c r="I24" s="578" t="s">
        <v>651</v>
      </c>
      <c r="J24" s="504" t="s">
        <v>52</v>
      </c>
      <c r="K24" s="577"/>
      <c r="L24" s="913">
        <v>1238</v>
      </c>
      <c r="M24" s="973" t="s">
        <v>202</v>
      </c>
      <c r="N24" s="580" t="s">
        <v>124</v>
      </c>
      <c r="O24" s="469" t="s">
        <v>55</v>
      </c>
    </row>
    <row r="25" spans="1:15" s="489" customFormat="1" ht="21.6" customHeight="1">
      <c r="A25" s="593"/>
      <c r="B25" s="713"/>
      <c r="C25" s="977"/>
      <c r="D25" s="578"/>
      <c r="E25" s="507"/>
      <c r="F25" s="572"/>
      <c r="G25" s="570"/>
      <c r="H25" s="974"/>
      <c r="I25" s="571"/>
      <c r="J25" s="504"/>
      <c r="K25" s="577"/>
      <c r="L25" s="911">
        <v>23835</v>
      </c>
      <c r="M25" s="1009" t="s">
        <v>614</v>
      </c>
      <c r="N25" s="580" t="s">
        <v>48</v>
      </c>
      <c r="O25" s="469" t="s">
        <v>55</v>
      </c>
    </row>
    <row r="26" spans="1:15" s="489" customFormat="1" ht="21.6" customHeight="1">
      <c r="A26" s="593"/>
      <c r="B26" s="591">
        <v>703072</v>
      </c>
      <c r="C26" s="972" t="s">
        <v>567</v>
      </c>
      <c r="D26" s="946" t="s">
        <v>46</v>
      </c>
      <c r="E26" s="578" t="s">
        <v>780</v>
      </c>
      <c r="F26" s="656"/>
      <c r="G26" s="570"/>
      <c r="H26" s="974"/>
      <c r="I26" s="571"/>
      <c r="J26" s="504"/>
      <c r="K26" s="577"/>
      <c r="L26" s="575"/>
      <c r="M26" s="973"/>
      <c r="N26" s="580"/>
      <c r="O26" s="944"/>
    </row>
    <row r="27" spans="1:15" s="489" customFormat="1" ht="21.6" customHeight="1">
      <c r="A27" s="593"/>
      <c r="B27" s="591">
        <v>997</v>
      </c>
      <c r="C27" s="974" t="s">
        <v>582</v>
      </c>
      <c r="D27" s="946" t="s">
        <v>45</v>
      </c>
      <c r="E27" s="571" t="s">
        <v>781</v>
      </c>
      <c r="F27" s="573"/>
      <c r="G27" s="578"/>
      <c r="H27" s="977"/>
      <c r="I27" s="578"/>
      <c r="J27" s="504"/>
      <c r="K27" s="572"/>
      <c r="L27" s="575"/>
      <c r="M27" s="973"/>
      <c r="N27" s="580"/>
      <c r="O27" s="944"/>
    </row>
    <row r="28" spans="1:15" s="489" customFormat="1" ht="21.6" customHeight="1">
      <c r="A28" s="593"/>
      <c r="E28" s="578"/>
      <c r="F28" s="572"/>
      <c r="G28" s="578"/>
      <c r="H28" s="977"/>
      <c r="I28" s="578"/>
      <c r="J28" s="504"/>
      <c r="K28" s="572"/>
      <c r="L28" s="578"/>
      <c r="M28" s="578"/>
      <c r="N28" s="578"/>
      <c r="O28" s="578"/>
    </row>
    <row r="29" spans="1:15" s="489" customFormat="1" ht="21.6" customHeight="1">
      <c r="A29" s="573"/>
      <c r="B29" s="578"/>
      <c r="C29" s="977"/>
      <c r="D29" s="578"/>
      <c r="E29" s="578"/>
      <c r="F29" s="573"/>
      <c r="G29" s="578"/>
      <c r="H29" s="977"/>
      <c r="I29" s="578"/>
      <c r="J29" s="469"/>
      <c r="K29" s="572"/>
      <c r="L29" s="575"/>
      <c r="M29" s="973"/>
      <c r="N29" s="580"/>
      <c r="O29" s="469"/>
    </row>
    <row r="30" spans="1:15" s="489" customFormat="1" ht="21.6" customHeight="1">
      <c r="A30" s="572"/>
      <c r="E30" s="517" t="s">
        <v>254</v>
      </c>
      <c r="F30" s="573"/>
      <c r="G30" s="578"/>
      <c r="H30" s="977"/>
      <c r="I30" s="578"/>
      <c r="J30" s="469"/>
      <c r="K30" s="572"/>
      <c r="L30" s="570"/>
      <c r="M30" s="974"/>
      <c r="N30" s="572"/>
      <c r="O30" s="469"/>
    </row>
    <row r="31" spans="1:15" s="489" customFormat="1" ht="21.6" customHeight="1">
      <c r="A31" s="572"/>
      <c r="B31" s="952"/>
      <c r="C31" s="1003"/>
      <c r="D31" s="946"/>
      <c r="E31" s="507"/>
      <c r="F31" s="573"/>
      <c r="G31" s="570"/>
      <c r="H31" s="974"/>
      <c r="I31" s="571"/>
      <c r="J31" s="469"/>
      <c r="K31" s="572"/>
      <c r="L31" s="570"/>
      <c r="M31" s="974"/>
      <c r="N31" s="946"/>
      <c r="O31" s="469"/>
    </row>
    <row r="32" spans="1:15" s="489" customFormat="1" ht="21.6" customHeight="1">
      <c r="A32" s="573"/>
      <c r="B32" s="911">
        <v>23080</v>
      </c>
      <c r="C32" s="973" t="s">
        <v>718</v>
      </c>
      <c r="D32" s="946" t="s">
        <v>47</v>
      </c>
      <c r="E32" s="469" t="s">
        <v>55</v>
      </c>
      <c r="F32" s="573"/>
      <c r="G32" s="570"/>
      <c r="H32" s="974"/>
      <c r="I32" s="571"/>
      <c r="J32" s="469"/>
      <c r="K32" s="572"/>
      <c r="L32" s="578"/>
      <c r="M32" s="977"/>
      <c r="N32" s="578"/>
      <c r="O32" s="469"/>
    </row>
    <row r="33" spans="1:15" s="489" customFormat="1" ht="21.6" customHeight="1">
      <c r="A33" s="573"/>
      <c r="B33" s="916">
        <v>22570</v>
      </c>
      <c r="C33" s="977" t="s">
        <v>320</v>
      </c>
      <c r="D33" s="578" t="s">
        <v>47</v>
      </c>
      <c r="E33" s="469" t="s">
        <v>55</v>
      </c>
      <c r="F33" s="573"/>
      <c r="G33" s="570"/>
      <c r="H33" s="974"/>
      <c r="I33" s="571"/>
      <c r="J33" s="469"/>
      <c r="K33" s="572"/>
      <c r="L33" s="578"/>
      <c r="M33" s="977"/>
      <c r="N33" s="578"/>
      <c r="O33" s="469"/>
    </row>
    <row r="34" spans="1:15" s="489" customFormat="1" ht="21.6" customHeight="1">
      <c r="A34" s="573"/>
      <c r="B34" s="575"/>
      <c r="C34" s="953"/>
      <c r="D34" s="946"/>
      <c r="E34" s="469"/>
      <c r="F34" s="572"/>
      <c r="G34" s="570"/>
      <c r="H34" s="974"/>
      <c r="I34" s="571"/>
      <c r="J34" s="469"/>
      <c r="K34" s="572"/>
      <c r="L34" s="578"/>
      <c r="M34" s="977"/>
      <c r="N34" s="578"/>
      <c r="O34" s="469"/>
    </row>
    <row r="35" spans="1:15" s="489" customFormat="1" ht="21.6" customHeight="1">
      <c r="A35" s="573"/>
      <c r="B35" s="591">
        <v>932974</v>
      </c>
      <c r="C35" s="974" t="s">
        <v>579</v>
      </c>
      <c r="D35" s="571" t="s">
        <v>338</v>
      </c>
      <c r="E35" s="469" t="s">
        <v>755</v>
      </c>
      <c r="F35" s="572"/>
      <c r="G35" s="570"/>
      <c r="H35" s="974"/>
      <c r="I35" s="571"/>
      <c r="J35" s="469"/>
      <c r="K35" s="572"/>
      <c r="L35" s="578"/>
      <c r="M35" s="977"/>
      <c r="N35" s="578"/>
      <c r="O35" s="469"/>
    </row>
    <row r="36" spans="1:15" s="489" customFormat="1" ht="21.6" customHeight="1">
      <c r="A36" s="573"/>
      <c r="B36" s="570"/>
      <c r="C36" s="974"/>
      <c r="D36" s="571"/>
      <c r="E36" s="469"/>
      <c r="F36" s="572"/>
      <c r="G36" s="570"/>
      <c r="H36" s="974"/>
      <c r="I36" s="571"/>
      <c r="J36" s="469"/>
      <c r="K36" s="572"/>
      <c r="L36" s="578"/>
      <c r="M36" s="977"/>
      <c r="N36" s="578"/>
      <c r="O36" s="469"/>
    </row>
    <row r="37" spans="1:15" s="489" customFormat="1" ht="21.6" customHeight="1">
      <c r="A37" s="573"/>
      <c r="B37" s="570"/>
      <c r="C37" s="974"/>
      <c r="D37" s="571"/>
      <c r="E37" s="469"/>
      <c r="F37" s="572"/>
      <c r="G37" s="570"/>
      <c r="H37" s="974"/>
      <c r="I37" s="571"/>
      <c r="J37" s="469"/>
      <c r="K37" s="572"/>
      <c r="L37" s="578"/>
      <c r="M37" s="977"/>
      <c r="N37" s="578"/>
      <c r="O37" s="469"/>
    </row>
    <row r="38" spans="1:15" s="489" customFormat="1" ht="21.6" customHeight="1">
      <c r="A38" s="573"/>
      <c r="B38" s="570"/>
      <c r="C38" s="974"/>
      <c r="D38" s="571"/>
      <c r="E38" s="469"/>
      <c r="F38" s="572"/>
      <c r="G38" s="570"/>
      <c r="H38" s="974"/>
      <c r="I38" s="571"/>
      <c r="J38" s="469"/>
      <c r="K38" s="572"/>
      <c r="L38" s="578"/>
      <c r="M38" s="977"/>
      <c r="N38" s="578"/>
      <c r="O38" s="469"/>
    </row>
    <row r="39" spans="1:15" s="489" customFormat="1" ht="21.6" customHeight="1">
      <c r="A39" s="573"/>
      <c r="B39" s="570"/>
      <c r="C39" s="974"/>
      <c r="D39" s="571"/>
      <c r="E39" s="469"/>
      <c r="F39" s="572"/>
      <c r="G39" s="570"/>
      <c r="H39" s="974"/>
      <c r="I39" s="571"/>
      <c r="J39" s="469"/>
      <c r="K39" s="572"/>
      <c r="L39" s="578"/>
      <c r="M39" s="977"/>
      <c r="N39" s="578"/>
      <c r="O39" s="469"/>
    </row>
    <row r="40" spans="1:15" s="489" customFormat="1" ht="21.6" customHeight="1">
      <c r="A40" s="573"/>
      <c r="B40" s="570"/>
      <c r="C40" s="974"/>
      <c r="D40" s="571"/>
      <c r="E40" s="469"/>
      <c r="F40" s="572"/>
      <c r="G40" s="570"/>
      <c r="H40" s="974"/>
      <c r="I40" s="571"/>
      <c r="J40" s="469"/>
      <c r="K40" s="573"/>
      <c r="L40" s="575"/>
      <c r="M40" s="1011"/>
      <c r="N40" s="954"/>
      <c r="O40" s="507"/>
    </row>
    <row r="41" spans="1:15" s="489" customFormat="1" ht="21.6" customHeight="1">
      <c r="A41" s="610"/>
      <c r="B41" s="570"/>
      <c r="C41" s="974"/>
      <c r="D41" s="605"/>
      <c r="E41" s="469"/>
      <c r="F41" s="572"/>
      <c r="G41" s="570"/>
      <c r="H41" s="974"/>
      <c r="I41" s="571"/>
      <c r="J41" s="469"/>
      <c r="K41" s="573"/>
      <c r="L41" s="602"/>
      <c r="M41" s="1013"/>
      <c r="N41" s="725"/>
      <c r="O41" s="507"/>
    </row>
    <row r="42" spans="1:15" s="489" customFormat="1" ht="21.6" customHeight="1">
      <c r="A42" s="610"/>
      <c r="B42" s="570"/>
      <c r="C42" s="974"/>
      <c r="D42" s="605"/>
      <c r="E42" s="469"/>
      <c r="F42" s="572"/>
      <c r="G42" s="570"/>
      <c r="H42" s="974"/>
      <c r="I42" s="571"/>
      <c r="J42" s="469"/>
      <c r="K42" s="573"/>
      <c r="L42" s="602"/>
      <c r="M42" s="1013"/>
      <c r="N42" s="725"/>
      <c r="O42" s="507"/>
    </row>
    <row r="43" spans="1:15" s="489" customFormat="1" ht="21.6" customHeight="1">
      <c r="A43" s="578"/>
      <c r="B43" s="602"/>
      <c r="C43" s="981"/>
      <c r="D43" s="724"/>
      <c r="E43" s="507"/>
      <c r="F43" s="572"/>
      <c r="G43" s="570"/>
      <c r="H43" s="974"/>
      <c r="I43" s="571"/>
      <c r="J43" s="469"/>
      <c r="K43" s="606"/>
      <c r="L43" s="602"/>
      <c r="M43" s="1013"/>
      <c r="N43" s="725"/>
      <c r="O43" s="507"/>
    </row>
    <row r="44" spans="1:15" s="489" customFormat="1" ht="21.6" customHeight="1">
      <c r="A44" s="578"/>
      <c r="B44" s="570"/>
      <c r="C44" s="974"/>
      <c r="D44" s="607"/>
      <c r="E44" s="507"/>
      <c r="F44" s="572"/>
      <c r="G44" s="570"/>
      <c r="H44" s="974"/>
      <c r="I44" s="571"/>
      <c r="J44" s="469"/>
      <c r="K44" s="606"/>
      <c r="L44" s="602"/>
      <c r="M44" s="1013"/>
      <c r="N44" s="725"/>
      <c r="O44" s="507"/>
    </row>
    <row r="45" spans="1:15" s="489" customFormat="1" ht="21.6" customHeight="1" thickBot="1">
      <c r="A45" s="727"/>
      <c r="B45" s="570"/>
      <c r="C45" s="974"/>
      <c r="D45" s="724"/>
      <c r="E45" s="498"/>
      <c r="F45" s="572"/>
      <c r="G45" s="578"/>
      <c r="H45" s="977"/>
      <c r="I45" s="578"/>
      <c r="J45" s="507"/>
      <c r="K45" s="573"/>
      <c r="L45" s="602"/>
      <c r="M45" s="1013"/>
      <c r="N45" s="725"/>
      <c r="O45" s="507"/>
    </row>
    <row r="46" spans="1:15" s="489" customFormat="1" ht="21.6" customHeight="1" thickTop="1">
      <c r="A46" s="728"/>
      <c r="B46" s="603"/>
      <c r="C46" s="1004"/>
      <c r="D46" s="724"/>
      <c r="E46" s="498"/>
      <c r="F46" s="657"/>
      <c r="G46" s="570"/>
      <c r="H46" s="974"/>
      <c r="I46" s="726"/>
      <c r="J46" s="507"/>
      <c r="K46" s="573"/>
      <c r="L46" s="602"/>
      <c r="M46" s="1013"/>
      <c r="N46" s="725"/>
      <c r="O46" s="507"/>
    </row>
    <row r="47" spans="1:15" s="489" customFormat="1" ht="21.6" customHeight="1">
      <c r="A47" s="728"/>
      <c r="B47" s="603"/>
      <c r="C47" s="1005"/>
      <c r="D47" s="724"/>
      <c r="E47" s="498"/>
      <c r="F47" s="657"/>
      <c r="G47" s="570"/>
      <c r="H47" s="974"/>
      <c r="I47" s="726"/>
      <c r="J47" s="507"/>
      <c r="K47" s="573"/>
      <c r="L47" s="570"/>
      <c r="M47" s="974"/>
      <c r="N47" s="604"/>
      <c r="O47" s="507"/>
    </row>
    <row r="48" spans="1:15" s="489" customFormat="1" ht="21.6" customHeight="1">
      <c r="A48" s="728"/>
      <c r="B48" s="713"/>
      <c r="C48" s="977"/>
      <c r="D48" s="729"/>
      <c r="E48" s="498"/>
      <c r="F48" s="657"/>
      <c r="G48" s="570"/>
      <c r="H48" s="974"/>
      <c r="I48" s="726"/>
      <c r="J48" s="507"/>
      <c r="K48" s="573"/>
      <c r="L48" s="570"/>
      <c r="M48" s="974"/>
      <c r="N48" s="604"/>
      <c r="O48" s="507"/>
    </row>
    <row r="49" spans="1:15" s="489" customFormat="1" ht="21.6" customHeight="1" thickBot="1">
      <c r="A49" s="728"/>
      <c r="B49" s="611"/>
      <c r="C49" s="1006"/>
      <c r="D49" s="730"/>
      <c r="E49" s="529"/>
      <c r="F49" s="657"/>
      <c r="G49" s="584"/>
      <c r="H49" s="982"/>
      <c r="I49" s="731"/>
      <c r="J49" s="531"/>
      <c r="K49" s="573"/>
      <c r="L49" s="584"/>
      <c r="M49" s="982"/>
      <c r="N49" s="612"/>
      <c r="O49" s="531"/>
    </row>
    <row r="50" spans="1:15" s="489" customFormat="1" ht="21.6" customHeight="1">
      <c r="A50" s="728"/>
      <c r="B50" s="586" t="s">
        <v>336</v>
      </c>
      <c r="C50" s="1007" t="s">
        <v>348</v>
      </c>
      <c r="D50" s="613"/>
      <c r="E50" s="614"/>
      <c r="F50" s="610"/>
      <c r="G50" s="794"/>
      <c r="H50" s="1012"/>
      <c r="I50" s="615"/>
      <c r="J50" s="714"/>
      <c r="K50" s="606"/>
      <c r="L50" s="658"/>
      <c r="M50" s="1012"/>
      <c r="N50" s="786"/>
      <c r="O50" s="589"/>
    </row>
    <row r="51" spans="1:15" s="489" customFormat="1" ht="21.6" customHeight="1">
      <c r="A51" s="728"/>
      <c r="B51" s="590"/>
      <c r="C51" s="1008" t="s">
        <v>349</v>
      </c>
      <c r="D51" s="618"/>
      <c r="E51" s="619"/>
      <c r="F51" s="610"/>
      <c r="G51" s="941">
        <v>27020</v>
      </c>
      <c r="H51" s="973" t="s">
        <v>560</v>
      </c>
      <c r="I51" s="942" t="s">
        <v>346</v>
      </c>
      <c r="J51" s="660"/>
      <c r="K51" s="606"/>
      <c r="L51" s="591">
        <v>704086</v>
      </c>
      <c r="M51" s="974" t="s">
        <v>593</v>
      </c>
      <c r="N51" s="571" t="s">
        <v>646</v>
      </c>
      <c r="O51" s="592"/>
    </row>
    <row r="52" spans="1:15" s="489" customFormat="1" ht="21.6" customHeight="1">
      <c r="A52" s="728"/>
      <c r="B52" s="571"/>
      <c r="C52" s="1008" t="s">
        <v>350</v>
      </c>
      <c r="D52" s="605"/>
      <c r="E52" s="578"/>
      <c r="F52" s="573"/>
      <c r="G52" s="591">
        <v>1237</v>
      </c>
      <c r="H52" s="974" t="s">
        <v>752</v>
      </c>
      <c r="I52" s="943" t="s">
        <v>346</v>
      </c>
      <c r="J52" s="592"/>
      <c r="K52" s="573"/>
      <c r="L52" s="941">
        <v>25510</v>
      </c>
      <c r="M52" s="1014" t="s">
        <v>569</v>
      </c>
      <c r="N52" s="942" t="s">
        <v>347</v>
      </c>
      <c r="O52" s="592"/>
    </row>
    <row r="53" spans="1:15" s="489" customFormat="1" ht="21.6" customHeight="1">
      <c r="A53" s="728"/>
      <c r="B53" s="571"/>
      <c r="C53" s="1008" t="s">
        <v>351</v>
      </c>
      <c r="D53" s="605"/>
      <c r="E53" s="578"/>
      <c r="F53" s="573"/>
      <c r="G53" s="591">
        <v>1643</v>
      </c>
      <c r="H53" s="974" t="s">
        <v>595</v>
      </c>
      <c r="I53" s="943" t="s">
        <v>346</v>
      </c>
      <c r="J53" s="660"/>
      <c r="K53" s="606"/>
      <c r="L53" s="941">
        <v>390</v>
      </c>
      <c r="M53" s="974" t="s">
        <v>573</v>
      </c>
      <c r="N53" s="943" t="s">
        <v>301</v>
      </c>
      <c r="O53" s="660"/>
    </row>
    <row r="54" spans="1:15" s="489" customFormat="1" ht="21.6" customHeight="1">
      <c r="A54" s="728"/>
      <c r="B54" s="571"/>
      <c r="C54" s="1008" t="s">
        <v>356</v>
      </c>
      <c r="D54" s="605"/>
      <c r="E54" s="578"/>
      <c r="F54" s="573"/>
      <c r="G54" s="911">
        <v>19386</v>
      </c>
      <c r="H54" s="973" t="s">
        <v>340</v>
      </c>
      <c r="I54" s="580" t="s">
        <v>48</v>
      </c>
      <c r="J54" s="660"/>
      <c r="K54" s="606"/>
      <c r="L54" s="913">
        <v>702024</v>
      </c>
      <c r="M54" s="973" t="s">
        <v>750</v>
      </c>
      <c r="N54" s="951" t="s">
        <v>46</v>
      </c>
      <c r="O54" s="660"/>
    </row>
    <row r="55" spans="1:15" s="489" customFormat="1" ht="25.5">
      <c r="A55" s="578"/>
      <c r="B55" s="590"/>
      <c r="C55" s="1008" t="s">
        <v>352</v>
      </c>
      <c r="D55" s="618"/>
      <c r="E55" s="619"/>
      <c r="F55" s="610"/>
      <c r="G55" s="659"/>
      <c r="H55" s="1005"/>
      <c r="I55" s="662"/>
      <c r="J55" s="661"/>
      <c r="K55" s="655"/>
      <c r="L55" s="591">
        <v>21180</v>
      </c>
      <c r="M55" s="974" t="s">
        <v>574</v>
      </c>
      <c r="N55" s="571" t="s">
        <v>338</v>
      </c>
      <c r="O55" s="663"/>
    </row>
    <row r="56" spans="1:15" s="489" customFormat="1" ht="25.5">
      <c r="A56" s="578"/>
      <c r="B56" s="590"/>
      <c r="C56" s="1008" t="s">
        <v>346</v>
      </c>
      <c r="D56" s="625"/>
      <c r="E56" s="626"/>
      <c r="F56" s="664"/>
      <c r="G56" s="659"/>
      <c r="H56" s="1008"/>
      <c r="I56" s="662"/>
      <c r="J56" s="661"/>
      <c r="K56" s="655"/>
      <c r="L56" s="913">
        <v>27340</v>
      </c>
      <c r="M56" s="973" t="s">
        <v>561</v>
      </c>
      <c r="N56" s="577" t="s">
        <v>338</v>
      </c>
      <c r="O56" s="663"/>
    </row>
    <row r="57" spans="1:15" s="489" customFormat="1" ht="25.5">
      <c r="A57" s="578"/>
      <c r="B57" s="590"/>
      <c r="C57" s="1008" t="s">
        <v>347</v>
      </c>
      <c r="D57" s="618"/>
      <c r="E57" s="619"/>
      <c r="F57" s="610"/>
      <c r="G57" s="594"/>
      <c r="H57" s="974"/>
      <c r="I57" s="591"/>
      <c r="J57" s="661"/>
      <c r="K57" s="655"/>
      <c r="L57" s="594"/>
      <c r="M57" s="974"/>
      <c r="N57" s="591"/>
      <c r="O57" s="663"/>
    </row>
    <row r="58" spans="1:15" s="489" customFormat="1" ht="25.5">
      <c r="A58" s="578"/>
      <c r="B58" s="590"/>
      <c r="C58" s="1008" t="s">
        <v>353</v>
      </c>
      <c r="D58" s="618"/>
      <c r="E58" s="619"/>
      <c r="F58" s="610"/>
      <c r="G58" s="594"/>
      <c r="H58" s="974"/>
      <c r="I58" s="591"/>
      <c r="J58" s="661"/>
      <c r="K58" s="655"/>
      <c r="L58" s="594"/>
      <c r="M58" s="974"/>
      <c r="N58" s="591"/>
      <c r="O58" s="663"/>
    </row>
    <row r="59" spans="1:15" s="489" customFormat="1" ht="25.5">
      <c r="A59" s="578"/>
      <c r="B59" s="590"/>
      <c r="C59" s="1008" t="s">
        <v>283</v>
      </c>
      <c r="D59" s="618"/>
      <c r="E59" s="619"/>
      <c r="F59" s="610"/>
      <c r="G59" s="594"/>
      <c r="H59" s="974"/>
      <c r="I59" s="662"/>
      <c r="J59" s="661"/>
      <c r="K59" s="655"/>
      <c r="L59" s="594"/>
      <c r="M59" s="974"/>
      <c r="N59" s="591"/>
      <c r="O59" s="592"/>
    </row>
    <row r="60" spans="1:15" s="489" customFormat="1" ht="25.5">
      <c r="A60" s="578"/>
      <c r="B60" s="590"/>
      <c r="C60" s="1008" t="s">
        <v>284</v>
      </c>
      <c r="D60" s="618"/>
      <c r="E60" s="619"/>
      <c r="F60" s="610"/>
      <c r="G60" s="594"/>
      <c r="H60" s="974"/>
      <c r="I60" s="620"/>
      <c r="J60" s="661"/>
      <c r="K60" s="655"/>
      <c r="L60" s="594"/>
      <c r="M60" s="974"/>
      <c r="N60" s="591"/>
      <c r="O60" s="592"/>
    </row>
    <row r="61" spans="1:15" s="489" customFormat="1" ht="25.5">
      <c r="A61" s="578"/>
      <c r="B61" s="572"/>
      <c r="C61" s="1008" t="s">
        <v>285</v>
      </c>
      <c r="D61" s="607"/>
      <c r="E61" s="610"/>
      <c r="F61" s="610"/>
      <c r="G61" s="661"/>
      <c r="H61" s="1008"/>
      <c r="I61" s="659"/>
      <c r="J61" s="592"/>
      <c r="K61" s="573"/>
      <c r="L61" s="594"/>
      <c r="M61" s="974"/>
      <c r="N61" s="591"/>
      <c r="O61" s="660"/>
    </row>
    <row r="62" spans="1:15" s="489" customFormat="1" ht="25.5">
      <c r="A62" s="578"/>
      <c r="B62" s="572"/>
      <c r="C62" s="1008" t="s">
        <v>286</v>
      </c>
      <c r="D62" s="607"/>
      <c r="E62" s="610"/>
      <c r="F62" s="610"/>
      <c r="G62" s="661"/>
      <c r="H62" s="1005"/>
      <c r="I62" s="665"/>
      <c r="J62" s="592"/>
      <c r="K62" s="573"/>
      <c r="L62" s="594"/>
      <c r="M62" s="974"/>
      <c r="N62" s="591"/>
      <c r="O62" s="666"/>
    </row>
    <row r="63" spans="1:15" s="489" customFormat="1" ht="25.5">
      <c r="A63" s="578"/>
      <c r="B63" s="590"/>
      <c r="C63" s="1008" t="s">
        <v>287</v>
      </c>
      <c r="D63" s="628"/>
      <c r="E63" s="629"/>
      <c r="F63" s="667"/>
      <c r="G63" s="661"/>
      <c r="H63" s="1005"/>
      <c r="I63" s="665"/>
      <c r="J63" s="592"/>
      <c r="K63" s="573"/>
      <c r="L63" s="594"/>
      <c r="M63" s="974"/>
      <c r="N63" s="591"/>
      <c r="O63" s="666"/>
    </row>
    <row r="64" spans="1:15" s="489" customFormat="1" ht="25.5">
      <c r="A64" s="578"/>
      <c r="B64" s="590"/>
      <c r="C64" s="1008" t="s">
        <v>288</v>
      </c>
      <c r="D64" s="628"/>
      <c r="E64" s="629"/>
      <c r="F64" s="667"/>
      <c r="G64" s="661"/>
      <c r="H64" s="1005"/>
      <c r="I64" s="665"/>
      <c r="J64" s="592"/>
      <c r="K64" s="573"/>
      <c r="L64" s="594"/>
      <c r="M64" s="974"/>
      <c r="N64" s="591"/>
      <c r="O64" s="666"/>
    </row>
    <row r="65" spans="1:15" s="489" customFormat="1" ht="25.5">
      <c r="A65" s="578"/>
      <c r="B65" s="590"/>
      <c r="C65" s="1008" t="s">
        <v>341</v>
      </c>
      <c r="D65" s="628"/>
      <c r="E65" s="629"/>
      <c r="F65" s="667"/>
      <c r="G65" s="572"/>
      <c r="H65" s="974"/>
      <c r="I65" s="572" t="s">
        <v>56</v>
      </c>
      <c r="J65" s="668">
        <f>7.6*COUNTA(I50:I63)</f>
        <v>30.4</v>
      </c>
      <c r="K65" s="669"/>
      <c r="L65" s="572"/>
      <c r="M65" s="1005"/>
      <c r="N65" s="606" t="s">
        <v>57</v>
      </c>
      <c r="O65" s="732">
        <f>7.5*COUNTA(N50:N63)</f>
        <v>45</v>
      </c>
    </row>
    <row r="66" spans="1:15" s="489" customFormat="1" ht="25.5">
      <c r="A66" s="578"/>
      <c r="B66" s="670" t="s">
        <v>354</v>
      </c>
      <c r="C66" s="986"/>
      <c r="D66" s="595"/>
      <c r="F66" s="609"/>
      <c r="G66" s="595"/>
      <c r="H66" s="986"/>
      <c r="I66" s="595"/>
      <c r="K66" s="609"/>
      <c r="L66" s="595"/>
      <c r="M66" s="986"/>
      <c r="N66" s="595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55:I55 G17:H17 K9:K14 L50:N50 K18:K19 K22:K26 K28:K42 G14:I14 B10:C10 B45:B47 B34 K45 B43 L53:M53 B22:C22 G6:H6 P3:XFD32 Q33:XFD33 L7 P34:XFD34 P43:XFD54 Q35:XFD42 F8:F11 F14:F22 F34:F49 F28 C24 L18:M18 L21:M21 L52:L53 I46:I50 I52:I53 L40:M46 J14:J15 J17:J18 E14:E17 J9:J12">
    <cfRule type="cellIs" dxfId="3236" priority="713" operator="equal">
      <formula>"Prep"</formula>
    </cfRule>
    <cfRule type="cellIs" dxfId="3235" priority="714" operator="equal">
      <formula>"SL"</formula>
    </cfRule>
    <cfRule type="cellIs" dxfId="3234" priority="715" operator="equal">
      <formula>"AL"</formula>
    </cfRule>
  </conditionalFormatting>
  <conditionalFormatting sqref="L4:M4 G17:H17 B3:C3 G55:I55 B18:C19 B47:C47 B5 K9:K14 L50:N50 G14:I14 B43:B44 G15:H15 B21:C22 G9:H9 B9:C11 G5:H6 L24:L25 L21:M21 K18:L19 L52:L53 I46:I49 I52:I53 L40:M46 J14:J15 J17:J18 E15:E17 J9:J12 L26:M27 L29:M29 L55:M55 L8 G54">
    <cfRule type="cellIs" dxfId="3233" priority="711" operator="equal">
      <formula>"SL"</formula>
    </cfRule>
    <cfRule type="cellIs" dxfId="3232" priority="712" operator="equal">
      <formula>"AL"</formula>
    </cfRule>
  </conditionalFormatting>
  <conditionalFormatting sqref="N3:N4 D24 N31 N40:N53 I17 I3:I6 I21:I23 D3:D11 I14:I15 N12:N27 N29 N55:N56 D13:D22 D26:D27 I8:I12 I46:I56 N6:N8 D31:D49 I19">
    <cfRule type="cellIs" dxfId="3231" priority="707" operator="equal">
      <formula>"SL"</formula>
    </cfRule>
    <cfRule type="cellIs" dxfId="3230" priority="708" operator="equal">
      <formula>"SL"</formula>
    </cfRule>
    <cfRule type="cellIs" dxfId="3229" priority="709" operator="equal">
      <formula>"SL"</formula>
    </cfRule>
    <cfRule type="cellIs" dxfId="3228" priority="710" operator="equal">
      <formula>"AL"</formula>
    </cfRule>
  </conditionalFormatting>
  <conditionalFormatting sqref="I59:I60">
    <cfRule type="cellIs" dxfId="3227" priority="705" operator="equal">
      <formula>"NA"</formula>
    </cfRule>
    <cfRule type="cellIs" dxfId="3226" priority="706" operator="equal">
      <formula>"AL"</formula>
    </cfRule>
  </conditionalFormatting>
  <conditionalFormatting sqref="B3">
    <cfRule type="cellIs" dxfId="3225" priority="662" operator="equal">
      <formula>"SL"</formula>
    </cfRule>
    <cfRule type="cellIs" dxfId="3224" priority="663" operator="equal">
      <formula>"AL"</formula>
    </cfRule>
  </conditionalFormatting>
  <conditionalFormatting sqref="B3">
    <cfRule type="cellIs" dxfId="3223" priority="664" operator="equal">
      <formula>"Prep"</formula>
    </cfRule>
    <cfRule type="cellIs" dxfId="3222" priority="665" operator="equal">
      <formula>"SL"</formula>
    </cfRule>
    <cfRule type="cellIs" dxfId="3221" priority="666" operator="equal">
      <formula>"AL"</formula>
    </cfRule>
  </conditionalFormatting>
  <conditionalFormatting sqref="G6:H6">
    <cfRule type="cellIs" dxfId="3220" priority="578" operator="equal">
      <formula>"SL"</formula>
    </cfRule>
    <cfRule type="cellIs" dxfId="3219" priority="579" operator="equal">
      <formula>"AL"</formula>
    </cfRule>
  </conditionalFormatting>
  <conditionalFormatting sqref="A11">
    <cfRule type="cellIs" dxfId="3218" priority="574" operator="equal">
      <formula>"SL"</formula>
    </cfRule>
    <cfRule type="cellIs" dxfId="3217" priority="575" operator="equal">
      <formula>"AL"</formula>
    </cfRule>
  </conditionalFormatting>
  <conditionalFormatting sqref="B46:C46">
    <cfRule type="cellIs" dxfId="3216" priority="547" operator="equal">
      <formula>"SL"</formula>
    </cfRule>
    <cfRule type="cellIs" dxfId="3215" priority="548" operator="equal">
      <formula>"AL"</formula>
    </cfRule>
  </conditionalFormatting>
  <conditionalFormatting sqref="K4 K7">
    <cfRule type="cellIs" dxfId="3214" priority="519" operator="equal">
      <formula>"SL"</formula>
    </cfRule>
    <cfRule type="cellIs" dxfId="3213" priority="520" operator="equal">
      <formula>"AL"</formula>
    </cfRule>
  </conditionalFormatting>
  <conditionalFormatting sqref="K7">
    <cfRule type="cellIs" dxfId="3212" priority="521" operator="equal">
      <formula>"Prep"</formula>
    </cfRule>
    <cfRule type="cellIs" dxfId="3211" priority="522" operator="equal">
      <formula>"SL"</formula>
    </cfRule>
    <cfRule type="cellIs" dxfId="3210" priority="523" operator="equal">
      <formula>"AL"</formula>
    </cfRule>
  </conditionalFormatting>
  <conditionalFormatting sqref="K8 K4:K6">
    <cfRule type="cellIs" dxfId="3209" priority="512" operator="equal">
      <formula>"SL"</formula>
    </cfRule>
    <cfRule type="cellIs" dxfId="3208" priority="513" operator="equal">
      <formula>"AL"</formula>
    </cfRule>
  </conditionalFormatting>
  <conditionalFormatting sqref="K8 K4:K6">
    <cfRule type="cellIs" dxfId="3207" priority="516" operator="equal">
      <formula>"Prep"</formula>
    </cfRule>
    <cfRule type="cellIs" dxfId="3206" priority="517" operator="equal">
      <formula>"SL"</formula>
    </cfRule>
    <cfRule type="cellIs" dxfId="3205" priority="518" operator="equal">
      <formula>"AL"</formula>
    </cfRule>
  </conditionalFormatting>
  <conditionalFormatting sqref="K3">
    <cfRule type="cellIs" dxfId="3204" priority="509" operator="equal">
      <formula>"Prep"</formula>
    </cfRule>
    <cfRule type="cellIs" dxfId="3203" priority="510" operator="equal">
      <formula>"SL"</formula>
    </cfRule>
    <cfRule type="cellIs" dxfId="3202" priority="511" operator="equal">
      <formula>"AL"</formula>
    </cfRule>
  </conditionalFormatting>
  <conditionalFormatting sqref="K3">
    <cfRule type="cellIs" dxfId="3201" priority="507" operator="equal">
      <formula>"SL"</formula>
    </cfRule>
    <cfRule type="cellIs" dxfId="3200" priority="508" operator="equal">
      <formula>"AL"</formula>
    </cfRule>
  </conditionalFormatting>
  <conditionalFormatting sqref="K3">
    <cfRule type="cellIs" dxfId="3199" priority="505" operator="equal">
      <formula>"SL"</formula>
    </cfRule>
    <cfRule type="cellIs" dxfId="3198" priority="506" operator="equal">
      <formula>"AL"</formula>
    </cfRule>
  </conditionalFormatting>
  <conditionalFormatting sqref="F3">
    <cfRule type="cellIs" dxfId="3197" priority="502" operator="equal">
      <formula>"Prep"</formula>
    </cfRule>
    <cfRule type="cellIs" dxfId="3196" priority="503" operator="equal">
      <formula>"SL"</formula>
    </cfRule>
    <cfRule type="cellIs" dxfId="3195" priority="504" operator="equal">
      <formula>"AL"</formula>
    </cfRule>
  </conditionalFormatting>
  <conditionalFormatting sqref="F3">
    <cfRule type="cellIs" dxfId="3194" priority="500" operator="equal">
      <formula>"SL"</formula>
    </cfRule>
    <cfRule type="cellIs" dxfId="3193" priority="501" operator="equal">
      <formula>"AL"</formula>
    </cfRule>
  </conditionalFormatting>
  <conditionalFormatting sqref="F3">
    <cfRule type="cellIs" dxfId="3192" priority="498" operator="equal">
      <formula>"SL"</formula>
    </cfRule>
    <cfRule type="cellIs" dxfId="3191" priority="499" operator="equal">
      <formula>"AL"</formula>
    </cfRule>
  </conditionalFormatting>
  <conditionalFormatting sqref="F5">
    <cfRule type="cellIs" dxfId="3190" priority="475" operator="equal">
      <formula>"Prep"</formula>
    </cfRule>
    <cfRule type="cellIs" dxfId="3189" priority="476" operator="equal">
      <formula>"SL"</formula>
    </cfRule>
    <cfRule type="cellIs" dxfId="3188" priority="477" operator="equal">
      <formula>"AL"</formula>
    </cfRule>
  </conditionalFormatting>
  <conditionalFormatting sqref="F5">
    <cfRule type="cellIs" dxfId="3187" priority="472" operator="equal">
      <formula>"Prep"</formula>
    </cfRule>
    <cfRule type="cellIs" dxfId="3186" priority="473" operator="equal">
      <formula>"SL"</formula>
    </cfRule>
    <cfRule type="cellIs" dxfId="3185" priority="474" operator="equal">
      <formula>"AL"</formula>
    </cfRule>
  </conditionalFormatting>
  <conditionalFormatting sqref="F31">
    <cfRule type="cellIs" dxfId="3184" priority="469" operator="equal">
      <formula>"Prep"</formula>
    </cfRule>
    <cfRule type="cellIs" dxfId="3183" priority="470" operator="equal">
      <formula>"SL"</formula>
    </cfRule>
    <cfRule type="cellIs" dxfId="3182" priority="471" operator="equal">
      <formula>"AL"</formula>
    </cfRule>
  </conditionalFormatting>
  <conditionalFormatting sqref="B50:B51 B55:B65 D50:F51 D55:F65">
    <cfRule type="cellIs" dxfId="3181" priority="454" operator="equal">
      <formula>"Prep"</formula>
    </cfRule>
    <cfRule type="cellIs" dxfId="3180" priority="455" operator="equal">
      <formula>"SL"</formula>
    </cfRule>
    <cfRule type="cellIs" dxfId="3179" priority="456" operator="equal">
      <formula>"AL"</formula>
    </cfRule>
  </conditionalFormatting>
  <conditionalFormatting sqref="L15:M16 L20:M20 B66:F1048576 A2:F2 B45:C47 B34:C34 B43:C43 K28:K46 N3:N4 B50:B65 B44:D44 K3 B24:D24 Q33:XFD33 P34:XFD34 P43:XFD1048576 Q35:XFD42 B35 I10 D31:D43 A1:I1 K1:L1 P1:XFD32 K18:K23 F14:I15 K2:O2 D50:F65 K4:M4 K5 K12:M14 K47:N49 F23:F31 D45:D49 F34:F49 F3 K24:M24 K26:M26 K9:K11 K25:N25 L21:N21 N19:N24 N7 L31:N31 L18:N18 C24:C26 H24 G46:I49 B32:D32 H3:I3 F8:I8 F7:F11 L40:N46 F17:I17 F16 N12:N17 F4:I6 G21:I22 A3:D4 A5:A1048576 B13:D14 B5:D11 D15 G11:I12 L27:M27 N26:N27 L29:N29 B16:D22 B26:D27 G9:I9 K6:N6 K8:N8 K7:L7 G50:O1048576">
    <cfRule type="cellIs" dxfId="3178" priority="450" operator="equal">
      <formula>"WC"</formula>
    </cfRule>
  </conditionalFormatting>
  <conditionalFormatting sqref="B10:C10 F18:F22 L21:M21 L40:M46 O7:O9 J14:J15 J17:J19 E14:E18 J5:J12">
    <cfRule type="cellIs" dxfId="3177" priority="444" operator="equal">
      <formula>"WC"</formula>
    </cfRule>
    <cfRule type="cellIs" dxfId="3176" priority="445" operator="equal">
      <formula>"TR"</formula>
    </cfRule>
  </conditionalFormatting>
  <conditionalFormatting sqref="G10:H10">
    <cfRule type="cellIs" dxfId="3175" priority="439" operator="equal">
      <formula>"SL"</formula>
    </cfRule>
    <cfRule type="cellIs" dxfId="3174" priority="440" operator="equal">
      <formula>"AL"</formula>
    </cfRule>
  </conditionalFormatting>
  <conditionalFormatting sqref="G10:H10">
    <cfRule type="cellIs" dxfId="3173" priority="441" operator="equal">
      <formula>"Prep"</formula>
    </cfRule>
    <cfRule type="cellIs" dxfId="3172" priority="442" operator="equal">
      <formula>"SL"</formula>
    </cfRule>
    <cfRule type="cellIs" dxfId="3171" priority="443" operator="equal">
      <formula>"AL"</formula>
    </cfRule>
  </conditionalFormatting>
  <conditionalFormatting sqref="G10">
    <cfRule type="cellIs" dxfId="3170" priority="437" operator="equal">
      <formula>"SL"</formula>
    </cfRule>
    <cfRule type="cellIs" dxfId="3169" priority="438" operator="equal">
      <formula>"AL"</formula>
    </cfRule>
  </conditionalFormatting>
  <conditionalFormatting sqref="G10:H10">
    <cfRule type="cellIs" dxfId="3168" priority="435" operator="equal">
      <formula>"WC"</formula>
    </cfRule>
    <cfRule type="cellIs" dxfId="3167" priority="436" operator="equal">
      <formula>"TR"</formula>
    </cfRule>
  </conditionalFormatting>
  <conditionalFormatting sqref="B17:C17">
    <cfRule type="cellIs" dxfId="3166" priority="404" operator="equal">
      <formula>"SL"</formula>
    </cfRule>
    <cfRule type="cellIs" dxfId="3165" priority="405" operator="equal">
      <formula>"AL"</formula>
    </cfRule>
  </conditionalFormatting>
  <conditionalFormatting sqref="B17:C17">
    <cfRule type="cellIs" dxfId="3164" priority="393" operator="equal">
      <formula>"SL"</formula>
    </cfRule>
    <cfRule type="cellIs" dxfId="3163" priority="394" operator="equal">
      <formula>"AL"</formula>
    </cfRule>
    <cfRule type="cellIs" dxfId="3162" priority="395" operator="equal">
      <formula>"WC"</formula>
    </cfRule>
    <cfRule type="cellIs" dxfId="3161" priority="396" operator="equal">
      <formula>"TR"</formula>
    </cfRule>
  </conditionalFormatting>
  <conditionalFormatting sqref="G15">
    <cfRule type="cellIs" dxfId="3160" priority="361" operator="equal">
      <formula>"SL"</formula>
    </cfRule>
    <cfRule type="cellIs" dxfId="3159" priority="362" operator="equal">
      <formula>"AL"</formula>
    </cfRule>
  </conditionalFormatting>
  <conditionalFormatting sqref="G15:I15 L56:N56 B8:C8 B6:C6 B14:C14 B16:C16 B24:C24 B34:C34 L12:M14 B43:C44 B5:D5 L24:M25 L18:M22 L52:L53 H3:I3 L40:M46 L8:M8 G54:H54">
    <cfRule type="expression" dxfId="3158" priority="354">
      <formula>ROW()=CELL("ROW")</formula>
    </cfRule>
  </conditionalFormatting>
  <conditionalFormatting sqref="G15:I15 L56:N56 B8:C8 B6:C6 B14:C14 B16:C16 B24:C24 B34:C34 L12:M14 B43:C44 B5:D5 L24:M25 L18:M22 L52:L53 H3:I3 L40:M46 L8:M8 G54:H54">
    <cfRule type="expression" dxfId="3157" priority="353">
      <formula>ROW()=CELL("ROW")</formula>
    </cfRule>
  </conditionalFormatting>
  <conditionalFormatting sqref="L3:M3">
    <cfRule type="expression" dxfId="3156" priority="340">
      <formula>ROW()=CELL("ROW")</formula>
    </cfRule>
  </conditionalFormatting>
  <conditionalFormatting sqref="L3:M3">
    <cfRule type="expression" dxfId="3155" priority="339">
      <formula>ROW()=CELL("ROW")</formula>
    </cfRule>
  </conditionalFormatting>
  <conditionalFormatting sqref="B49">
    <cfRule type="cellIs" dxfId="3154" priority="331" operator="equal">
      <formula>"SL"</formula>
    </cfRule>
    <cfRule type="cellIs" dxfId="3153" priority="332" operator="equal">
      <formula>"AL"</formula>
    </cfRule>
  </conditionalFormatting>
  <conditionalFormatting sqref="B49:C49">
    <cfRule type="expression" dxfId="3152" priority="330">
      <formula>ROW()=CELL("ROW")</formula>
    </cfRule>
  </conditionalFormatting>
  <conditionalFormatting sqref="B49:C49">
    <cfRule type="expression" dxfId="3151" priority="329">
      <formula>ROW()=CELL("ROW")</formula>
    </cfRule>
  </conditionalFormatting>
  <conditionalFormatting sqref="G23:H23">
    <cfRule type="cellIs" dxfId="3150" priority="270" operator="equal">
      <formula>"Prep"</formula>
    </cfRule>
    <cfRule type="cellIs" dxfId="3149" priority="271" operator="equal">
      <formula>"SL"</formula>
    </cfRule>
    <cfRule type="cellIs" dxfId="3148" priority="272" operator="equal">
      <formula>"AL"</formula>
    </cfRule>
  </conditionalFormatting>
  <conditionalFormatting sqref="G23:H23">
    <cfRule type="cellIs" dxfId="3147" priority="268" operator="equal">
      <formula>"SL"</formula>
    </cfRule>
    <cfRule type="cellIs" dxfId="3146" priority="269" operator="equal">
      <formula>"AL"</formula>
    </cfRule>
  </conditionalFormatting>
  <conditionalFormatting sqref="G23:I23">
    <cfRule type="cellIs" dxfId="3145" priority="267" operator="equal">
      <formula>"WC"</formula>
    </cfRule>
  </conditionalFormatting>
  <conditionalFormatting sqref="G23:H23">
    <cfRule type="expression" dxfId="3144" priority="266">
      <formula>ROW()=CELL("ROW")</formula>
    </cfRule>
  </conditionalFormatting>
  <conditionalFormatting sqref="G23:H23">
    <cfRule type="expression" dxfId="3143" priority="265">
      <formula>ROW()=CELL("ROW")</formula>
    </cfRule>
  </conditionalFormatting>
  <conditionalFormatting sqref="B31:C31">
    <cfRule type="cellIs" dxfId="3142" priority="259" operator="equal">
      <formula>"SL"</formula>
    </cfRule>
    <cfRule type="cellIs" dxfId="3141" priority="260" operator="equal">
      <formula>"AL"</formula>
    </cfRule>
  </conditionalFormatting>
  <conditionalFormatting sqref="B31:C31">
    <cfRule type="expression" dxfId="3140" priority="253">
      <formula>ROW()=CELL("ROW")</formula>
    </cfRule>
    <cfRule type="expression" priority="254">
      <formula>ROW()=CELL("ROW")</formula>
    </cfRule>
  </conditionalFormatting>
  <conditionalFormatting sqref="L54">
    <cfRule type="cellIs" dxfId="3139" priority="251" operator="equal">
      <formula>"SL"</formula>
    </cfRule>
    <cfRule type="cellIs" dxfId="3138" priority="252" operator="equal">
      <formula>"AL"</formula>
    </cfRule>
  </conditionalFormatting>
  <conditionalFormatting sqref="L54:M54">
    <cfRule type="expression" dxfId="3137" priority="250">
      <formula>ROW()=CELL("ROW")</formula>
    </cfRule>
  </conditionalFormatting>
  <conditionalFormatting sqref="L54:M54">
    <cfRule type="expression" dxfId="3136" priority="249">
      <formula>ROW()=CELL("ROW")</formula>
    </cfRule>
  </conditionalFormatting>
  <conditionalFormatting sqref="M52">
    <cfRule type="cellIs" dxfId="3135" priority="244" operator="equal">
      <formula>"Prep"</formula>
    </cfRule>
    <cfRule type="cellIs" dxfId="3134" priority="245" operator="equal">
      <formula>"SL"</formula>
    </cfRule>
    <cfRule type="cellIs" dxfId="3133" priority="246" operator="equal">
      <formula>"AL"</formula>
    </cfRule>
  </conditionalFormatting>
  <conditionalFormatting sqref="M52">
    <cfRule type="cellIs" dxfId="3132" priority="240" operator="equal">
      <formula>"SL"</formula>
    </cfRule>
    <cfRule type="cellIs" dxfId="3131" priority="241" operator="equal">
      <formula>"AL"</formula>
    </cfRule>
    <cfRule type="cellIs" dxfId="3130" priority="242" operator="equal">
      <formula>"WC"</formula>
    </cfRule>
    <cfRule type="cellIs" dxfId="3129" priority="243" operator="equal">
      <formula>"TR"</formula>
    </cfRule>
  </conditionalFormatting>
  <conditionalFormatting sqref="M52">
    <cfRule type="expression" dxfId="3128" priority="237">
      <formula>ROW()=CELL("ROW")</formula>
    </cfRule>
  </conditionalFormatting>
  <conditionalFormatting sqref="M52">
    <cfRule type="expression" dxfId="3127" priority="236">
      <formula>ROW()=CELL("ROW")</formula>
    </cfRule>
  </conditionalFormatting>
  <conditionalFormatting sqref="C50:C51 C55:C65">
    <cfRule type="cellIs" dxfId="3126" priority="218" operator="equal">
      <formula>"Prep"</formula>
    </cfRule>
    <cfRule type="cellIs" dxfId="3125" priority="219" operator="equal">
      <formula>"SL"</formula>
    </cfRule>
    <cfRule type="cellIs" dxfId="3124" priority="220" operator="equal">
      <formula>"AL"</formula>
    </cfRule>
  </conditionalFormatting>
  <conditionalFormatting sqref="C50:C53 C55:C65">
    <cfRule type="cellIs" dxfId="3123" priority="216" operator="equal">
      <formula>"WC"</formula>
    </cfRule>
    <cfRule type="cellIs" dxfId="3122" priority="217" operator="equal">
      <formula>"TR"</formula>
    </cfRule>
  </conditionalFormatting>
  <conditionalFormatting sqref="M7">
    <cfRule type="cellIs" dxfId="3121" priority="213" operator="equal">
      <formula>"Prep"</formula>
    </cfRule>
    <cfRule type="cellIs" dxfId="3120" priority="214" operator="equal">
      <formula>"SL"</formula>
    </cfRule>
    <cfRule type="cellIs" dxfId="3119" priority="215" operator="equal">
      <formula>"AL"</formula>
    </cfRule>
  </conditionalFormatting>
  <conditionalFormatting sqref="M7">
    <cfRule type="cellIs" dxfId="3118" priority="211" operator="equal">
      <formula>"SL"</formula>
    </cfRule>
    <cfRule type="cellIs" dxfId="3117" priority="212" operator="equal">
      <formula>"AL"</formula>
    </cfRule>
  </conditionalFormatting>
  <conditionalFormatting sqref="M7">
    <cfRule type="cellIs" dxfId="3116" priority="210" operator="equal">
      <formula>"WC"</formula>
    </cfRule>
  </conditionalFormatting>
  <conditionalFormatting sqref="M7">
    <cfRule type="expression" dxfId="3115" priority="209">
      <formula>ROW()=CELL("ROW")</formula>
    </cfRule>
  </conditionalFormatting>
  <conditionalFormatting sqref="M7">
    <cfRule type="expression" dxfId="3114" priority="208">
      <formula>ROW()=CELL("ROW")</formula>
    </cfRule>
  </conditionalFormatting>
  <conditionalFormatting sqref="G3">
    <cfRule type="cellIs" dxfId="3113" priority="206" operator="equal">
      <formula>"SL"</formula>
    </cfRule>
    <cfRule type="cellIs" dxfId="3112" priority="207" operator="equal">
      <formula>"AL"</formula>
    </cfRule>
  </conditionalFormatting>
  <conditionalFormatting sqref="G3:I3">
    <cfRule type="expression" dxfId="3111" priority="200">
      <formula>ROW()=CELL("ROW")</formula>
    </cfRule>
    <cfRule type="expression" priority="201">
      <formula>ROW()=CELL("ROW")</formula>
    </cfRule>
  </conditionalFormatting>
  <conditionalFormatting sqref="L7">
    <cfRule type="cellIs" dxfId="3110" priority="195" operator="equal">
      <formula>"Prep"</formula>
    </cfRule>
    <cfRule type="cellIs" dxfId="3109" priority="196" operator="equal">
      <formula>"SL"</formula>
    </cfRule>
    <cfRule type="cellIs" dxfId="3108" priority="197" operator="equal">
      <formula>"AL"</formula>
    </cfRule>
  </conditionalFormatting>
  <conditionalFormatting sqref="L7">
    <cfRule type="cellIs" dxfId="3107" priority="193" operator="equal">
      <formula>"SL"</formula>
    </cfRule>
    <cfRule type="cellIs" dxfId="3106" priority="194" operator="equal">
      <formula>"AL"</formula>
    </cfRule>
  </conditionalFormatting>
  <conditionalFormatting sqref="L7">
    <cfRule type="cellIs" dxfId="3105" priority="192" operator="equal">
      <formula>"WC"</formula>
    </cfRule>
  </conditionalFormatting>
  <conditionalFormatting sqref="L7">
    <cfRule type="expression" dxfId="3104" priority="191">
      <formula>ROW()=CELL("ROW")</formula>
    </cfRule>
  </conditionalFormatting>
  <conditionalFormatting sqref="L7">
    <cfRule type="expression" dxfId="3103" priority="190">
      <formula>ROW()=CELL("ROW")</formula>
    </cfRule>
  </conditionalFormatting>
  <conditionalFormatting sqref="C54">
    <cfRule type="cellIs" dxfId="3102" priority="179" operator="equal">
      <formula>"WC"</formula>
    </cfRule>
    <cfRule type="cellIs" dxfId="3101" priority="180" operator="equal">
      <formula>"TR"</formula>
    </cfRule>
  </conditionalFormatting>
  <conditionalFormatting sqref="G2:J2">
    <cfRule type="cellIs" dxfId="3100" priority="169" operator="equal">
      <formula>"WC"</formula>
    </cfRule>
    <cfRule type="cellIs" dxfId="3099" priority="170" operator="equal">
      <formula>"TR"</formula>
    </cfRule>
  </conditionalFormatting>
  <conditionalFormatting sqref="C26">
    <cfRule type="cellIs" dxfId="3098" priority="153" operator="equal">
      <formula>"WC"</formula>
    </cfRule>
    <cfRule type="cellIs" dxfId="3097" priority="154" operator="equal">
      <formula>"TR"</formula>
    </cfRule>
  </conditionalFormatting>
  <conditionalFormatting sqref="J7">
    <cfRule type="cellIs" dxfId="3096" priority="142" operator="equal">
      <formula>"SL"</formula>
    </cfRule>
    <cfRule type="cellIs" dxfId="3095" priority="143" operator="equal">
      <formula>"AL"</formula>
    </cfRule>
  </conditionalFormatting>
  <conditionalFormatting sqref="J7 J3 J21:J28">
    <cfRule type="cellIs" dxfId="3094" priority="144" operator="equal">
      <formula>"Prep"</formula>
    </cfRule>
    <cfRule type="cellIs" dxfId="3093" priority="145" operator="equal">
      <formula>"SL"</formula>
    </cfRule>
    <cfRule type="cellIs" dxfId="3092" priority="146" operator="equal">
      <formula>"AL"</formula>
    </cfRule>
  </conditionalFormatting>
  <conditionalFormatting sqref="J8 J5:J6">
    <cfRule type="cellIs" dxfId="3091" priority="131" operator="equal">
      <formula>"SL"</formula>
    </cfRule>
    <cfRule type="cellIs" dxfId="3090" priority="132" operator="equal">
      <formula>"AL"</formula>
    </cfRule>
  </conditionalFormatting>
  <conditionalFormatting sqref="J8 J5:J6">
    <cfRule type="cellIs" dxfId="3089" priority="135" operator="equal">
      <formula>"Prep"</formula>
    </cfRule>
    <cfRule type="cellIs" dxfId="3088" priority="136" operator="equal">
      <formula>"SL"</formula>
    </cfRule>
    <cfRule type="cellIs" dxfId="3087" priority="137" operator="equal">
      <formula>"AL"</formula>
    </cfRule>
  </conditionalFormatting>
  <conditionalFormatting sqref="J3">
    <cfRule type="cellIs" dxfId="3086" priority="133" operator="equal">
      <formula>"SL"</formula>
    </cfRule>
    <cfRule type="cellIs" dxfId="3085" priority="134" operator="equal">
      <formula>"AL"</formula>
    </cfRule>
  </conditionalFormatting>
  <conditionalFormatting sqref="J3 J45:J49 E30 J21:J28">
    <cfRule type="cellIs" dxfId="3084" priority="129" operator="equal">
      <formula>"WC"</formula>
    </cfRule>
    <cfRule type="cellIs" dxfId="3083" priority="130" operator="equal">
      <formula>"TR"</formula>
    </cfRule>
  </conditionalFormatting>
  <conditionalFormatting sqref="J4">
    <cfRule type="cellIs" dxfId="3082" priority="125" operator="equal">
      <formula>"SL"</formula>
    </cfRule>
    <cfRule type="cellIs" dxfId="3081" priority="126" operator="equal">
      <formula>"AL"</formula>
    </cfRule>
  </conditionalFormatting>
  <conditionalFormatting sqref="J4">
    <cfRule type="cellIs" dxfId="3080" priority="120" operator="equal">
      <formula>"SL"</formula>
    </cfRule>
    <cfRule type="cellIs" dxfId="3079" priority="121" operator="equal">
      <formula>"AL"</formula>
    </cfRule>
  </conditionalFormatting>
  <conditionalFormatting sqref="J4">
    <cfRule type="cellIs" dxfId="3078" priority="122" operator="equal">
      <formula>"Prep"</formula>
    </cfRule>
    <cfRule type="cellIs" dxfId="3077" priority="123" operator="equal">
      <formula>"SL"</formula>
    </cfRule>
    <cfRule type="cellIs" dxfId="3076" priority="124" operator="equal">
      <formula>"AL"</formula>
    </cfRule>
  </conditionalFormatting>
  <conditionalFormatting sqref="J4">
    <cfRule type="cellIs" dxfId="3075" priority="116" operator="equal">
      <formula>"SL"</formula>
    </cfRule>
    <cfRule type="cellIs" dxfId="3074" priority="117" operator="equal">
      <formula>"AL"</formula>
    </cfRule>
    <cfRule type="cellIs" dxfId="3073" priority="118" operator="equal">
      <formula>"WC"</formula>
    </cfRule>
    <cfRule type="cellIs" dxfId="3072" priority="119" operator="equal">
      <formula>"TR"</formula>
    </cfRule>
  </conditionalFormatting>
  <conditionalFormatting sqref="O23">
    <cfRule type="cellIs" dxfId="3071" priority="107" operator="equal">
      <formula>"SL"</formula>
    </cfRule>
    <cfRule type="cellIs" dxfId="3070" priority="108" operator="equal">
      <formula>"SL"</formula>
    </cfRule>
    <cfRule type="cellIs" dxfId="3069" priority="109" operator="equal">
      <formula>"SL"</formula>
    </cfRule>
    <cfRule type="cellIs" dxfId="3068" priority="110" operator="equal">
      <formula>"AL"</formula>
    </cfRule>
  </conditionalFormatting>
  <conditionalFormatting sqref="O15:O17">
    <cfRule type="cellIs" dxfId="3067" priority="113" operator="equal">
      <formula>"Prep"</formula>
    </cfRule>
    <cfRule type="cellIs" dxfId="3066" priority="114" operator="equal">
      <formula>"SL"</formula>
    </cfRule>
    <cfRule type="cellIs" dxfId="3065" priority="115" operator="equal">
      <formula>"AL"</formula>
    </cfRule>
  </conditionalFormatting>
  <conditionalFormatting sqref="O15:O17">
    <cfRule type="cellIs" dxfId="3064" priority="111" operator="equal">
      <formula>"SL"</formula>
    </cfRule>
    <cfRule type="cellIs" dxfId="3063" priority="112" operator="equal">
      <formula>"AL"</formula>
    </cfRule>
  </conditionalFormatting>
  <conditionalFormatting sqref="O3">
    <cfRule type="cellIs" dxfId="3062" priority="102" operator="equal">
      <formula>"SL"</formula>
    </cfRule>
    <cfRule type="cellIs" dxfId="3061" priority="103" operator="equal">
      <formula>"AL"</formula>
    </cfRule>
  </conditionalFormatting>
  <conditionalFormatting sqref="O3">
    <cfRule type="cellIs" dxfId="3060" priority="104" operator="equal">
      <formula>"Prep"</formula>
    </cfRule>
    <cfRule type="cellIs" dxfId="3059" priority="105" operator="equal">
      <formula>"SL"</formula>
    </cfRule>
    <cfRule type="cellIs" dxfId="3058" priority="106" operator="equal">
      <formula>"AL"</formula>
    </cfRule>
  </conditionalFormatting>
  <conditionalFormatting sqref="O3">
    <cfRule type="cellIs" dxfId="3057" priority="100" operator="equal">
      <formula>"SL"</formula>
    </cfRule>
    <cfRule type="cellIs" dxfId="3056" priority="101" operator="equal">
      <formula>"AL"</formula>
    </cfRule>
  </conditionalFormatting>
  <conditionalFormatting sqref="O7">
    <cfRule type="cellIs" dxfId="3055" priority="95" operator="equal">
      <formula>"SL"</formula>
    </cfRule>
    <cfRule type="cellIs" dxfId="3054" priority="96" operator="equal">
      <formula>"AL"</formula>
    </cfRule>
  </conditionalFormatting>
  <conditionalFormatting sqref="O7">
    <cfRule type="cellIs" dxfId="3053" priority="97" operator="equal">
      <formula>"Prep"</formula>
    </cfRule>
    <cfRule type="cellIs" dxfId="3052" priority="98" operator="equal">
      <formula>"SL"</formula>
    </cfRule>
    <cfRule type="cellIs" dxfId="3051" priority="99" operator="equal">
      <formula>"AL"</formula>
    </cfRule>
  </conditionalFormatting>
  <conditionalFormatting sqref="O7">
    <cfRule type="cellIs" dxfId="3050" priority="93" operator="equal">
      <formula>"SL"</formula>
    </cfRule>
    <cfRule type="cellIs" dxfId="3049" priority="94" operator="equal">
      <formula>"AL"</formula>
    </cfRule>
  </conditionalFormatting>
  <conditionalFormatting sqref="O15:O17 O21:O23 O26:O27 O12:O13 O3:O5">
    <cfRule type="cellIs" dxfId="3048" priority="91" operator="equal">
      <formula>"WC"</formula>
    </cfRule>
    <cfRule type="cellIs" dxfId="3047" priority="92" operator="equal">
      <formula>"TR"</formula>
    </cfRule>
  </conditionalFormatting>
  <conditionalFormatting sqref="O7">
    <cfRule type="cellIs" dxfId="3046" priority="86" operator="equal">
      <formula>"SL"</formula>
    </cfRule>
    <cfRule type="cellIs" dxfId="3045" priority="87" operator="equal">
      <formula>"AL"</formula>
    </cfRule>
  </conditionalFormatting>
  <conditionalFormatting sqref="O7">
    <cfRule type="cellIs" dxfId="3044" priority="88" operator="equal">
      <formula>"Prep"</formula>
    </cfRule>
    <cfRule type="cellIs" dxfId="3043" priority="89" operator="equal">
      <formula>"SL"</formula>
    </cfRule>
    <cfRule type="cellIs" dxfId="3042" priority="90" operator="equal">
      <formula>"AL"</formula>
    </cfRule>
  </conditionalFormatting>
  <conditionalFormatting sqref="O7">
    <cfRule type="cellIs" dxfId="3041" priority="84" operator="equal">
      <formula>"SL"</formula>
    </cfRule>
    <cfRule type="cellIs" dxfId="3040" priority="85" operator="equal">
      <formula>"AL"</formula>
    </cfRule>
  </conditionalFormatting>
  <conditionalFormatting sqref="E5 E3 E22:E23 E10:E12 E46:E48 E32:E42">
    <cfRule type="cellIs" dxfId="3039" priority="75" operator="equal">
      <formula>"Prep"</formula>
    </cfRule>
    <cfRule type="cellIs" dxfId="3038" priority="76" operator="equal">
      <formula>"SL"</formula>
    </cfRule>
    <cfRule type="cellIs" dxfId="3037" priority="77" operator="equal">
      <formula>"AL"</formula>
    </cfRule>
  </conditionalFormatting>
  <conditionalFormatting sqref="E5">
    <cfRule type="cellIs" dxfId="3036" priority="70" operator="equal">
      <formula>"Prep"</formula>
    </cfRule>
    <cfRule type="cellIs" dxfId="3035" priority="71" operator="equal">
      <formula>"SL"</formula>
    </cfRule>
    <cfRule type="cellIs" dxfId="3034" priority="72" operator="equal">
      <formula>"AL"</formula>
    </cfRule>
  </conditionalFormatting>
  <conditionalFormatting sqref="E3">
    <cfRule type="cellIs" dxfId="3033" priority="68" operator="equal">
      <formula>"SL"</formula>
    </cfRule>
    <cfRule type="cellIs" dxfId="3032" priority="69" operator="equal">
      <formula>"AL"</formula>
    </cfRule>
  </conditionalFormatting>
  <conditionalFormatting sqref="E3">
    <cfRule type="cellIs" dxfId="3031" priority="66" operator="equal">
      <formula>"SL"</formula>
    </cfRule>
    <cfRule type="cellIs" dxfId="3030" priority="67" operator="equal">
      <formula>"AL"</formula>
    </cfRule>
  </conditionalFormatting>
  <conditionalFormatting sqref="E3:E6 E10:E12 E45:E49 E32:E42 E25 E21:E23">
    <cfRule type="cellIs" dxfId="3029" priority="64" operator="equal">
      <formula>"WC"</formula>
    </cfRule>
    <cfRule type="cellIs" dxfId="3028" priority="65" operator="equal">
      <formula>"TR"</formula>
    </cfRule>
  </conditionalFormatting>
  <conditionalFormatting sqref="E14">
    <cfRule type="expression" dxfId="3027" priority="63">
      <formula>ROW()=CELL("ROW")</formula>
    </cfRule>
  </conditionalFormatting>
  <conditionalFormatting sqref="E14">
    <cfRule type="expression" dxfId="3026" priority="62">
      <formula>ROW()=CELL("ROW")</formula>
    </cfRule>
  </conditionalFormatting>
  <conditionalFormatting sqref="E31">
    <cfRule type="cellIs" dxfId="3025" priority="60" operator="equal">
      <formula>"WC"</formula>
    </cfRule>
    <cfRule type="cellIs" dxfId="3024" priority="61" operator="equal">
      <formula>"TR"</formula>
    </cfRule>
  </conditionalFormatting>
  <conditionalFormatting sqref="E27">
    <cfRule type="cellIs" dxfId="3023" priority="57" operator="equal">
      <formula>"Prep"</formula>
    </cfRule>
    <cfRule type="cellIs" dxfId="3022" priority="58" operator="equal">
      <formula>"SL"</formula>
    </cfRule>
    <cfRule type="cellIs" dxfId="3021" priority="59" operator="equal">
      <formula>"AL"</formula>
    </cfRule>
  </conditionalFormatting>
  <conditionalFormatting sqref="E26:E29">
    <cfRule type="cellIs" dxfId="3020" priority="56" operator="equal">
      <formula>"WC"</formula>
    </cfRule>
  </conditionalFormatting>
  <conditionalFormatting sqref="E27">
    <cfRule type="expression" dxfId="3019" priority="55">
      <formula>ROW()=CELL("ROW")</formula>
    </cfRule>
  </conditionalFormatting>
  <conditionalFormatting sqref="E27">
    <cfRule type="expression" dxfId="3018" priority="54">
      <formula>ROW()=CELL("ROW")</formula>
    </cfRule>
  </conditionalFormatting>
  <conditionalFormatting sqref="O24:O25">
    <cfRule type="cellIs" dxfId="3017" priority="49" operator="equal">
      <formula>"Prep"</formula>
    </cfRule>
    <cfRule type="cellIs" dxfId="3016" priority="50" operator="equal">
      <formula>"SL"</formula>
    </cfRule>
    <cfRule type="cellIs" dxfId="3015" priority="51" operator="equal">
      <formula>"AL"</formula>
    </cfRule>
  </conditionalFormatting>
  <conditionalFormatting sqref="O24:O25">
    <cfRule type="cellIs" dxfId="3014" priority="47" operator="equal">
      <formula>"WC"</formula>
    </cfRule>
    <cfRule type="cellIs" dxfId="3013" priority="48" operator="equal">
      <formula>"TR"</formula>
    </cfRule>
  </conditionalFormatting>
  <conditionalFormatting sqref="L17:M17">
    <cfRule type="expression" dxfId="3012" priority="46">
      <formula>ROW()=CELL("ROW")</formula>
    </cfRule>
  </conditionalFormatting>
  <conditionalFormatting sqref="L17:M17">
    <cfRule type="expression" dxfId="3011" priority="45">
      <formula>ROW()=CELL("ROW")</formula>
    </cfRule>
  </conditionalFormatting>
  <conditionalFormatting sqref="L17:M17">
    <cfRule type="cellIs" dxfId="3010" priority="43" operator="equal">
      <formula>"SL"</formula>
    </cfRule>
    <cfRule type="cellIs" dxfId="3009" priority="44" operator="equal">
      <formula>"AL"</formula>
    </cfRule>
  </conditionalFormatting>
  <conditionalFormatting sqref="L17:M17">
    <cfRule type="cellIs" dxfId="3008" priority="38" operator="equal">
      <formula>"Prep"</formula>
    </cfRule>
    <cfRule type="cellIs" dxfId="3007" priority="39" operator="equal">
      <formula>"SL"</formula>
    </cfRule>
    <cfRule type="cellIs" dxfId="3006" priority="40" operator="equal">
      <formula>"AL"</formula>
    </cfRule>
  </conditionalFormatting>
  <conditionalFormatting sqref="L17:M17">
    <cfRule type="cellIs" dxfId="3005" priority="37" operator="equal">
      <formula>"WC"</formula>
    </cfRule>
  </conditionalFormatting>
  <conditionalFormatting sqref="E13">
    <cfRule type="cellIs" dxfId="3004" priority="30" operator="equal">
      <formula>$E$13</formula>
    </cfRule>
  </conditionalFormatting>
  <conditionalFormatting sqref="O18">
    <cfRule type="cellIs" dxfId="3003" priority="29" operator="equal">
      <formula>$E$13</formula>
    </cfRule>
  </conditionalFormatting>
  <conditionalFormatting sqref="N10">
    <cfRule type="cellIs" dxfId="3002" priority="20" operator="equal">
      <formula>"SL"</formula>
    </cfRule>
    <cfRule type="cellIs" dxfId="3001" priority="21" operator="equal">
      <formula>"SL"</formula>
    </cfRule>
    <cfRule type="cellIs" dxfId="3000" priority="22" operator="equal">
      <formula>"SL"</formula>
    </cfRule>
    <cfRule type="cellIs" dxfId="2999" priority="23" operator="equal">
      <formula>"AL"</formula>
    </cfRule>
  </conditionalFormatting>
  <conditionalFormatting sqref="N10">
    <cfRule type="cellIs" dxfId="2998" priority="24" operator="equal">
      <formula>"Prep"</formula>
    </cfRule>
    <cfRule type="cellIs" dxfId="2997" priority="25" operator="equal">
      <formula>"SL"</formula>
    </cfRule>
    <cfRule type="cellIs" dxfId="2996" priority="26" operator="equal">
      <formula>"AL"</formula>
    </cfRule>
  </conditionalFormatting>
  <conditionalFormatting sqref="L10:M10">
    <cfRule type="expression" dxfId="2995" priority="19">
      <formula>ROW()=CELL("ROW")</formula>
    </cfRule>
  </conditionalFormatting>
  <conditionalFormatting sqref="L10:M10">
    <cfRule type="expression" dxfId="2994" priority="18">
      <formula>ROW()=CELL("ROW")</formula>
    </cfRule>
  </conditionalFormatting>
  <conditionalFormatting sqref="L10:M10">
    <cfRule type="cellIs" dxfId="2993" priority="16" operator="equal">
      <formula>"SL"</formula>
    </cfRule>
    <cfRule type="cellIs" dxfId="2992" priority="17" operator="equal">
      <formula>"AL"</formula>
    </cfRule>
  </conditionalFormatting>
  <conditionalFormatting sqref="L10:M10">
    <cfRule type="cellIs" dxfId="2991" priority="13" operator="equal">
      <formula>"Prep"</formula>
    </cfRule>
    <cfRule type="cellIs" dxfId="2990" priority="14" operator="equal">
      <formula>"SL"</formula>
    </cfRule>
    <cfRule type="cellIs" dxfId="2989" priority="15" operator="equal">
      <formula>"AL"</formula>
    </cfRule>
  </conditionalFormatting>
  <conditionalFormatting sqref="L10:M10">
    <cfRule type="cellIs" dxfId="2988" priority="12" operator="equal">
      <formula>"WC"</formula>
    </cfRule>
  </conditionalFormatting>
  <conditionalFormatting sqref="N10">
    <cfRule type="cellIs" dxfId="2987" priority="10" operator="equal">
      <formula>"WC"</formula>
    </cfRule>
    <cfRule type="cellIs" dxfId="2986" priority="11" operator="equal">
      <formula>"TR"</formula>
    </cfRule>
  </conditionalFormatting>
  <conditionalFormatting sqref="N10">
    <cfRule type="expression" dxfId="2985" priority="9">
      <formula>ROW()=CELL("ROW")</formula>
    </cfRule>
  </conditionalFormatting>
  <conditionalFormatting sqref="N10">
    <cfRule type="expression" dxfId="2984" priority="8">
      <formula>ROW()=CELL("ROW")</formula>
    </cfRule>
  </conditionalFormatting>
  <conditionalFormatting sqref="O10">
    <cfRule type="cellIs" dxfId="2983" priority="7" operator="equal">
      <formula>$E$13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0"/>
  <sheetViews>
    <sheetView showZeros="0" zoomScale="70" zoomScaleNormal="70" workbookViewId="0">
      <selection activeCell="G44" sqref="G44:I4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3.85546875" style="992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31.7109375" style="992" customWidth="1"/>
    <col min="9" max="9" width="18.140625" style="376" customWidth="1"/>
    <col min="10" max="10" width="18.42578125" style="374" customWidth="1"/>
    <col min="11" max="11" width="1.28515625" style="377" customWidth="1"/>
    <col min="12" max="12" width="16.5703125" style="376" customWidth="1"/>
    <col min="13" max="13" width="33.140625" style="992" customWidth="1"/>
    <col min="14" max="14" width="19.42578125" style="376" customWidth="1"/>
    <col min="15" max="15" width="19.5703125" style="374" customWidth="1"/>
    <col min="16" max="16384" width="9.140625" style="374"/>
  </cols>
  <sheetData>
    <row r="1" spans="1:15" s="389" customFormat="1" ht="46.15" customHeight="1">
      <c r="A1" s="1098" t="s">
        <v>377</v>
      </c>
      <c r="B1" s="1099"/>
      <c r="C1" s="1099"/>
      <c r="D1" s="1099"/>
      <c r="E1" s="1099"/>
      <c r="F1" s="1099"/>
      <c r="G1" s="1099"/>
      <c r="H1" s="1099"/>
      <c r="I1" s="1099"/>
      <c r="J1" s="1100"/>
      <c r="K1" s="388"/>
      <c r="L1" s="1101">
        <f>Friday!L1+1</f>
        <v>46256</v>
      </c>
      <c r="M1" s="1101"/>
      <c r="N1" s="1101"/>
      <c r="O1" s="1102"/>
    </row>
    <row r="2" spans="1:15" s="373" customFormat="1" ht="21.6" customHeight="1">
      <c r="A2" s="1090" t="s">
        <v>606</v>
      </c>
      <c r="B2" s="1090"/>
      <c r="C2" s="1090"/>
      <c r="D2" s="1090"/>
      <c r="E2" s="1090"/>
      <c r="F2" s="380"/>
      <c r="G2" s="1091" t="s">
        <v>237</v>
      </c>
      <c r="H2" s="1092"/>
      <c r="I2" s="1092"/>
      <c r="J2" s="1092"/>
      <c r="K2" s="381"/>
      <c r="L2" s="1090" t="s">
        <v>49</v>
      </c>
      <c r="M2" s="1090"/>
      <c r="N2" s="1090"/>
      <c r="O2" s="1090"/>
    </row>
    <row r="3" spans="1:15" s="496" customFormat="1" ht="21.6" customHeight="1">
      <c r="A3" s="1022"/>
      <c r="B3" s="557">
        <v>703237</v>
      </c>
      <c r="C3" s="961" t="s">
        <v>558</v>
      </c>
      <c r="D3" s="514" t="s">
        <v>46</v>
      </c>
      <c r="E3" s="491" t="s">
        <v>234</v>
      </c>
      <c r="F3" s="492"/>
      <c r="G3" s="540">
        <v>702420</v>
      </c>
      <c r="H3" s="960" t="s">
        <v>557</v>
      </c>
      <c r="I3" s="500" t="s">
        <v>46</v>
      </c>
      <c r="J3" s="491" t="s">
        <v>633</v>
      </c>
      <c r="K3" s="492"/>
      <c r="L3" s="557">
        <v>282284</v>
      </c>
      <c r="M3" s="961" t="s">
        <v>576</v>
      </c>
      <c r="N3" s="513" t="s">
        <v>124</v>
      </c>
      <c r="O3" s="495" t="s">
        <v>50</v>
      </c>
    </row>
    <row r="4" spans="1:15" s="496" customFormat="1" ht="21.6" customHeight="1">
      <c r="A4" s="1022"/>
      <c r="B4" s="493"/>
      <c r="C4" s="959"/>
      <c r="D4" s="514"/>
      <c r="E4" s="498"/>
      <c r="F4" s="499"/>
      <c r="G4" s="540">
        <v>24190</v>
      </c>
      <c r="H4" s="1025" t="s">
        <v>565</v>
      </c>
      <c r="I4" s="510" t="s">
        <v>338</v>
      </c>
      <c r="J4" s="502" t="s">
        <v>218</v>
      </c>
      <c r="K4" s="502"/>
      <c r="L4" s="792">
        <v>21902</v>
      </c>
      <c r="M4" s="959" t="s">
        <v>295</v>
      </c>
      <c r="N4" s="513" t="s">
        <v>653</v>
      </c>
      <c r="O4" s="505" t="s">
        <v>707</v>
      </c>
    </row>
    <row r="5" spans="1:15" s="496" customFormat="1" ht="21.6" customHeight="1">
      <c r="A5" s="1022"/>
      <c r="B5" s="545">
        <v>282235</v>
      </c>
      <c r="C5" s="959" t="s">
        <v>571</v>
      </c>
      <c r="D5" s="514" t="s">
        <v>338</v>
      </c>
      <c r="E5" s="504" t="s">
        <v>609</v>
      </c>
      <c r="F5" s="435"/>
      <c r="G5" s="907">
        <v>22034</v>
      </c>
      <c r="H5" s="959" t="s">
        <v>647</v>
      </c>
      <c r="I5" s="497" t="s">
        <v>651</v>
      </c>
      <c r="J5" s="501" t="s">
        <v>218</v>
      </c>
      <c r="K5" s="502"/>
      <c r="L5" s="907">
        <v>21231</v>
      </c>
      <c r="M5" s="959" t="s">
        <v>239</v>
      </c>
      <c r="N5" s="469" t="s">
        <v>207</v>
      </c>
      <c r="O5" s="505" t="s">
        <v>707</v>
      </c>
    </row>
    <row r="6" spans="1:15" s="496" customFormat="1" ht="21.6" customHeight="1">
      <c r="A6" s="1022"/>
      <c r="B6" s="908">
        <v>22170</v>
      </c>
      <c r="C6" s="960" t="s">
        <v>305</v>
      </c>
      <c r="D6" s="435" t="s">
        <v>651</v>
      </c>
      <c r="E6" s="504" t="s">
        <v>610</v>
      </c>
      <c r="F6" s="499"/>
      <c r="G6" s="908">
        <v>16286</v>
      </c>
      <c r="H6" s="960" t="s">
        <v>753</v>
      </c>
      <c r="I6" s="435" t="s">
        <v>651</v>
      </c>
      <c r="J6" s="501" t="s">
        <v>217</v>
      </c>
      <c r="K6" s="502"/>
      <c r="L6" s="493"/>
      <c r="M6" s="959"/>
      <c r="N6" s="513"/>
      <c r="O6" s="507"/>
    </row>
    <row r="7" spans="1:15" s="496" customFormat="1" ht="21.6" customHeight="1">
      <c r="A7" s="1022"/>
      <c r="B7" s="907">
        <v>20437</v>
      </c>
      <c r="C7" s="959" t="s">
        <v>650</v>
      </c>
      <c r="D7" s="497" t="s">
        <v>651</v>
      </c>
      <c r="E7" s="507" t="s">
        <v>616</v>
      </c>
      <c r="F7" s="499"/>
      <c r="G7" s="503"/>
      <c r="H7" s="960"/>
      <c r="I7" s="500"/>
      <c r="J7" s="501"/>
      <c r="K7" s="502"/>
      <c r="L7" s="557">
        <v>704124</v>
      </c>
      <c r="M7" s="1074" t="s">
        <v>568</v>
      </c>
      <c r="N7" s="513" t="s">
        <v>774</v>
      </c>
      <c r="O7" s="495" t="s">
        <v>50</v>
      </c>
    </row>
    <row r="8" spans="1:15" s="496" customFormat="1" ht="21.6" customHeight="1">
      <c r="A8" s="1022"/>
      <c r="B8" s="503"/>
      <c r="C8" s="1023"/>
      <c r="D8" s="500"/>
      <c r="E8" s="507"/>
      <c r="F8" s="497"/>
      <c r="G8" s="493"/>
      <c r="H8" s="959"/>
      <c r="I8" s="497"/>
      <c r="J8" s="501"/>
      <c r="K8" s="502"/>
      <c r="L8" s="908">
        <v>20114</v>
      </c>
      <c r="M8" s="960" t="s">
        <v>131</v>
      </c>
      <c r="N8" s="513" t="s">
        <v>654</v>
      </c>
      <c r="O8" s="502" t="s">
        <v>225</v>
      </c>
    </row>
    <row r="9" spans="1:15" s="496" customFormat="1" ht="21.6" customHeight="1">
      <c r="A9" s="1022"/>
      <c r="B9" s="1024"/>
      <c r="C9" s="959"/>
      <c r="D9" s="514"/>
      <c r="E9" s="507"/>
      <c r="F9" s="497"/>
      <c r="G9" s="907">
        <v>71109</v>
      </c>
      <c r="H9" s="959" t="s">
        <v>607</v>
      </c>
      <c r="I9" s="469" t="s">
        <v>651</v>
      </c>
      <c r="J9" s="501" t="s">
        <v>219</v>
      </c>
      <c r="K9" s="502"/>
      <c r="L9" s="792">
        <v>19821</v>
      </c>
      <c r="M9" s="960" t="s">
        <v>125</v>
      </c>
      <c r="N9" s="435" t="s">
        <v>653</v>
      </c>
      <c r="O9" s="502" t="s">
        <v>225</v>
      </c>
    </row>
    <row r="10" spans="1:15" s="496" customFormat="1" ht="21.6" customHeight="1">
      <c r="A10" s="1022"/>
      <c r="B10" s="771">
        <v>1187</v>
      </c>
      <c r="C10" s="960" t="s">
        <v>587</v>
      </c>
      <c r="D10" s="435" t="s">
        <v>45</v>
      </c>
      <c r="E10" s="508" t="s">
        <v>51</v>
      </c>
      <c r="F10" s="497"/>
      <c r="G10" s="908">
        <v>19196</v>
      </c>
      <c r="H10" s="990" t="s">
        <v>80</v>
      </c>
      <c r="I10" s="435" t="s">
        <v>651</v>
      </c>
      <c r="J10" s="501" t="s">
        <v>219</v>
      </c>
      <c r="K10" s="502"/>
      <c r="L10" s="907">
        <v>19375</v>
      </c>
      <c r="M10" s="959" t="s">
        <v>86</v>
      </c>
      <c r="N10" s="497" t="s">
        <v>48</v>
      </c>
      <c r="O10" s="502" t="s">
        <v>225</v>
      </c>
    </row>
    <row r="11" spans="1:15" s="496" customFormat="1" ht="21.6" customHeight="1">
      <c r="A11" s="1022"/>
      <c r="B11" s="955">
        <v>22570</v>
      </c>
      <c r="C11" s="972" t="s">
        <v>320</v>
      </c>
      <c r="D11" s="507" t="s">
        <v>47</v>
      </c>
      <c r="E11" s="508" t="s">
        <v>51</v>
      </c>
      <c r="F11" s="497"/>
      <c r="G11" s="545">
        <v>1071</v>
      </c>
      <c r="H11" s="959" t="s">
        <v>584</v>
      </c>
      <c r="I11" s="497" t="s">
        <v>338</v>
      </c>
      <c r="J11" s="501" t="s">
        <v>219</v>
      </c>
      <c r="K11" s="502"/>
      <c r="L11" s="507"/>
      <c r="M11" s="972"/>
      <c r="N11" s="507"/>
      <c r="O11" s="502"/>
    </row>
    <row r="12" spans="1:15" s="496" customFormat="1" ht="21.6" customHeight="1">
      <c r="A12" s="1022"/>
      <c r="B12" s="907">
        <v>18521</v>
      </c>
      <c r="C12" s="959" t="s">
        <v>206</v>
      </c>
      <c r="D12" s="469" t="s">
        <v>651</v>
      </c>
      <c r="E12" s="508" t="s">
        <v>51</v>
      </c>
      <c r="F12" s="497"/>
      <c r="G12" s="907">
        <v>23960</v>
      </c>
      <c r="H12" s="959" t="s">
        <v>736</v>
      </c>
      <c r="I12" s="497" t="s">
        <v>651</v>
      </c>
      <c r="J12" s="502" t="s">
        <v>219</v>
      </c>
      <c r="K12" s="502"/>
      <c r="L12" s="908">
        <v>16272</v>
      </c>
      <c r="M12" s="960" t="s">
        <v>321</v>
      </c>
      <c r="N12" s="513" t="s">
        <v>207</v>
      </c>
      <c r="O12" s="511" t="s">
        <v>51</v>
      </c>
    </row>
    <row r="13" spans="1:15" s="496" customFormat="1" ht="21.6" customHeight="1">
      <c r="A13" s="1022"/>
      <c r="B13" s="907" t="s">
        <v>641</v>
      </c>
      <c r="C13" s="959" t="s">
        <v>642</v>
      </c>
      <c r="D13" s="469" t="s">
        <v>652</v>
      </c>
      <c r="E13" s="497" t="s">
        <v>693</v>
      </c>
      <c r="F13" s="499"/>
      <c r="G13" s="715"/>
      <c r="H13" s="972"/>
      <c r="I13" s="500"/>
      <c r="J13" s="502"/>
      <c r="K13" s="499"/>
      <c r="L13" s="545">
        <v>1059</v>
      </c>
      <c r="M13" s="959" t="s">
        <v>583</v>
      </c>
      <c r="N13" s="513" t="s">
        <v>597</v>
      </c>
      <c r="O13" s="511" t="s">
        <v>51</v>
      </c>
    </row>
    <row r="14" spans="1:15" s="496" customFormat="1" ht="21.6" customHeight="1">
      <c r="A14" s="1022"/>
      <c r="B14" s="493"/>
      <c r="C14" s="959"/>
      <c r="D14" s="469"/>
      <c r="E14" s="435"/>
      <c r="F14" s="933"/>
      <c r="G14" s="715"/>
      <c r="H14" s="972"/>
      <c r="I14" s="500"/>
      <c r="J14" s="502"/>
      <c r="K14" s="499"/>
      <c r="L14" s="1026">
        <v>1245</v>
      </c>
      <c r="M14" s="970" t="s">
        <v>590</v>
      </c>
      <c r="N14" s="513" t="s">
        <v>208</v>
      </c>
      <c r="O14" s="511" t="s">
        <v>51</v>
      </c>
    </row>
    <row r="15" spans="1:15" s="496" customFormat="1" ht="21.6" customHeight="1">
      <c r="A15" s="1022"/>
      <c r="B15" s="557">
        <v>1140</v>
      </c>
      <c r="C15" s="960" t="s">
        <v>588</v>
      </c>
      <c r="D15" s="514" t="s">
        <v>338</v>
      </c>
      <c r="E15" s="502" t="s">
        <v>223</v>
      </c>
      <c r="F15" s="933"/>
      <c r="G15" s="503"/>
      <c r="H15" s="960"/>
      <c r="I15" s="500"/>
      <c r="J15" s="502"/>
      <c r="K15" s="499"/>
      <c r="L15" s="907">
        <v>23468</v>
      </c>
      <c r="M15" s="959" t="s">
        <v>719</v>
      </c>
      <c r="N15" s="497" t="s">
        <v>48</v>
      </c>
      <c r="O15" s="511" t="s">
        <v>693</v>
      </c>
    </row>
    <row r="16" spans="1:15" s="496" customFormat="1" ht="21.6" customHeight="1">
      <c r="A16" s="1022"/>
      <c r="B16" s="557">
        <v>21180</v>
      </c>
      <c r="C16" s="961" t="s">
        <v>574</v>
      </c>
      <c r="D16" s="514" t="s">
        <v>338</v>
      </c>
      <c r="E16" s="502" t="s">
        <v>223</v>
      </c>
      <c r="F16" s="933"/>
      <c r="G16" s="771">
        <v>404</v>
      </c>
      <c r="H16" s="960" t="s">
        <v>745</v>
      </c>
      <c r="I16" s="500" t="s">
        <v>44</v>
      </c>
      <c r="J16" s="502" t="s">
        <v>220</v>
      </c>
      <c r="K16" s="499"/>
      <c r="L16" s="503"/>
      <c r="M16" s="960"/>
      <c r="N16" s="513"/>
      <c r="O16" s="507"/>
    </row>
    <row r="17" spans="1:15" s="496" customFormat="1" ht="21.6" customHeight="1">
      <c r="A17" s="1022"/>
      <c r="B17" s="557">
        <v>27340</v>
      </c>
      <c r="C17" s="961" t="s">
        <v>561</v>
      </c>
      <c r="D17" s="514" t="s">
        <v>338</v>
      </c>
      <c r="E17" s="502" t="s">
        <v>223</v>
      </c>
      <c r="F17" s="499"/>
      <c r="G17" s="545">
        <v>1290</v>
      </c>
      <c r="H17" s="959" t="s">
        <v>756</v>
      </c>
      <c r="I17" s="469" t="s">
        <v>45</v>
      </c>
      <c r="J17" s="502" t="s">
        <v>221</v>
      </c>
      <c r="K17" s="718"/>
      <c r="L17" s="545">
        <v>1565</v>
      </c>
      <c r="M17" s="959" t="s">
        <v>594</v>
      </c>
      <c r="N17" s="513" t="s">
        <v>289</v>
      </c>
      <c r="O17" s="512" t="s">
        <v>291</v>
      </c>
    </row>
    <row r="18" spans="1:15" s="496" customFormat="1" ht="21.6" customHeight="1">
      <c r="A18" s="1022"/>
      <c r="B18" s="490"/>
      <c r="C18" s="961"/>
      <c r="D18" s="514"/>
      <c r="E18" s="507"/>
      <c r="F18" s="497"/>
      <c r="G18" s="792">
        <v>17721</v>
      </c>
      <c r="H18" s="960" t="s">
        <v>555</v>
      </c>
      <c r="I18" s="514" t="s">
        <v>651</v>
      </c>
      <c r="J18" s="507" t="s">
        <v>222</v>
      </c>
      <c r="K18" s="502"/>
      <c r="L18" s="907">
        <v>214355</v>
      </c>
      <c r="M18" s="959" t="s">
        <v>645</v>
      </c>
      <c r="N18" s="497" t="s">
        <v>653</v>
      </c>
      <c r="O18" s="512" t="s">
        <v>291</v>
      </c>
    </row>
    <row r="19" spans="1:15" s="496" customFormat="1" ht="21.6" customHeight="1">
      <c r="A19" s="1022"/>
      <c r="B19" s="557">
        <v>28140</v>
      </c>
      <c r="C19" s="961" t="s">
        <v>580</v>
      </c>
      <c r="D19" s="514" t="s">
        <v>338</v>
      </c>
      <c r="E19" s="507" t="s">
        <v>322</v>
      </c>
      <c r="F19" s="435"/>
      <c r="G19" s="490"/>
      <c r="H19" s="961"/>
      <c r="I19" s="514"/>
      <c r="J19" s="507"/>
      <c r="K19" s="499"/>
      <c r="L19" s="719"/>
      <c r="M19" s="960"/>
      <c r="N19" s="513"/>
      <c r="O19" s="785"/>
    </row>
    <row r="20" spans="1:15" s="496" customFormat="1" ht="21.6" customHeight="1">
      <c r="A20" s="1022"/>
      <c r="B20" s="907">
        <v>21280</v>
      </c>
      <c r="C20" s="959" t="s">
        <v>649</v>
      </c>
      <c r="D20" s="497" t="s">
        <v>651</v>
      </c>
      <c r="E20" s="507" t="s">
        <v>322</v>
      </c>
      <c r="F20" s="497"/>
      <c r="G20" s="493"/>
      <c r="H20" s="959"/>
      <c r="I20" s="497"/>
      <c r="K20" s="499"/>
      <c r="L20" s="771">
        <v>1238</v>
      </c>
      <c r="M20" s="960" t="s">
        <v>202</v>
      </c>
      <c r="N20" s="1027" t="s">
        <v>124</v>
      </c>
      <c r="O20" s="469" t="s">
        <v>55</v>
      </c>
    </row>
    <row r="21" spans="1:15" s="496" customFormat="1" ht="21.6" customHeight="1">
      <c r="A21" s="1022"/>
      <c r="B21" s="490"/>
      <c r="C21" s="961"/>
      <c r="D21" s="514"/>
      <c r="E21" s="507"/>
      <c r="F21" s="497"/>
      <c r="G21" s="907">
        <v>12550</v>
      </c>
      <c r="H21" s="959" t="s">
        <v>600</v>
      </c>
      <c r="I21" s="497" t="s">
        <v>651</v>
      </c>
      <c r="J21" s="504" t="s">
        <v>52</v>
      </c>
      <c r="K21" s="435"/>
      <c r="L21" s="907">
        <v>23835</v>
      </c>
      <c r="M21" s="960" t="s">
        <v>614</v>
      </c>
      <c r="N21" s="500" t="s">
        <v>48</v>
      </c>
      <c r="O21" s="469" t="s">
        <v>55</v>
      </c>
    </row>
    <row r="22" spans="1:15" s="496" customFormat="1" ht="21.6" customHeight="1">
      <c r="A22" s="1022"/>
      <c r="B22" s="557">
        <v>70090</v>
      </c>
      <c r="C22" s="961" t="s">
        <v>570</v>
      </c>
      <c r="D22" s="514" t="s">
        <v>338</v>
      </c>
      <c r="E22" s="504" t="s">
        <v>53</v>
      </c>
      <c r="F22" s="497"/>
      <c r="G22" s="557">
        <v>25240</v>
      </c>
      <c r="H22" s="961" t="s">
        <v>758</v>
      </c>
      <c r="I22" s="514" t="s">
        <v>44</v>
      </c>
      <c r="J22" s="504" t="s">
        <v>52</v>
      </c>
      <c r="K22" s="435"/>
      <c r="L22" s="507"/>
      <c r="M22" s="972"/>
      <c r="N22" s="507"/>
      <c r="O22" s="507"/>
    </row>
    <row r="23" spans="1:15" s="496" customFormat="1" ht="21.6" customHeight="1">
      <c r="A23" s="520"/>
      <c r="B23" s="545">
        <v>282247</v>
      </c>
      <c r="C23" s="959" t="s">
        <v>578</v>
      </c>
      <c r="D23" s="497" t="s">
        <v>338</v>
      </c>
      <c r="E23" s="504" t="s">
        <v>77</v>
      </c>
      <c r="F23" s="672"/>
      <c r="G23" s="907">
        <v>18039</v>
      </c>
      <c r="H23" s="1023" t="s">
        <v>68</v>
      </c>
      <c r="I23" s="500" t="s">
        <v>651</v>
      </c>
      <c r="J23" s="504" t="s">
        <v>52</v>
      </c>
      <c r="K23" s="435"/>
      <c r="L23" s="507"/>
      <c r="M23" s="972"/>
      <c r="N23" s="507"/>
      <c r="O23" s="507"/>
    </row>
    <row r="24" spans="1:15" s="496" customFormat="1" ht="21.6" customHeight="1">
      <c r="A24" s="1022"/>
      <c r="B24" s="493"/>
      <c r="C24" s="959"/>
      <c r="D24" s="469"/>
      <c r="E24" s="497"/>
      <c r="F24" s="497"/>
      <c r="G24" s="907">
        <v>22161</v>
      </c>
      <c r="H24" s="959" t="s">
        <v>757</v>
      </c>
      <c r="I24" s="514" t="s">
        <v>651</v>
      </c>
      <c r="J24" s="504" t="s">
        <v>52</v>
      </c>
      <c r="K24" s="435"/>
      <c r="L24" s="507"/>
      <c r="M24" s="972"/>
      <c r="N24" s="507"/>
      <c r="O24" s="507"/>
    </row>
    <row r="25" spans="1:15" s="496" customFormat="1" ht="21.6" customHeight="1">
      <c r="A25" s="1022"/>
      <c r="B25" s="503"/>
      <c r="C25" s="960"/>
      <c r="D25" s="500"/>
      <c r="E25" s="507"/>
      <c r="F25" s="497"/>
      <c r="G25" s="493"/>
      <c r="H25" s="959"/>
      <c r="I25" s="497"/>
      <c r="J25" s="504"/>
      <c r="K25" s="435"/>
      <c r="L25" s="493"/>
      <c r="M25" s="959"/>
      <c r="N25" s="469"/>
      <c r="O25" s="469"/>
    </row>
    <row r="26" spans="1:15" s="496" customFormat="1" ht="21.6" customHeight="1">
      <c r="A26" s="1022"/>
      <c r="B26" s="545">
        <v>703072</v>
      </c>
      <c r="C26" s="959" t="s">
        <v>567</v>
      </c>
      <c r="D26" s="514" t="s">
        <v>46</v>
      </c>
      <c r="E26" s="469" t="s">
        <v>782</v>
      </c>
      <c r="F26" s="499"/>
      <c r="G26" s="493"/>
      <c r="H26" s="959"/>
      <c r="I26" s="497"/>
      <c r="J26" s="504"/>
      <c r="K26" s="497"/>
      <c r="L26" s="493"/>
      <c r="M26" s="959"/>
      <c r="N26" s="513"/>
      <c r="O26" s="469"/>
    </row>
    <row r="27" spans="1:15" s="496" customFormat="1" ht="21.6" customHeight="1">
      <c r="A27" s="1022"/>
      <c r="B27" s="557">
        <v>703703</v>
      </c>
      <c r="C27" s="959" t="s">
        <v>562</v>
      </c>
      <c r="D27" s="514" t="s">
        <v>46</v>
      </c>
      <c r="E27" s="507" t="s">
        <v>783</v>
      </c>
      <c r="F27" s="497"/>
      <c r="J27" s="504"/>
      <c r="K27" s="548"/>
      <c r="L27" s="493"/>
      <c r="M27" s="959"/>
      <c r="N27" s="513"/>
      <c r="O27" s="469"/>
    </row>
    <row r="28" spans="1:15" s="496" customFormat="1" ht="21.6" customHeight="1">
      <c r="A28" s="520"/>
      <c r="B28" s="545">
        <v>997</v>
      </c>
      <c r="C28" s="972" t="s">
        <v>582</v>
      </c>
      <c r="D28" s="514" t="s">
        <v>45</v>
      </c>
      <c r="E28" s="499" t="s">
        <v>784</v>
      </c>
      <c r="F28" s="499"/>
      <c r="G28" s="493"/>
      <c r="H28" s="959"/>
      <c r="I28" s="497"/>
      <c r="J28" s="469"/>
      <c r="K28" s="548"/>
      <c r="L28" s="493"/>
      <c r="M28" s="959"/>
      <c r="N28" s="513"/>
      <c r="O28" s="469"/>
    </row>
    <row r="29" spans="1:15" s="496" customFormat="1" ht="21.6" customHeight="1">
      <c r="A29" s="716"/>
      <c r="C29" s="972"/>
      <c r="E29" s="499"/>
      <c r="F29" s="499"/>
      <c r="H29" s="990"/>
      <c r="J29" s="469"/>
      <c r="K29" s="548"/>
      <c r="L29" s="493"/>
      <c r="M29" s="959"/>
      <c r="N29" s="513"/>
      <c r="O29" s="469"/>
    </row>
    <row r="30" spans="1:15" s="496" customFormat="1" ht="21.6" customHeight="1">
      <c r="A30" s="716"/>
      <c r="B30" s="490"/>
      <c r="C30" s="972"/>
      <c r="D30" s="514"/>
      <c r="F30" s="499"/>
      <c r="G30" s="493"/>
      <c r="H30" s="959"/>
      <c r="I30" s="497"/>
      <c r="J30" s="469"/>
      <c r="K30" s="548"/>
      <c r="L30" s="493"/>
      <c r="M30" s="959"/>
      <c r="N30" s="513"/>
      <c r="O30" s="469"/>
    </row>
    <row r="31" spans="1:15" s="496" customFormat="1" ht="21.6" customHeight="1">
      <c r="A31" s="520"/>
      <c r="B31" s="490"/>
      <c r="C31" s="961"/>
      <c r="D31" s="514"/>
      <c r="E31" s="507"/>
      <c r="F31" s="499"/>
      <c r="G31" s="493"/>
      <c r="H31" s="959"/>
      <c r="I31" s="497"/>
      <c r="J31" s="469"/>
      <c r="K31" s="548"/>
      <c r="L31" s="507"/>
      <c r="M31" s="972"/>
      <c r="N31" s="507"/>
      <c r="O31" s="469"/>
    </row>
    <row r="32" spans="1:15" s="496" customFormat="1" ht="21.6" customHeight="1">
      <c r="A32" s="520"/>
      <c r="B32" s="907">
        <v>21316</v>
      </c>
      <c r="C32" s="959" t="s">
        <v>253</v>
      </c>
      <c r="D32" s="469" t="s">
        <v>615</v>
      </c>
      <c r="E32" s="469" t="s">
        <v>55</v>
      </c>
      <c r="F32" s="499"/>
      <c r="G32" s="493"/>
      <c r="H32" s="959"/>
      <c r="I32" s="497"/>
      <c r="J32" s="469"/>
      <c r="K32" s="548"/>
      <c r="L32" s="493"/>
      <c r="M32" s="959"/>
      <c r="N32" s="493"/>
      <c r="O32" s="469"/>
    </row>
    <row r="33" spans="1:15" s="496" customFormat="1" ht="21.6" customHeight="1">
      <c r="A33" s="520"/>
      <c r="B33" s="907">
        <v>23080</v>
      </c>
      <c r="C33" s="959" t="s">
        <v>718</v>
      </c>
      <c r="D33" s="497" t="s">
        <v>47</v>
      </c>
      <c r="E33" s="469" t="s">
        <v>55</v>
      </c>
      <c r="F33" s="499"/>
      <c r="G33" s="493"/>
      <c r="H33" s="959"/>
      <c r="I33" s="497"/>
      <c r="J33" s="469"/>
      <c r="K33" s="548"/>
      <c r="L33" s="507"/>
      <c r="M33" s="972"/>
      <c r="N33" s="507"/>
      <c r="O33" s="469"/>
    </row>
    <row r="34" spans="1:15" s="496" customFormat="1" ht="21.6" customHeight="1">
      <c r="A34" s="520"/>
      <c r="B34" s="507"/>
      <c r="C34" s="972"/>
      <c r="D34" s="507"/>
      <c r="E34" s="507"/>
      <c r="F34" s="497"/>
      <c r="G34" s="493"/>
      <c r="H34" s="959"/>
      <c r="I34" s="497"/>
      <c r="J34" s="469"/>
      <c r="K34" s="497"/>
      <c r="L34" s="507"/>
      <c r="M34" s="972"/>
      <c r="N34" s="507"/>
      <c r="O34" s="469"/>
    </row>
    <row r="35" spans="1:15" s="496" customFormat="1" ht="21.6" customHeight="1">
      <c r="A35" s="520"/>
      <c r="B35" s="545">
        <v>414</v>
      </c>
      <c r="C35" s="959" t="s">
        <v>585</v>
      </c>
      <c r="D35" s="497" t="s">
        <v>45</v>
      </c>
      <c r="E35" s="1028" t="s">
        <v>254</v>
      </c>
      <c r="F35" s="497"/>
      <c r="G35" s="493"/>
      <c r="H35" s="959"/>
      <c r="I35" s="497"/>
      <c r="J35" s="469"/>
      <c r="K35" s="497"/>
      <c r="L35" s="507"/>
      <c r="M35" s="972"/>
      <c r="N35" s="507"/>
      <c r="O35" s="469"/>
    </row>
    <row r="36" spans="1:15" s="496" customFormat="1" ht="21.6" customHeight="1">
      <c r="A36" s="520"/>
      <c r="B36" s="493"/>
      <c r="C36" s="960"/>
      <c r="D36" s="500"/>
      <c r="E36" s="469"/>
      <c r="F36" s="497"/>
      <c r="G36" s="493"/>
      <c r="H36" s="959"/>
      <c r="I36" s="497"/>
      <c r="J36" s="469"/>
      <c r="K36" s="497"/>
      <c r="L36" s="507"/>
      <c r="M36" s="972"/>
      <c r="N36" s="507"/>
      <c r="O36" s="469"/>
    </row>
    <row r="37" spans="1:15" s="496" customFormat="1" ht="21.6" customHeight="1">
      <c r="A37" s="520"/>
      <c r="B37" s="907">
        <v>23479</v>
      </c>
      <c r="C37" s="959" t="s">
        <v>604</v>
      </c>
      <c r="D37" s="497" t="s">
        <v>651</v>
      </c>
      <c r="E37" s="1057" t="s">
        <v>769</v>
      </c>
      <c r="F37" s="497"/>
      <c r="G37" s="493"/>
      <c r="H37" s="959"/>
      <c r="I37" s="497"/>
      <c r="J37" s="469"/>
      <c r="K37" s="497"/>
      <c r="L37" s="493"/>
      <c r="M37" s="959"/>
      <c r="N37" s="497"/>
      <c r="O37" s="469"/>
    </row>
    <row r="38" spans="1:15" s="496" customFormat="1" ht="21.6" customHeight="1">
      <c r="A38" s="520"/>
      <c r="C38" s="496" t="s">
        <v>785</v>
      </c>
      <c r="E38" s="1057" t="s">
        <v>769</v>
      </c>
      <c r="F38" s="497"/>
      <c r="G38" s="507"/>
      <c r="H38" s="972"/>
      <c r="I38" s="507"/>
      <c r="J38" s="469"/>
      <c r="K38" s="497"/>
      <c r="L38" s="493"/>
      <c r="M38" s="959"/>
      <c r="N38" s="497"/>
      <c r="O38" s="469"/>
    </row>
    <row r="39" spans="1:15" s="496" customFormat="1" ht="21.6" customHeight="1">
      <c r="A39" s="520"/>
      <c r="E39" s="469"/>
      <c r="F39" s="497"/>
      <c r="G39" s="507"/>
      <c r="H39" s="972"/>
      <c r="I39" s="507"/>
      <c r="J39" s="469"/>
      <c r="K39" s="497"/>
      <c r="L39" s="493"/>
      <c r="M39" s="959"/>
      <c r="N39" s="497"/>
      <c r="O39" s="469"/>
    </row>
    <row r="40" spans="1:15" s="496" customFormat="1" ht="21.6" customHeight="1">
      <c r="A40" s="520"/>
      <c r="B40" s="493"/>
      <c r="C40" s="959"/>
      <c r="D40" s="671"/>
      <c r="E40" s="498"/>
      <c r="F40" s="675"/>
      <c r="G40" s="493"/>
      <c r="H40" s="959"/>
      <c r="I40" s="439"/>
      <c r="J40" s="507"/>
      <c r="K40" s="499"/>
      <c r="L40" s="493"/>
      <c r="M40" s="959"/>
      <c r="N40" s="497"/>
      <c r="O40" s="507"/>
    </row>
    <row r="41" spans="1:15" s="496" customFormat="1" ht="21.6" customHeight="1" thickBot="1">
      <c r="A41" s="520"/>
      <c r="B41" s="597"/>
      <c r="C41" s="1017"/>
      <c r="D41" s="676"/>
      <c r="E41" s="529"/>
      <c r="F41" s="675"/>
      <c r="G41" s="532"/>
      <c r="H41" s="994"/>
      <c r="I41" s="733"/>
      <c r="J41" s="531"/>
      <c r="K41" s="499"/>
      <c r="L41" s="734"/>
      <c r="M41" s="1020"/>
      <c r="N41" s="676"/>
      <c r="O41" s="531"/>
    </row>
    <row r="42" spans="1:15" s="496" customFormat="1" ht="21.6" customHeight="1">
      <c r="A42" s="520"/>
      <c r="B42" s="534" t="s">
        <v>336</v>
      </c>
      <c r="C42" s="1018" t="s">
        <v>348</v>
      </c>
      <c r="D42" s="677"/>
      <c r="E42" s="678"/>
      <c r="F42" s="735"/>
      <c r="G42" s="795"/>
      <c r="H42" s="1018"/>
      <c r="I42" s="780"/>
      <c r="J42" s="616"/>
      <c r="K42" s="627"/>
      <c r="L42" s="779"/>
      <c r="M42" s="1015"/>
      <c r="N42" s="781"/>
      <c r="O42" s="736"/>
    </row>
    <row r="43" spans="1:15" s="496" customFormat="1" ht="23.25">
      <c r="A43" s="520"/>
      <c r="B43" s="542"/>
      <c r="C43" s="1016" t="s">
        <v>349</v>
      </c>
      <c r="D43" s="680"/>
      <c r="E43" s="681"/>
      <c r="F43" s="679"/>
      <c r="G43" s="545">
        <v>27020</v>
      </c>
      <c r="H43" s="959" t="s">
        <v>560</v>
      </c>
      <c r="I43" s="493" t="s">
        <v>346</v>
      </c>
      <c r="J43" s="469"/>
      <c r="K43" s="497"/>
      <c r="L43" s="545">
        <v>25510</v>
      </c>
      <c r="M43" s="959" t="s">
        <v>569</v>
      </c>
      <c r="N43" s="493" t="s">
        <v>347</v>
      </c>
      <c r="O43" s="627"/>
    </row>
    <row r="44" spans="1:15" s="496" customFormat="1" ht="23.25">
      <c r="A44" s="520"/>
      <c r="B44" s="497"/>
      <c r="C44" s="1016" t="s">
        <v>350</v>
      </c>
      <c r="D44" s="684"/>
      <c r="E44" s="679"/>
      <c r="F44" s="679"/>
      <c r="G44" s="545">
        <v>1237</v>
      </c>
      <c r="H44" s="959" t="s">
        <v>752</v>
      </c>
      <c r="I44" s="673" t="s">
        <v>346</v>
      </c>
      <c r="J44" s="469"/>
      <c r="K44" s="497"/>
      <c r="L44" s="545">
        <v>703246</v>
      </c>
      <c r="M44" s="959" t="s">
        <v>26</v>
      </c>
      <c r="N44" s="493" t="s">
        <v>301</v>
      </c>
      <c r="O44" s="627"/>
    </row>
    <row r="45" spans="1:15" s="496" customFormat="1" ht="23.25">
      <c r="A45" s="520"/>
      <c r="B45" s="497"/>
      <c r="C45" s="1016" t="s">
        <v>351</v>
      </c>
      <c r="D45" s="631"/>
      <c r="E45" s="683"/>
      <c r="F45" s="679"/>
      <c r="J45" s="469"/>
      <c r="K45" s="497"/>
      <c r="L45" s="545">
        <v>704086</v>
      </c>
      <c r="M45" s="959" t="s">
        <v>593</v>
      </c>
      <c r="N45" s="684" t="s">
        <v>646</v>
      </c>
      <c r="O45" s="738"/>
    </row>
    <row r="46" spans="1:15" s="496" customFormat="1" ht="23.25">
      <c r="A46" s="520"/>
      <c r="B46" s="497"/>
      <c r="C46" s="1016" t="s">
        <v>356</v>
      </c>
      <c r="D46" s="631"/>
      <c r="E46" s="683"/>
      <c r="F46" s="679"/>
      <c r="G46" s="621"/>
      <c r="H46" s="1015"/>
      <c r="I46" s="781"/>
      <c r="J46" s="621"/>
      <c r="K46" s="621"/>
      <c r="L46" s="771">
        <v>702024</v>
      </c>
      <c r="M46" s="960" t="s">
        <v>750</v>
      </c>
      <c r="N46" s="435" t="s">
        <v>46</v>
      </c>
      <c r="O46" s="738"/>
    </row>
    <row r="47" spans="1:15" s="496" customFormat="1" ht="23.25">
      <c r="A47" s="520"/>
      <c r="B47" s="542"/>
      <c r="C47" s="1016" t="s">
        <v>352</v>
      </c>
      <c r="D47" s="680"/>
      <c r="E47" s="681"/>
      <c r="F47" s="683"/>
      <c r="G47" s="737"/>
      <c r="H47" s="966"/>
      <c r="I47" s="782"/>
      <c r="J47" s="621"/>
      <c r="K47" s="621"/>
      <c r="L47" s="557">
        <v>1338</v>
      </c>
      <c r="M47" s="960" t="s">
        <v>748</v>
      </c>
      <c r="N47" s="514" t="s">
        <v>45</v>
      </c>
      <c r="O47" s="738"/>
    </row>
    <row r="48" spans="1:15" s="496" customFormat="1" ht="23.25">
      <c r="A48" s="520"/>
      <c r="B48" s="542"/>
      <c r="C48" s="1016" t="s">
        <v>346</v>
      </c>
      <c r="D48" s="682"/>
      <c r="E48" s="681"/>
      <c r="F48" s="679"/>
      <c r="G48" s="621"/>
      <c r="H48" s="1016"/>
      <c r="I48" s="781"/>
      <c r="J48" s="621"/>
      <c r="K48" s="621"/>
      <c r="L48" s="624"/>
      <c r="M48" s="1016"/>
      <c r="N48" s="784"/>
      <c r="O48" s="738"/>
    </row>
    <row r="49" spans="1:15" s="496" customFormat="1" ht="23.25">
      <c r="A49" s="520"/>
      <c r="B49" s="542"/>
      <c r="C49" s="1016" t="s">
        <v>347</v>
      </c>
      <c r="D49" s="680"/>
      <c r="E49" s="681"/>
      <c r="F49" s="679"/>
      <c r="G49" s="739"/>
      <c r="H49" s="1019"/>
      <c r="I49" s="781"/>
      <c r="J49" s="621"/>
      <c r="K49" s="621"/>
      <c r="L49" s="624"/>
      <c r="M49" s="1016"/>
      <c r="N49" s="784"/>
      <c r="O49" s="738"/>
    </row>
    <row r="50" spans="1:15" s="496" customFormat="1" ht="23.25">
      <c r="A50" s="520"/>
      <c r="B50" s="542"/>
      <c r="C50" s="1016" t="s">
        <v>353</v>
      </c>
      <c r="D50" s="680"/>
      <c r="E50" s="681"/>
      <c r="F50" s="679"/>
      <c r="G50" s="624"/>
      <c r="H50" s="959"/>
      <c r="I50" s="545"/>
      <c r="J50" s="621"/>
      <c r="K50" s="621"/>
      <c r="L50" s="624"/>
      <c r="M50" s="1016"/>
      <c r="N50" s="784"/>
      <c r="O50" s="738"/>
    </row>
    <row r="51" spans="1:15" s="496" customFormat="1" ht="23.25">
      <c r="A51" s="520"/>
      <c r="B51" s="542"/>
      <c r="C51" s="1016" t="s">
        <v>283</v>
      </c>
      <c r="D51" s="680"/>
      <c r="E51" s="681"/>
      <c r="F51" s="679"/>
      <c r="G51" s="621"/>
      <c r="H51" s="1015"/>
      <c r="I51" s="783"/>
      <c r="J51" s="621"/>
      <c r="K51" s="621"/>
      <c r="L51" s="624"/>
      <c r="M51" s="1016"/>
      <c r="N51" s="784"/>
      <c r="O51" s="627"/>
    </row>
    <row r="52" spans="1:15" s="496" customFormat="1" ht="23.25">
      <c r="A52" s="520"/>
      <c r="B52" s="542"/>
      <c r="C52" s="1016" t="s">
        <v>284</v>
      </c>
      <c r="D52" s="680"/>
      <c r="E52" s="681"/>
      <c r="F52" s="679"/>
      <c r="G52" s="624"/>
      <c r="H52" s="1015"/>
      <c r="I52" s="783"/>
      <c r="J52" s="621"/>
      <c r="K52" s="621"/>
      <c r="L52" s="624"/>
      <c r="M52" s="1016"/>
      <c r="N52" s="784"/>
      <c r="O52" s="627"/>
    </row>
    <row r="53" spans="1:15" s="496" customFormat="1" ht="23.25">
      <c r="A53" s="520"/>
      <c r="B53" s="497"/>
      <c r="C53" s="1016" t="s">
        <v>285</v>
      </c>
      <c r="D53" s="684"/>
      <c r="E53" s="679"/>
      <c r="F53" s="679"/>
      <c r="G53" s="621"/>
      <c r="H53" s="1016"/>
      <c r="I53" s="779"/>
      <c r="J53" s="627"/>
      <c r="K53" s="621"/>
      <c r="L53" s="624"/>
      <c r="M53" s="1016"/>
      <c r="N53" s="784"/>
      <c r="O53" s="630"/>
    </row>
    <row r="54" spans="1:15" s="496" customFormat="1" ht="23.25">
      <c r="A54" s="520"/>
      <c r="B54" s="497"/>
      <c r="C54" s="1016" t="s">
        <v>286</v>
      </c>
      <c r="D54" s="684"/>
      <c r="E54" s="679"/>
      <c r="F54" s="679"/>
      <c r="G54" s="621"/>
      <c r="H54" s="1015"/>
      <c r="I54" s="783"/>
      <c r="J54" s="627"/>
      <c r="K54" s="621"/>
      <c r="L54" s="624"/>
      <c r="M54" s="1015"/>
      <c r="N54" s="779"/>
      <c r="O54" s="623"/>
    </row>
    <row r="55" spans="1:15" s="496" customFormat="1" ht="23.25">
      <c r="A55" s="520"/>
      <c r="B55" s="542"/>
      <c r="C55" s="1016" t="s">
        <v>287</v>
      </c>
      <c r="D55" s="685"/>
      <c r="E55" s="686"/>
      <c r="F55" s="679"/>
      <c r="G55" s="621"/>
      <c r="H55" s="1015"/>
      <c r="I55" s="630"/>
      <c r="J55" s="627"/>
      <c r="K55" s="627"/>
      <c r="L55" s="624"/>
      <c r="M55" s="1015"/>
      <c r="N55" s="621"/>
      <c r="O55" s="623"/>
    </row>
    <row r="56" spans="1:15" s="496" customFormat="1" ht="23.25">
      <c r="A56" s="520"/>
      <c r="B56" s="542"/>
      <c r="C56" s="1016" t="s">
        <v>288</v>
      </c>
      <c r="D56" s="740"/>
      <c r="E56" s="686"/>
      <c r="F56" s="679"/>
      <c r="G56" s="621"/>
      <c r="H56" s="1015"/>
      <c r="I56" s="630"/>
      <c r="J56" s="627"/>
      <c r="K56" s="627"/>
      <c r="L56" s="624"/>
      <c r="M56" s="1015"/>
      <c r="N56" s="621"/>
      <c r="O56" s="623"/>
    </row>
    <row r="57" spans="1:15" s="496" customFormat="1" ht="23.25">
      <c r="A57" s="520"/>
      <c r="B57" s="741"/>
      <c r="C57" s="1016" t="s">
        <v>341</v>
      </c>
      <c r="D57" s="740"/>
      <c r="E57" s="686"/>
      <c r="F57" s="617"/>
      <c r="G57" s="497"/>
      <c r="H57" s="959"/>
      <c r="I57" s="497" t="s">
        <v>56</v>
      </c>
      <c r="J57" s="687">
        <f>7.6*COUNTA(I42:I55)</f>
        <v>15.2</v>
      </c>
      <c r="K57" s="499"/>
      <c r="L57" s="497"/>
      <c r="M57" s="1015"/>
      <c r="N57" s="622" t="s">
        <v>57</v>
      </c>
      <c r="O57" s="742">
        <f>7.5*COUNTA(N42:N55)</f>
        <v>37.5</v>
      </c>
    </row>
    <row r="58" spans="1:15" s="496" customFormat="1" ht="23.25">
      <c r="A58" s="499"/>
      <c r="B58" s="598" t="s">
        <v>354</v>
      </c>
      <c r="C58" s="964"/>
      <c r="D58" s="567"/>
      <c r="G58" s="567"/>
      <c r="H58" s="964"/>
      <c r="I58" s="567"/>
      <c r="L58" s="567"/>
      <c r="M58" s="964"/>
      <c r="N58" s="567"/>
    </row>
    <row r="59" spans="1:15" s="496" customFormat="1" ht="23.25">
      <c r="B59" s="567"/>
      <c r="C59" s="964"/>
      <c r="D59" s="567"/>
      <c r="G59" s="567"/>
      <c r="H59" s="964"/>
      <c r="I59" s="567"/>
      <c r="L59" s="567"/>
      <c r="M59" s="964"/>
      <c r="N59" s="567"/>
    </row>
    <row r="60" spans="1:15">
      <c r="F60" s="374"/>
      <c r="K60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1:I51 H52:I52 A3:A22 G19:H19 F20:F22 J42:K42 G54:I57 B41:B56 B41:C41 K9:K12 L3:N3 G22:H22 G46:H46 B6 K18 L16:M16 E42:E56 F43:F58 D57:E57 K59 J57 B15:C15 N4 N19:N21 G3 L42:N53 F14:F16 F8:F12 K27:K33 F27 B27:C27 K43:K45 L21:N21 E32:E33 O20:O21 N26:N30 N32 A24:A42 P3:XFD42 F34:F41 K35:K41 D40:E40 N12:N17 N6 N8 N10 G5:I5 B36:E37 E38:E39 B20:D20">
    <cfRule type="cellIs" dxfId="2982" priority="567" operator="equal">
      <formula>"Prep"</formula>
    </cfRule>
    <cfRule type="cellIs" dxfId="2981" priority="568" operator="equal">
      <formula>"SL"</formula>
    </cfRule>
    <cfRule type="cellIs" dxfId="2980" priority="569" operator="equal">
      <formula>"AL"</formula>
    </cfRule>
  </conditionalFormatting>
  <conditionalFormatting sqref="G51:I51 H52:I52 B3:C3 G53:I57 B41:C41 K18 K9:K12 L3:M4 G22:H22 B18:C18 B6 K59 J57 K46:K54 J42:J52 K27:K33 L42:M42 B30:C31 L20 G10 G18:H19 B9:C9 F14:F16 F34:F39 L21:N21 L17 L12 L8:L10 G5:I5 B21:C21 B15:C16 B36:D37 B20:D20 G46:H47 G43:H44">
    <cfRule type="cellIs" dxfId="2979" priority="565" operator="equal">
      <formula>"SL"</formula>
    </cfRule>
    <cfRule type="cellIs" dxfId="2978" priority="566" operator="equal">
      <formula>"AL"</formula>
    </cfRule>
  </conditionalFormatting>
  <conditionalFormatting sqref="I22 I7 F42 I18:I19 N3:N4 N41:N42 I24 N19:N21 N26:N30 N32 D30:D31 D26:D28 D8:D9 D3:D6 I11 N47 N12:N17 N6 N8 N10 I4:I5 D40:D41 D36:D37 D15:D22 I46:I49 I42:I44">
    <cfRule type="cellIs" dxfId="2977" priority="561" operator="equal">
      <formula>"SL"</formula>
    </cfRule>
    <cfRule type="cellIs" dxfId="2976" priority="562" operator="equal">
      <formula>"SL"</formula>
    </cfRule>
    <cfRule type="cellIs" dxfId="2975" priority="563" operator="equal">
      <formula>"SL"</formula>
    </cfRule>
    <cfRule type="cellIs" dxfId="2974" priority="564" operator="equal">
      <formula>"AL"</formula>
    </cfRule>
  </conditionalFormatting>
  <conditionalFormatting sqref="B19:C19">
    <cfRule type="cellIs" dxfId="2973" priority="533" operator="equal">
      <formula>"SL"</formula>
    </cfRule>
    <cfRule type="cellIs" dxfId="2972" priority="534" operator="equal">
      <formula>"AL"</formula>
    </cfRule>
  </conditionalFormatting>
  <conditionalFormatting sqref="F19">
    <cfRule type="cellIs" dxfId="2971" priority="530" operator="equal">
      <formula>"Prep"</formula>
    </cfRule>
    <cfRule type="cellIs" dxfId="2970" priority="531" operator="equal">
      <formula>"SL"</formula>
    </cfRule>
    <cfRule type="cellIs" dxfId="2969" priority="532" operator="equal">
      <formula>"AL"</formula>
    </cfRule>
  </conditionalFormatting>
  <conditionalFormatting sqref="B15:C15">
    <cfRule type="cellIs" dxfId="2968" priority="453" operator="equal">
      <formula>"SL"</formula>
    </cfRule>
    <cfRule type="cellIs" dxfId="2967" priority="454" operator="equal">
      <formula>"AL"</formula>
    </cfRule>
  </conditionalFormatting>
  <conditionalFormatting sqref="B22:C22">
    <cfRule type="cellIs" dxfId="2966" priority="451" operator="equal">
      <formula>"SL"</formula>
    </cfRule>
    <cfRule type="cellIs" dxfId="2965" priority="452" operator="equal">
      <formula>"AL"</formula>
    </cfRule>
  </conditionalFormatting>
  <conditionalFormatting sqref="B9:C9">
    <cfRule type="cellIs" dxfId="2964" priority="447" operator="equal">
      <formula>"SL"</formula>
    </cfRule>
    <cfRule type="cellIs" dxfId="2963" priority="448" operator="equal">
      <formula>"AL"</formula>
    </cfRule>
  </conditionalFormatting>
  <conditionalFormatting sqref="K4 K7">
    <cfRule type="cellIs" dxfId="2962" priority="399" operator="equal">
      <formula>"SL"</formula>
    </cfRule>
    <cfRule type="cellIs" dxfId="2961" priority="400" operator="equal">
      <formula>"AL"</formula>
    </cfRule>
  </conditionalFormatting>
  <conditionalFormatting sqref="K3 K7 K21:K25">
    <cfRule type="cellIs" dxfId="2960" priority="401" operator="equal">
      <formula>"Prep"</formula>
    </cfRule>
    <cfRule type="cellIs" dxfId="2959" priority="402" operator="equal">
      <formula>"SL"</formula>
    </cfRule>
    <cfRule type="cellIs" dxfId="2958" priority="403" operator="equal">
      <formula>"AL"</formula>
    </cfRule>
  </conditionalFormatting>
  <conditionalFormatting sqref="K8 K4:K6">
    <cfRule type="cellIs" dxfId="2957" priority="392" operator="equal">
      <formula>"SL"</formula>
    </cfRule>
    <cfRule type="cellIs" dxfId="2956" priority="393" operator="equal">
      <formula>"AL"</formula>
    </cfRule>
  </conditionalFormatting>
  <conditionalFormatting sqref="K8 K4:K6">
    <cfRule type="cellIs" dxfId="2955" priority="396" operator="equal">
      <formula>"Prep"</formula>
    </cfRule>
    <cfRule type="cellIs" dxfId="2954" priority="397" operator="equal">
      <formula>"SL"</formula>
    </cfRule>
    <cfRule type="cellIs" dxfId="2953" priority="398" operator="equal">
      <formula>"AL"</formula>
    </cfRule>
  </conditionalFormatting>
  <conditionalFormatting sqref="K3">
    <cfRule type="cellIs" dxfId="2952" priority="394" operator="equal">
      <formula>"SL"</formula>
    </cfRule>
    <cfRule type="cellIs" dxfId="2951" priority="395" operator="equal">
      <formula>"AL"</formula>
    </cfRule>
  </conditionalFormatting>
  <conditionalFormatting sqref="F3">
    <cfRule type="cellIs" dxfId="2950" priority="389" operator="equal">
      <formula>"Prep"</formula>
    </cfRule>
    <cfRule type="cellIs" dxfId="2949" priority="390" operator="equal">
      <formula>"SL"</formula>
    </cfRule>
    <cfRule type="cellIs" dxfId="2948" priority="391" operator="equal">
      <formula>"AL"</formula>
    </cfRule>
  </conditionalFormatting>
  <conditionalFormatting sqref="F3">
    <cfRule type="cellIs" dxfId="2947" priority="387" operator="equal">
      <formula>"SL"</formula>
    </cfRule>
    <cfRule type="cellIs" dxfId="2946" priority="388" operator="equal">
      <formula>"AL"</formula>
    </cfRule>
  </conditionalFormatting>
  <conditionalFormatting sqref="F3">
    <cfRule type="cellIs" dxfId="2945" priority="385" operator="equal">
      <formula>"SL"</formula>
    </cfRule>
    <cfRule type="cellIs" dxfId="2944" priority="386" operator="equal">
      <formula>"AL"</formula>
    </cfRule>
  </conditionalFormatting>
  <conditionalFormatting sqref="F5">
    <cfRule type="cellIs" dxfId="2943" priority="364" operator="equal">
      <formula>"Prep"</formula>
    </cfRule>
    <cfRule type="cellIs" dxfId="2942" priority="365" operator="equal">
      <formula>"SL"</formula>
    </cfRule>
    <cfRule type="cellIs" dxfId="2941" priority="366" operator="equal">
      <formula>"AL"</formula>
    </cfRule>
  </conditionalFormatting>
  <conditionalFormatting sqref="F5">
    <cfRule type="cellIs" dxfId="2940" priority="361" operator="equal">
      <formula>"Prep"</formula>
    </cfRule>
    <cfRule type="cellIs" dxfId="2939" priority="362" operator="equal">
      <formula>"SL"</formula>
    </cfRule>
    <cfRule type="cellIs" dxfId="2938" priority="363" operator="equal">
      <formula>"AL"</formula>
    </cfRule>
  </conditionalFormatting>
  <conditionalFormatting sqref="F31:F32">
    <cfRule type="cellIs" dxfId="2937" priority="358" operator="equal">
      <formula>"Prep"</formula>
    </cfRule>
    <cfRule type="cellIs" dxfId="2936" priority="359" operator="equal">
      <formula>"SL"</formula>
    </cfRule>
    <cfRule type="cellIs" dxfId="2935" priority="360" operator="equal">
      <formula>"AL"</formula>
    </cfRule>
  </conditionalFormatting>
  <conditionalFormatting sqref="D42:D55">
    <cfRule type="cellIs" dxfId="2934" priority="355" operator="equal">
      <formula>"Prep"</formula>
    </cfRule>
    <cfRule type="cellIs" dxfId="2933" priority="356" operator="equal">
      <formula>"SL"</formula>
    </cfRule>
    <cfRule type="cellIs" dxfId="2932" priority="357" operator="equal">
      <formula>"AL"</formula>
    </cfRule>
  </conditionalFormatting>
  <conditionalFormatting sqref="B57">
    <cfRule type="cellIs" dxfId="2931" priority="352" operator="equal">
      <formula>"Prep"</formula>
    </cfRule>
    <cfRule type="cellIs" dxfId="2930" priority="353" operator="equal">
      <formula>"SL"</formula>
    </cfRule>
    <cfRule type="cellIs" dxfId="2929" priority="354" operator="equal">
      <formula>"AL"</formula>
    </cfRule>
  </conditionalFormatting>
  <conditionalFormatting sqref="E58:L60 A32 A58:F1048576 A42:B57 C35:D35 A1:O1 N19:N21 D42:F57 A30:D31 A2:F2 F26:I26 F6 F7:I8 F9:F25 K2:O2 K18:K25 K3:N4 A23:A25 A33:D33 A34:A39 L20:M20 K33:K36 K10:K12 K26:N30 K32:N32 K31 P1:XFD1048576 A40:D41 G40:I41 K37:N41 F27:F41 A29 E29 A26:E28 L15:N18 G10 A7:A12 A3:D6 G17:I24 B7:D10 G11:I12 N12:N14 G30:I37 N6 N8 K8:M9 K5:K7 L10:N10 A16:A17 F3:I5 B16:D16 A18:D22 G28:I28 B37:D37 A13:D15 G46:O1048576 J45:O45 G42:O44">
    <cfRule type="cellIs" dxfId="2928" priority="342" operator="equal">
      <formula>"AL"</formula>
    </cfRule>
    <cfRule type="cellIs" dxfId="2927" priority="343" operator="equal">
      <formula>"TR"</formula>
    </cfRule>
    <cfRule type="cellIs" dxfId="2926" priority="344" operator="equal">
      <formula>"WC"</formula>
    </cfRule>
  </conditionalFormatting>
  <conditionalFormatting sqref="G49:H49">
    <cfRule type="cellIs" dxfId="2925" priority="331" operator="equal">
      <formula>"SL"</formula>
    </cfRule>
    <cfRule type="cellIs" dxfId="2924" priority="332" operator="equal">
      <formula>"AL"</formula>
    </cfRule>
  </conditionalFormatting>
  <conditionalFormatting sqref="G49:H49">
    <cfRule type="cellIs" dxfId="2923" priority="333" operator="equal">
      <formula>"Prep"</formula>
    </cfRule>
    <cfRule type="cellIs" dxfId="2922" priority="334" operator="equal">
      <formula>"SL"</formula>
    </cfRule>
    <cfRule type="cellIs" dxfId="2921" priority="335" operator="equal">
      <formula>"AL"</formula>
    </cfRule>
  </conditionalFormatting>
  <conditionalFormatting sqref="G49">
    <cfRule type="cellIs" dxfId="2920" priority="329" operator="equal">
      <formula>"SL"</formula>
    </cfRule>
    <cfRule type="cellIs" dxfId="2919" priority="330" operator="equal">
      <formula>"AL"</formula>
    </cfRule>
  </conditionalFormatting>
  <conditionalFormatting sqref="G49:H49 J43:J45 E32:E33 O20:O21 J40:J41 E36:E41 O8:O11">
    <cfRule type="cellIs" dxfId="2918" priority="327" operator="equal">
      <formula>"WC"</formula>
    </cfRule>
    <cfRule type="cellIs" dxfId="2917" priority="328" operator="equal">
      <formula>"TR"</formula>
    </cfRule>
  </conditionalFormatting>
  <conditionalFormatting sqref="K17">
    <cfRule type="cellIs" dxfId="2916" priority="308" operator="equal">
      <formula>"Prep"</formula>
    </cfRule>
    <cfRule type="cellIs" dxfId="2915" priority="309" operator="equal">
      <formula>"SL"</formula>
    </cfRule>
    <cfRule type="cellIs" dxfId="2914" priority="310" operator="equal">
      <formula>"AL"</formula>
    </cfRule>
  </conditionalFormatting>
  <conditionalFormatting sqref="K17">
    <cfRule type="cellIs" dxfId="2913" priority="306" operator="equal">
      <formula>"SL"</formula>
    </cfRule>
    <cfRule type="cellIs" dxfId="2912" priority="307" operator="equal">
      <formula>"AL"</formula>
    </cfRule>
  </conditionalFormatting>
  <conditionalFormatting sqref="K17">
    <cfRule type="cellIs" dxfId="2911" priority="305" operator="equal">
      <formula>"WC"</formula>
    </cfRule>
  </conditionalFormatting>
  <conditionalFormatting sqref="B8 G7">
    <cfRule type="cellIs" dxfId="2910" priority="281" operator="equal">
      <formula>"SL"</formula>
    </cfRule>
    <cfRule type="cellIs" dxfId="2909" priority="282" operator="equal">
      <formula>"AL"</formula>
    </cfRule>
  </conditionalFormatting>
  <conditionalFormatting sqref="L46:N46 B8:D8 G23:I23 B10:D10 L20:M20 G47:I47 G11:I12 G15:I18 L21:N21 G10 L16:M17 I13:I14 B6:D6 L12:M12 L8:M10 G3:I7 B40:D40 B36:D37 B20:D20">
    <cfRule type="expression" dxfId="2908" priority="274">
      <formula>ROW()=CELL("ROW")</formula>
    </cfRule>
  </conditionalFormatting>
  <conditionalFormatting sqref="L46:N46 B8:D8 G23:I23 B10:D10 L20:M20 G47:I47 G11:I12 G15:I18 L21:N21 G10 L16:M17 I13:I14 B6:D6 L12:M12 L8:M10 G3:I7 B40:D40 B36:D37 B20:D20">
    <cfRule type="expression" dxfId="2907" priority="273">
      <formula>ROW()=CELL("ROW")</formula>
    </cfRule>
  </conditionalFormatting>
  <conditionalFormatting sqref="C25:D25">
    <cfRule type="cellIs" dxfId="2906" priority="258" operator="equal">
      <formula>"Prep"</formula>
    </cfRule>
    <cfRule type="cellIs" dxfId="2905" priority="259" operator="equal">
      <formula>"SL"</formula>
    </cfRule>
    <cfRule type="cellIs" dxfId="2904" priority="260" operator="equal">
      <formula>"AL"</formula>
    </cfRule>
  </conditionalFormatting>
  <conditionalFormatting sqref="B25:D25">
    <cfRule type="cellIs" dxfId="2903" priority="256" operator="equal">
      <formula>"SL"</formula>
    </cfRule>
    <cfRule type="cellIs" dxfId="2902" priority="257" operator="equal">
      <formula>"AL"</formula>
    </cfRule>
  </conditionalFormatting>
  <conditionalFormatting sqref="D25 N21 I5 D36:D37 D20">
    <cfRule type="cellIs" dxfId="2901" priority="254" operator="equal">
      <formula>"NA"</formula>
    </cfRule>
    <cfRule type="cellIs" dxfId="2900" priority="255" operator="equal">
      <formula>"AL"</formula>
    </cfRule>
  </conditionalFormatting>
  <conditionalFormatting sqref="B25:D25">
    <cfRule type="cellIs" dxfId="2899" priority="252" operator="equal">
      <formula>"WC"</formula>
    </cfRule>
    <cfRule type="cellIs" dxfId="2898" priority="253" operator="equal">
      <formula>"TR"</formula>
    </cfRule>
  </conditionalFormatting>
  <conditionalFormatting sqref="B25:D25">
    <cfRule type="expression" dxfId="2897" priority="251">
      <formula>ROW()=CELL("ROW")</formula>
    </cfRule>
  </conditionalFormatting>
  <conditionalFormatting sqref="B25:D25">
    <cfRule type="expression" dxfId="2896" priority="250">
      <formula>ROW()=CELL("ROW")</formula>
    </cfRule>
  </conditionalFormatting>
  <conditionalFormatting sqref="L19">
    <cfRule type="cellIs" dxfId="2895" priority="238" operator="equal">
      <formula>"SL"</formula>
    </cfRule>
    <cfRule type="cellIs" dxfId="2894" priority="239" operator="equal">
      <formula>"AL"</formula>
    </cfRule>
  </conditionalFormatting>
  <conditionalFormatting sqref="L19:M19">
    <cfRule type="expression" dxfId="2893" priority="237">
      <formula>ROW()=CELL("ROW")</formula>
    </cfRule>
  </conditionalFormatting>
  <conditionalFormatting sqref="L19:M19">
    <cfRule type="expression" dxfId="2892" priority="236">
      <formula>ROW()=CELL("ROW")</formula>
    </cfRule>
  </conditionalFormatting>
  <conditionalFormatting sqref="L14">
    <cfRule type="cellIs" dxfId="2891" priority="224" operator="equal">
      <formula>"SL"</formula>
    </cfRule>
    <cfRule type="cellIs" dxfId="2890" priority="225" operator="equal">
      <formula>"AL"</formula>
    </cfRule>
  </conditionalFormatting>
  <conditionalFormatting sqref="L14:M14">
    <cfRule type="expression" dxfId="2889" priority="223">
      <formula>ROW()=CELL("ROW")</formula>
    </cfRule>
  </conditionalFormatting>
  <conditionalFormatting sqref="L14:M14">
    <cfRule type="expression" dxfId="2888" priority="222">
      <formula>ROW()=CELL("ROW")</formula>
    </cfRule>
  </conditionalFormatting>
  <conditionalFormatting sqref="N20">
    <cfRule type="cellIs" dxfId="2887" priority="205" operator="equal">
      <formula>"SL"</formula>
    </cfRule>
    <cfRule type="cellIs" dxfId="2886" priority="206" operator="equal">
      <formula>"SL"</formula>
    </cfRule>
    <cfRule type="cellIs" dxfId="2885" priority="207" operator="equal">
      <formula>"SL"</formula>
    </cfRule>
    <cfRule type="cellIs" dxfId="2884" priority="208" operator="equal">
      <formula>"AL"</formula>
    </cfRule>
  </conditionalFormatting>
  <conditionalFormatting sqref="N20">
    <cfRule type="cellIs" dxfId="2883" priority="204" operator="equal">
      <formula>"WC"</formula>
    </cfRule>
  </conditionalFormatting>
  <conditionalFormatting sqref="L21:N21 G5:I5 B36:D37 B20:D20">
    <cfRule type="cellIs" dxfId="2882" priority="185" operator="equal">
      <formula>"SL"</formula>
    </cfRule>
    <cfRule type="cellIs" dxfId="2881" priority="186" operator="equal">
      <formula>"AL"</formula>
    </cfRule>
    <cfRule type="cellIs" dxfId="2880" priority="187" operator="equal">
      <formula>"WC"</formula>
    </cfRule>
    <cfRule type="cellIs" dxfId="2879" priority="188" operator="equal">
      <formula>"TR"</formula>
    </cfRule>
  </conditionalFormatting>
  <conditionalFormatting sqref="G4">
    <cfRule type="cellIs" dxfId="2878" priority="181" operator="equal">
      <formula>"SL"</formula>
    </cfRule>
    <cfRule type="cellIs" dxfId="2877" priority="182" operator="equal">
      <formula>"AL"</formula>
    </cfRule>
  </conditionalFormatting>
  <conditionalFormatting sqref="G4:I4">
    <cfRule type="expression" dxfId="2876" priority="180">
      <formula>ROW()=CELL("ROW")</formula>
    </cfRule>
  </conditionalFormatting>
  <conditionalFormatting sqref="G4:I4">
    <cfRule type="expression" dxfId="2875" priority="179">
      <formula>ROW()=CELL("ROW")</formula>
    </cfRule>
  </conditionalFormatting>
  <conditionalFormatting sqref="C42:C43 C47:C57">
    <cfRule type="cellIs" dxfId="2874" priority="176" operator="equal">
      <formula>"Prep"</formula>
    </cfRule>
    <cfRule type="cellIs" dxfId="2873" priority="177" operator="equal">
      <formula>"SL"</formula>
    </cfRule>
    <cfRule type="cellIs" dxfId="2872" priority="178" operator="equal">
      <formula>"AL"</formula>
    </cfRule>
  </conditionalFormatting>
  <conditionalFormatting sqref="C42:C45 C47:C57">
    <cfRule type="cellIs" dxfId="2871" priority="174" operator="equal">
      <formula>"WC"</formula>
    </cfRule>
    <cfRule type="cellIs" dxfId="2870" priority="175" operator="equal">
      <formula>"TR"</formula>
    </cfRule>
  </conditionalFormatting>
  <conditionalFormatting sqref="D56">
    <cfRule type="cellIs" dxfId="2869" priority="164" operator="equal">
      <formula>"Prep"</formula>
    </cfRule>
    <cfRule type="cellIs" dxfId="2868" priority="165" operator="equal">
      <formula>"SL"</formula>
    </cfRule>
    <cfRule type="cellIs" dxfId="2867" priority="166" operator="equal">
      <formula>"AL"</formula>
    </cfRule>
  </conditionalFormatting>
  <conditionalFormatting sqref="C46">
    <cfRule type="cellIs" dxfId="2866" priority="162" operator="equal">
      <formula>"WC"</formula>
    </cfRule>
    <cfRule type="cellIs" dxfId="2865" priority="163" operator="equal">
      <formula>"TR"</formula>
    </cfRule>
  </conditionalFormatting>
  <conditionalFormatting sqref="G2:J2">
    <cfRule type="cellIs" dxfId="2864" priority="158" operator="equal">
      <formula>"WC"</formula>
    </cfRule>
    <cfRule type="cellIs" dxfId="2863" priority="159" operator="equal">
      <formula>"TR"</formula>
    </cfRule>
  </conditionalFormatting>
  <conditionalFormatting sqref="C30">
    <cfRule type="cellIs" dxfId="2862" priority="142" operator="equal">
      <formula>"WC"</formula>
    </cfRule>
    <cfRule type="cellIs" dxfId="2861" priority="143" operator="equal">
      <formula>"TR"</formula>
    </cfRule>
  </conditionalFormatting>
  <conditionalFormatting sqref="J7 J9:J17">
    <cfRule type="cellIs" dxfId="2860" priority="131" operator="equal">
      <formula>"SL"</formula>
    </cfRule>
    <cfRule type="cellIs" dxfId="2859" priority="132" operator="equal">
      <formula>"AL"</formula>
    </cfRule>
  </conditionalFormatting>
  <conditionalFormatting sqref="J7 J3 J21:J27 J9:J17">
    <cfRule type="cellIs" dxfId="2858" priority="133" operator="equal">
      <formula>"Prep"</formula>
    </cfRule>
    <cfRule type="cellIs" dxfId="2857" priority="134" operator="equal">
      <formula>"SL"</formula>
    </cfRule>
    <cfRule type="cellIs" dxfId="2856" priority="135" operator="equal">
      <formula>"AL"</formula>
    </cfRule>
  </conditionalFormatting>
  <conditionalFormatting sqref="J8 J5:J6">
    <cfRule type="cellIs" dxfId="2855" priority="120" operator="equal">
      <formula>"SL"</formula>
    </cfRule>
    <cfRule type="cellIs" dxfId="2854" priority="121" operator="equal">
      <formula>"AL"</formula>
    </cfRule>
  </conditionalFormatting>
  <conditionalFormatting sqref="J8 J5:J6">
    <cfRule type="cellIs" dxfId="2853" priority="124" operator="equal">
      <formula>"Prep"</formula>
    </cfRule>
    <cfRule type="cellIs" dxfId="2852" priority="125" operator="equal">
      <formula>"SL"</formula>
    </cfRule>
    <cfRule type="cellIs" dxfId="2851" priority="126" operator="equal">
      <formula>"AL"</formula>
    </cfRule>
  </conditionalFormatting>
  <conditionalFormatting sqref="J3">
    <cfRule type="cellIs" dxfId="2850" priority="122" operator="equal">
      <formula>"SL"</formula>
    </cfRule>
    <cfRule type="cellIs" dxfId="2849" priority="123" operator="equal">
      <formula>"AL"</formula>
    </cfRule>
  </conditionalFormatting>
  <conditionalFormatting sqref="J3 E35 J21:J27 J5:J19">
    <cfRule type="cellIs" dxfId="2848" priority="118" operator="equal">
      <formula>"WC"</formula>
    </cfRule>
    <cfRule type="cellIs" dxfId="2847" priority="119" operator="equal">
      <formula>"TR"</formula>
    </cfRule>
  </conditionalFormatting>
  <conditionalFormatting sqref="J4">
    <cfRule type="cellIs" dxfId="2846" priority="114" operator="equal">
      <formula>"SL"</formula>
    </cfRule>
    <cfRule type="cellIs" dxfId="2845" priority="115" operator="equal">
      <formula>"AL"</formula>
    </cfRule>
  </conditionalFormatting>
  <conditionalFormatting sqref="J4">
    <cfRule type="cellIs" dxfId="2844" priority="109" operator="equal">
      <formula>"SL"</formula>
    </cfRule>
    <cfRule type="cellIs" dxfId="2843" priority="110" operator="equal">
      <formula>"AL"</formula>
    </cfRule>
  </conditionalFormatting>
  <conditionalFormatting sqref="J4">
    <cfRule type="cellIs" dxfId="2842" priority="111" operator="equal">
      <formula>"Prep"</formula>
    </cfRule>
    <cfRule type="cellIs" dxfId="2841" priority="112" operator="equal">
      <formula>"SL"</formula>
    </cfRule>
    <cfRule type="cellIs" dxfId="2840" priority="113" operator="equal">
      <formula>"AL"</formula>
    </cfRule>
  </conditionalFormatting>
  <conditionalFormatting sqref="J4">
    <cfRule type="cellIs" dxfId="2839" priority="105" operator="equal">
      <formula>"SL"</formula>
    </cfRule>
    <cfRule type="cellIs" dxfId="2838" priority="106" operator="equal">
      <formula>"AL"</formula>
    </cfRule>
    <cfRule type="cellIs" dxfId="2837" priority="107" operator="equal">
      <formula>"WC"</formula>
    </cfRule>
    <cfRule type="cellIs" dxfId="2836" priority="108" operator="equal">
      <formula>"TR"</formula>
    </cfRule>
  </conditionalFormatting>
  <conditionalFormatting sqref="O12:O15">
    <cfRule type="cellIs" dxfId="2835" priority="102" operator="equal">
      <formula>"Prep"</formula>
    </cfRule>
    <cfRule type="cellIs" dxfId="2834" priority="103" operator="equal">
      <formula>"SL"</formula>
    </cfRule>
    <cfRule type="cellIs" dxfId="2833" priority="104" operator="equal">
      <formula>"AL"</formula>
    </cfRule>
  </conditionalFormatting>
  <conditionalFormatting sqref="O12:O15">
    <cfRule type="cellIs" dxfId="2832" priority="100" operator="equal">
      <formula>"SL"</formula>
    </cfRule>
    <cfRule type="cellIs" dxfId="2831" priority="101" operator="equal">
      <formula>"AL"</formula>
    </cfRule>
  </conditionalFormatting>
  <conditionalFormatting sqref="O3">
    <cfRule type="cellIs" dxfId="2830" priority="91" operator="equal">
      <formula>"SL"</formula>
    </cfRule>
    <cfRule type="cellIs" dxfId="2829" priority="92" operator="equal">
      <formula>"AL"</formula>
    </cfRule>
  </conditionalFormatting>
  <conditionalFormatting sqref="O3">
    <cfRule type="cellIs" dxfId="2828" priority="93" operator="equal">
      <formula>"Prep"</formula>
    </cfRule>
    <cfRule type="cellIs" dxfId="2827" priority="94" operator="equal">
      <formula>"SL"</formula>
    </cfRule>
    <cfRule type="cellIs" dxfId="2826" priority="95" operator="equal">
      <formula>"AL"</formula>
    </cfRule>
  </conditionalFormatting>
  <conditionalFormatting sqref="O3">
    <cfRule type="cellIs" dxfId="2825" priority="89" operator="equal">
      <formula>"SL"</formula>
    </cfRule>
    <cfRule type="cellIs" dxfId="2824" priority="90" operator="equal">
      <formula>"AL"</formula>
    </cfRule>
  </conditionalFormatting>
  <conditionalFormatting sqref="O3:O5 O17:O19 O12:O15">
    <cfRule type="cellIs" dxfId="2823" priority="80" operator="equal">
      <formula>"WC"</formula>
    </cfRule>
    <cfRule type="cellIs" dxfId="2822" priority="81" operator="equal">
      <formula>"TR"</formula>
    </cfRule>
  </conditionalFormatting>
  <conditionalFormatting sqref="E15:E17">
    <cfRule type="cellIs" dxfId="2821" priority="62" operator="equal">
      <formula>"SL"</formula>
    </cfRule>
    <cfRule type="cellIs" dxfId="2820" priority="63" operator="equal">
      <formula>"AL"</formula>
    </cfRule>
  </conditionalFormatting>
  <conditionalFormatting sqref="E5 E3 E22:E23 E10:E12 E14:E17">
    <cfRule type="cellIs" dxfId="2819" priority="64" operator="equal">
      <formula>"Prep"</formula>
    </cfRule>
    <cfRule type="cellIs" dxfId="2818" priority="65" operator="equal">
      <formula>"SL"</formula>
    </cfRule>
    <cfRule type="cellIs" dxfId="2817" priority="66" operator="equal">
      <formula>"AL"</formula>
    </cfRule>
  </conditionalFormatting>
  <conditionalFormatting sqref="E5">
    <cfRule type="cellIs" dxfId="2816" priority="59" operator="equal">
      <formula>"Prep"</formula>
    </cfRule>
    <cfRule type="cellIs" dxfId="2815" priority="60" operator="equal">
      <formula>"SL"</formula>
    </cfRule>
    <cfRule type="cellIs" dxfId="2814" priority="61" operator="equal">
      <formula>"AL"</formula>
    </cfRule>
  </conditionalFormatting>
  <conditionalFormatting sqref="E3">
    <cfRule type="cellIs" dxfId="2813" priority="57" operator="equal">
      <formula>"SL"</formula>
    </cfRule>
    <cfRule type="cellIs" dxfId="2812" priority="58" operator="equal">
      <formula>"AL"</formula>
    </cfRule>
  </conditionalFormatting>
  <conditionalFormatting sqref="E3">
    <cfRule type="cellIs" dxfId="2811" priority="55" operator="equal">
      <formula>"SL"</formula>
    </cfRule>
    <cfRule type="cellIs" dxfId="2810" priority="56" operator="equal">
      <formula>"AL"</formula>
    </cfRule>
  </conditionalFormatting>
  <conditionalFormatting sqref="E3:E6 E10:E12 E14:E18 E25 E21:E23">
    <cfRule type="cellIs" dxfId="2809" priority="53" operator="equal">
      <formula>"WC"</formula>
    </cfRule>
    <cfRule type="cellIs" dxfId="2808" priority="54" operator="equal">
      <formula>"TR"</formula>
    </cfRule>
  </conditionalFormatting>
  <conditionalFormatting sqref="E14">
    <cfRule type="expression" dxfId="2807" priority="52">
      <formula>ROW()=CELL("ROW")</formula>
    </cfRule>
  </conditionalFormatting>
  <conditionalFormatting sqref="E14">
    <cfRule type="expression" dxfId="2806" priority="51">
      <formula>ROW()=CELL("ROW")</formula>
    </cfRule>
  </conditionalFormatting>
  <conditionalFormatting sqref="E31">
    <cfRule type="cellIs" dxfId="2805" priority="49" operator="equal">
      <formula>"WC"</formula>
    </cfRule>
    <cfRule type="cellIs" dxfId="2804" priority="50" operator="equal">
      <formula>"TR"</formula>
    </cfRule>
  </conditionalFormatting>
  <conditionalFormatting sqref="E26">
    <cfRule type="cellIs" dxfId="2803" priority="46" operator="equal">
      <formula>"Prep"</formula>
    </cfRule>
    <cfRule type="cellIs" dxfId="2802" priority="47" operator="equal">
      <formula>"SL"</formula>
    </cfRule>
    <cfRule type="cellIs" dxfId="2801" priority="48" operator="equal">
      <formula>"AL"</formula>
    </cfRule>
  </conditionalFormatting>
  <conditionalFormatting sqref="E27">
    <cfRule type="expression" dxfId="2800" priority="43">
      <formula>ROW()=CELL("ROW")</formula>
    </cfRule>
  </conditionalFormatting>
  <conditionalFormatting sqref="E27">
    <cfRule type="expression" dxfId="2799" priority="42">
      <formula>ROW()=CELL("ROW")</formula>
    </cfRule>
  </conditionalFormatting>
  <conditionalFormatting sqref="I10">
    <cfRule type="expression" dxfId="2798" priority="39">
      <formula>ROW()=CELL("ROW")</formula>
    </cfRule>
  </conditionalFormatting>
  <conditionalFormatting sqref="I10">
    <cfRule type="expression" dxfId="2797" priority="38">
      <formula>ROW()=CELL("ROW")</formula>
    </cfRule>
  </conditionalFormatting>
  <conditionalFormatting sqref="N9">
    <cfRule type="cellIs" dxfId="2796" priority="31" operator="equal">
      <formula>"SL"</formula>
    </cfRule>
    <cfRule type="cellIs" dxfId="2795" priority="32" operator="equal">
      <formula>"SL"</formula>
    </cfRule>
    <cfRule type="cellIs" dxfId="2794" priority="33" operator="equal">
      <formula>"SL"</formula>
    </cfRule>
    <cfRule type="cellIs" dxfId="2793" priority="34" operator="equal">
      <formula>"AL"</formula>
    </cfRule>
  </conditionalFormatting>
  <conditionalFormatting sqref="N9">
    <cfRule type="cellIs" dxfId="2792" priority="35" operator="equal">
      <formula>"Prep"</formula>
    </cfRule>
    <cfRule type="cellIs" dxfId="2791" priority="36" operator="equal">
      <formula>"SL"</formula>
    </cfRule>
    <cfRule type="cellIs" dxfId="2790" priority="37" operator="equal">
      <formula>"AL"</formula>
    </cfRule>
  </conditionalFormatting>
  <conditionalFormatting sqref="N9">
    <cfRule type="cellIs" dxfId="2789" priority="29" operator="equal">
      <formula>"WC"</formula>
    </cfRule>
    <cfRule type="cellIs" dxfId="2788" priority="30" operator="equal">
      <formula>"TR"</formula>
    </cfRule>
  </conditionalFormatting>
  <conditionalFormatting sqref="N9">
    <cfRule type="expression" dxfId="2787" priority="28">
      <formula>ROW()=CELL("ROW")</formula>
    </cfRule>
  </conditionalFormatting>
  <conditionalFormatting sqref="N9">
    <cfRule type="expression" dxfId="2786" priority="27">
      <formula>ROW()=CELL("ROW")</formula>
    </cfRule>
  </conditionalFormatting>
  <conditionalFormatting sqref="L7:N7">
    <cfRule type="cellIs" dxfId="2785" priority="25" operator="equal">
      <formula>"SL"</formula>
    </cfRule>
    <cfRule type="cellIs" dxfId="2784" priority="26" operator="equal">
      <formula>"AL"</formula>
    </cfRule>
  </conditionalFormatting>
  <conditionalFormatting sqref="N7">
    <cfRule type="cellIs" dxfId="2783" priority="21" operator="equal">
      <formula>"SL"</formula>
    </cfRule>
    <cfRule type="cellIs" dxfId="2782" priority="22" operator="equal">
      <formula>"SL"</formula>
    </cfRule>
    <cfRule type="cellIs" dxfId="2781" priority="23" operator="equal">
      <formula>"SL"</formula>
    </cfRule>
    <cfRule type="cellIs" dxfId="2780" priority="24" operator="equal">
      <formula>"AL"</formula>
    </cfRule>
  </conditionalFormatting>
  <conditionalFormatting sqref="N7">
    <cfRule type="cellIs" dxfId="2779" priority="19" operator="equal">
      <formula>"NA"</formula>
    </cfRule>
    <cfRule type="cellIs" dxfId="2778" priority="20" operator="equal">
      <formula>"AL"</formula>
    </cfRule>
  </conditionalFormatting>
  <conditionalFormatting sqref="L7:N7">
    <cfRule type="cellIs" dxfId="2777" priority="15" operator="equal">
      <formula>"SL"</formula>
    </cfRule>
    <cfRule type="cellIs" dxfId="2776" priority="16" operator="equal">
      <formula>"AL"</formula>
    </cfRule>
    <cfRule type="cellIs" dxfId="2775" priority="17" operator="equal">
      <formula>"WC"</formula>
    </cfRule>
    <cfRule type="cellIs" dxfId="2774" priority="18" operator="equal">
      <formula>"TR"</formula>
    </cfRule>
  </conditionalFormatting>
  <conditionalFormatting sqref="O7">
    <cfRule type="cellIs" dxfId="2773" priority="10" operator="equal">
      <formula>"SL"</formula>
    </cfRule>
    <cfRule type="cellIs" dxfId="2772" priority="11" operator="equal">
      <formula>"AL"</formula>
    </cfRule>
  </conditionalFormatting>
  <conditionalFormatting sqref="O7">
    <cfRule type="cellIs" dxfId="2771" priority="12" operator="equal">
      <formula>"Prep"</formula>
    </cfRule>
    <cfRule type="cellIs" dxfId="2770" priority="13" operator="equal">
      <formula>"SL"</formula>
    </cfRule>
    <cfRule type="cellIs" dxfId="2769" priority="14" operator="equal">
      <formula>"AL"</formula>
    </cfRule>
  </conditionalFormatting>
  <conditionalFormatting sqref="O7">
    <cfRule type="cellIs" dxfId="2768" priority="8" operator="equal">
      <formula>"SL"</formula>
    </cfRule>
    <cfRule type="cellIs" dxfId="2767" priority="9" operator="equal">
      <formula>"AL"</formula>
    </cfRule>
  </conditionalFormatting>
  <conditionalFormatting sqref="O7">
    <cfRule type="cellIs" dxfId="2766" priority="6" operator="equal">
      <formula>"WC"</formula>
    </cfRule>
    <cfRule type="cellIs" dxfId="2765" priority="7" operator="equal">
      <formula>"TR"</formula>
    </cfRule>
  </conditionalFormatting>
  <conditionalFormatting sqref="B17:C17">
    <cfRule type="cellIs" dxfId="2764" priority="4" operator="equal">
      <formula>"SL"</formula>
    </cfRule>
    <cfRule type="cellIs" dxfId="2763" priority="5" operator="equal">
      <formula>"AL"</formula>
    </cfRule>
  </conditionalFormatting>
  <conditionalFormatting sqref="B17:D17">
    <cfRule type="cellIs" dxfId="2762" priority="1" operator="equal">
      <formula>"AL"</formula>
    </cfRule>
    <cfRule type="cellIs" dxfId="2761" priority="2" operator="equal">
      <formula>"TR"</formula>
    </cfRule>
    <cfRule type="cellIs" dxfId="2760" priority="3" operator="equal">
      <formula>"WC"</formula>
    </cfRule>
  </conditionalFormatting>
  <pageMargins left="0.25" right="0.25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45" zoomScale="70" zoomScaleNormal="70" workbookViewId="0">
      <selection activeCell="B62" sqref="A1:O62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992" customWidth="1"/>
    <col min="4" max="4" width="17.42578125" style="376" customWidth="1"/>
    <col min="5" max="5" width="30" style="374" customWidth="1"/>
    <col min="6" max="6" width="1.28515625" style="377" customWidth="1"/>
    <col min="7" max="7" width="18.7109375" style="376" customWidth="1"/>
    <col min="8" max="8" width="41.7109375" style="992" customWidth="1"/>
    <col min="9" max="9" width="16.85546875" style="376" bestFit="1" customWidth="1"/>
    <col min="10" max="10" width="18.85546875" style="391" customWidth="1"/>
    <col min="11" max="11" width="1.28515625" style="392" customWidth="1"/>
    <col min="12" max="12" width="15.140625" style="378" customWidth="1"/>
    <col min="13" max="13" width="45.140625" style="992" bestFit="1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94" t="s">
        <v>378</v>
      </c>
      <c r="B1" s="1094"/>
      <c r="C1" s="1094"/>
      <c r="D1" s="1094"/>
      <c r="E1" s="1094"/>
      <c r="F1" s="1094"/>
      <c r="G1" s="1094"/>
      <c r="H1" s="1094"/>
      <c r="I1" s="1094"/>
      <c r="K1" s="390"/>
      <c r="L1" s="1103">
        <f>Saturday!L1+1</f>
        <v>46257</v>
      </c>
      <c r="M1" s="1104"/>
      <c r="N1" s="1104"/>
      <c r="O1" s="1105"/>
    </row>
    <row r="2" spans="1:15" s="373" customFormat="1" ht="21.6" customHeight="1">
      <c r="A2" s="1090" t="s">
        <v>280</v>
      </c>
      <c r="B2" s="1090"/>
      <c r="C2" s="1090"/>
      <c r="D2" s="1090"/>
      <c r="E2" s="1090"/>
      <c r="F2" s="380"/>
      <c r="G2" s="1091" t="s">
        <v>237</v>
      </c>
      <c r="H2" s="1092"/>
      <c r="I2" s="1092"/>
      <c r="J2" s="1092"/>
      <c r="K2" s="381"/>
      <c r="L2" s="1090" t="s">
        <v>49</v>
      </c>
      <c r="M2" s="1090"/>
      <c r="N2" s="1090"/>
      <c r="O2" s="1090"/>
    </row>
    <row r="3" spans="1:15" s="496" customFormat="1" ht="21.6" customHeight="1">
      <c r="A3" s="548"/>
      <c r="B3" s="557">
        <v>703237</v>
      </c>
      <c r="C3" s="961" t="s">
        <v>558</v>
      </c>
      <c r="D3" s="514" t="s">
        <v>46</v>
      </c>
      <c r="E3" s="491" t="s">
        <v>234</v>
      </c>
      <c r="F3" s="492"/>
      <c r="G3" s="545">
        <v>702420</v>
      </c>
      <c r="H3" s="960" t="s">
        <v>557</v>
      </c>
      <c r="I3" s="514" t="s">
        <v>46</v>
      </c>
      <c r="J3" s="491" t="s">
        <v>633</v>
      </c>
      <c r="K3" s="492"/>
      <c r="L3" s="557">
        <v>282284</v>
      </c>
      <c r="M3" s="961" t="s">
        <v>576</v>
      </c>
      <c r="N3" s="513" t="s">
        <v>124</v>
      </c>
      <c r="O3" s="495" t="s">
        <v>50</v>
      </c>
    </row>
    <row r="4" spans="1:15" s="496" customFormat="1" ht="21.6" customHeight="1">
      <c r="A4" s="690"/>
      <c r="B4" s="503"/>
      <c r="C4" s="960"/>
      <c r="D4" s="514"/>
      <c r="E4" s="498"/>
      <c r="F4" s="499"/>
      <c r="G4" s="1032">
        <v>21163</v>
      </c>
      <c r="H4" s="965" t="s">
        <v>611</v>
      </c>
      <c r="I4" s="440" t="s">
        <v>651</v>
      </c>
      <c r="J4" s="502" t="s">
        <v>218</v>
      </c>
      <c r="K4" s="502"/>
      <c r="L4" s="792">
        <v>21902</v>
      </c>
      <c r="M4" s="959" t="s">
        <v>295</v>
      </c>
      <c r="N4" s="513" t="s">
        <v>653</v>
      </c>
      <c r="O4" s="505" t="s">
        <v>303</v>
      </c>
    </row>
    <row r="5" spans="1:15" s="496" customFormat="1" ht="21.6" customHeight="1">
      <c r="A5" s="548"/>
      <c r="B5" s="1029">
        <v>18446</v>
      </c>
      <c r="C5" s="959" t="s">
        <v>385</v>
      </c>
      <c r="D5" s="567" t="s">
        <v>651</v>
      </c>
      <c r="E5" s="504" t="s">
        <v>609</v>
      </c>
      <c r="F5" s="535"/>
      <c r="G5" s="545">
        <v>1071</v>
      </c>
      <c r="H5" s="966" t="s">
        <v>584</v>
      </c>
      <c r="I5" s="514" t="s">
        <v>338</v>
      </c>
      <c r="J5" s="501" t="s">
        <v>218</v>
      </c>
      <c r="K5" s="502"/>
      <c r="L5" s="955">
        <v>11379</v>
      </c>
      <c r="M5" s="972" t="s">
        <v>342</v>
      </c>
      <c r="N5" s="507" t="s">
        <v>653</v>
      </c>
      <c r="O5" s="505" t="s">
        <v>303</v>
      </c>
    </row>
    <row r="6" spans="1:15" s="496" customFormat="1" ht="21.6" customHeight="1">
      <c r="A6" s="548"/>
      <c r="B6" s="545">
        <v>282235</v>
      </c>
      <c r="C6" s="966" t="s">
        <v>571</v>
      </c>
      <c r="D6" s="514" t="s">
        <v>338</v>
      </c>
      <c r="E6" s="504" t="s">
        <v>610</v>
      </c>
      <c r="F6" s="441"/>
      <c r="G6" s="771">
        <v>404</v>
      </c>
      <c r="H6" s="960" t="s">
        <v>745</v>
      </c>
      <c r="I6" s="500" t="s">
        <v>44</v>
      </c>
      <c r="J6" s="501" t="s">
        <v>217</v>
      </c>
      <c r="K6" s="502"/>
      <c r="L6" s="715"/>
      <c r="M6" s="972"/>
      <c r="N6" s="507"/>
      <c r="O6" s="507"/>
    </row>
    <row r="7" spans="1:15" s="496" customFormat="1" ht="21.6" customHeight="1">
      <c r="A7" s="548"/>
      <c r="B7" s="907">
        <v>22569</v>
      </c>
      <c r="C7" s="959" t="s">
        <v>319</v>
      </c>
      <c r="D7" s="469" t="s">
        <v>47</v>
      </c>
      <c r="E7" s="507" t="s">
        <v>616</v>
      </c>
      <c r="F7" s="499"/>
      <c r="H7" s="972"/>
      <c r="J7" s="501"/>
      <c r="K7" s="502"/>
      <c r="L7" s="557">
        <v>704124</v>
      </c>
      <c r="M7" s="1074" t="s">
        <v>568</v>
      </c>
      <c r="N7" s="513" t="s">
        <v>774</v>
      </c>
      <c r="O7" s="495" t="s">
        <v>50</v>
      </c>
    </row>
    <row r="8" spans="1:15" s="496" customFormat="1" ht="21.6" customHeight="1">
      <c r="A8" s="548"/>
      <c r="B8" s="490"/>
      <c r="C8" s="961"/>
      <c r="D8" s="514"/>
      <c r="E8" s="507"/>
      <c r="F8" s="499"/>
      <c r="G8" s="490"/>
      <c r="H8" s="959"/>
      <c r="I8" s="514"/>
      <c r="J8" s="501"/>
      <c r="K8" s="502"/>
      <c r="L8" s="545">
        <v>1565</v>
      </c>
      <c r="M8" s="959" t="s">
        <v>594</v>
      </c>
      <c r="N8" s="435" t="s">
        <v>653</v>
      </c>
      <c r="O8" s="502" t="s">
        <v>225</v>
      </c>
    </row>
    <row r="9" spans="1:15" s="496" customFormat="1" ht="21.6" customHeight="1">
      <c r="A9" s="548"/>
      <c r="B9" s="503"/>
      <c r="C9" s="960"/>
      <c r="D9" s="500"/>
      <c r="E9" s="507"/>
      <c r="F9" s="497"/>
      <c r="G9" s="773">
        <v>23280</v>
      </c>
      <c r="H9" s="965" t="s">
        <v>572</v>
      </c>
      <c r="I9" s="500" t="s">
        <v>338</v>
      </c>
      <c r="J9" s="501" t="s">
        <v>219</v>
      </c>
      <c r="K9" s="718"/>
      <c r="L9" s="907" t="s">
        <v>762</v>
      </c>
      <c r="M9" s="966" t="s">
        <v>125</v>
      </c>
      <c r="N9" s="435" t="s">
        <v>653</v>
      </c>
      <c r="O9" s="502" t="s">
        <v>225</v>
      </c>
    </row>
    <row r="10" spans="1:15" s="496" customFormat="1" ht="21.6" customHeight="1">
      <c r="A10" s="548"/>
      <c r="B10" s="771">
        <v>1187</v>
      </c>
      <c r="C10" s="960" t="s">
        <v>587</v>
      </c>
      <c r="D10" s="435" t="s">
        <v>45</v>
      </c>
      <c r="E10" s="508" t="s">
        <v>51</v>
      </c>
      <c r="F10" s="497"/>
      <c r="G10" s="907">
        <v>22034</v>
      </c>
      <c r="H10" s="959" t="s">
        <v>647</v>
      </c>
      <c r="I10" s="514" t="s">
        <v>651</v>
      </c>
      <c r="J10" s="501" t="s">
        <v>219</v>
      </c>
      <c r="K10" s="718"/>
      <c r="L10" s="792">
        <v>19386</v>
      </c>
      <c r="M10" s="961" t="s">
        <v>340</v>
      </c>
      <c r="N10" s="513" t="s">
        <v>48</v>
      </c>
      <c r="O10" s="502" t="s">
        <v>225</v>
      </c>
    </row>
    <row r="11" spans="1:15" s="496" customFormat="1" ht="21.6" customHeight="1">
      <c r="A11" s="548"/>
      <c r="B11" s="545">
        <v>703713</v>
      </c>
      <c r="C11" s="966" t="s">
        <v>559</v>
      </c>
      <c r="D11" s="514" t="s">
        <v>300</v>
      </c>
      <c r="E11" s="508" t="s">
        <v>51</v>
      </c>
      <c r="F11" s="497"/>
      <c r="G11" s="557">
        <v>282232</v>
      </c>
      <c r="H11" s="961" t="s">
        <v>577</v>
      </c>
      <c r="I11" s="514" t="s">
        <v>45</v>
      </c>
      <c r="J11" s="501" t="s">
        <v>219</v>
      </c>
      <c r="K11" s="718"/>
      <c r="L11" s="507"/>
      <c r="M11" s="507"/>
      <c r="N11" s="507"/>
      <c r="O11" s="507"/>
    </row>
    <row r="12" spans="1:15" s="496" customFormat="1" ht="21.6" customHeight="1">
      <c r="A12" s="548"/>
      <c r="B12" s="955">
        <v>22570</v>
      </c>
      <c r="C12" s="972" t="s">
        <v>320</v>
      </c>
      <c r="D12" s="507" t="s">
        <v>47</v>
      </c>
      <c r="E12" s="508" t="s">
        <v>51</v>
      </c>
      <c r="F12" s="497"/>
      <c r="G12" s="908">
        <v>20559</v>
      </c>
      <c r="H12" s="960" t="s">
        <v>754</v>
      </c>
      <c r="I12" s="514" t="s">
        <v>651</v>
      </c>
      <c r="J12" s="502" t="s">
        <v>219</v>
      </c>
      <c r="K12" s="718"/>
      <c r="L12" s="502"/>
      <c r="M12" s="1033"/>
      <c r="N12" s="502"/>
      <c r="O12" s="502"/>
    </row>
    <row r="13" spans="1:15" s="496" customFormat="1" ht="21.6" customHeight="1">
      <c r="A13" s="548"/>
      <c r="B13" s="907">
        <v>23903</v>
      </c>
      <c r="C13" s="959" t="s">
        <v>709</v>
      </c>
      <c r="D13" s="514" t="s">
        <v>651</v>
      </c>
      <c r="E13" s="497" t="s">
        <v>693</v>
      </c>
      <c r="F13" s="497"/>
      <c r="G13" s="507"/>
      <c r="H13" s="972"/>
      <c r="I13" s="507"/>
      <c r="J13" s="502"/>
      <c r="K13" s="502"/>
      <c r="L13" s="502"/>
      <c r="M13" s="1033"/>
      <c r="N13" s="502"/>
      <c r="O13" s="502"/>
    </row>
    <row r="14" spans="1:15" s="496" customFormat="1" ht="21.6" customHeight="1">
      <c r="A14" s="548"/>
      <c r="B14" s="490"/>
      <c r="C14" s="961"/>
      <c r="D14" s="514"/>
      <c r="E14" s="435"/>
      <c r="F14" s="499"/>
      <c r="G14" s="503"/>
      <c r="H14" s="960"/>
      <c r="I14" s="514"/>
      <c r="J14" s="502"/>
      <c r="K14" s="502"/>
      <c r="L14" s="503"/>
      <c r="M14" s="966"/>
      <c r="N14" s="513"/>
      <c r="O14" s="507"/>
    </row>
    <row r="15" spans="1:15" s="496" customFormat="1" ht="21.6" customHeight="1">
      <c r="A15" s="548"/>
      <c r="B15" s="557">
        <v>21180</v>
      </c>
      <c r="C15" s="960" t="s">
        <v>574</v>
      </c>
      <c r="D15" s="513" t="s">
        <v>338</v>
      </c>
      <c r="E15" s="502" t="s">
        <v>223</v>
      </c>
      <c r="F15" s="499"/>
      <c r="G15" s="503"/>
      <c r="H15" s="960"/>
      <c r="I15" s="514"/>
      <c r="J15" s="502"/>
      <c r="K15" s="745"/>
      <c r="L15" s="908">
        <v>16272</v>
      </c>
      <c r="M15" s="959" t="s">
        <v>321</v>
      </c>
      <c r="N15" s="513" t="s">
        <v>207</v>
      </c>
      <c r="O15" s="511" t="s">
        <v>51</v>
      </c>
    </row>
    <row r="16" spans="1:15" s="496" customFormat="1" ht="21.6" customHeight="1">
      <c r="A16" s="548"/>
      <c r="B16" s="557">
        <v>1140</v>
      </c>
      <c r="C16" s="961" t="s">
        <v>588</v>
      </c>
      <c r="D16" s="513" t="s">
        <v>338</v>
      </c>
      <c r="E16" s="502" t="s">
        <v>223</v>
      </c>
      <c r="F16" s="499"/>
      <c r="G16" s="545">
        <v>22920</v>
      </c>
      <c r="H16" s="966" t="s">
        <v>749</v>
      </c>
      <c r="I16" s="514" t="s">
        <v>45</v>
      </c>
      <c r="J16" s="502" t="s">
        <v>220</v>
      </c>
      <c r="K16" s="502"/>
      <c r="L16" s="771">
        <v>1059</v>
      </c>
      <c r="M16" s="960" t="s">
        <v>583</v>
      </c>
      <c r="N16" s="513" t="s">
        <v>597</v>
      </c>
      <c r="O16" s="511" t="s">
        <v>51</v>
      </c>
    </row>
    <row r="17" spans="1:15" s="496" customFormat="1" ht="21.6" customHeight="1">
      <c r="A17" s="548"/>
      <c r="B17" s="545">
        <v>26540</v>
      </c>
      <c r="C17" s="959" t="s">
        <v>747</v>
      </c>
      <c r="D17" s="514" t="s">
        <v>338</v>
      </c>
      <c r="E17" s="502" t="s">
        <v>223</v>
      </c>
      <c r="F17" s="499"/>
      <c r="G17" s="545">
        <v>1290</v>
      </c>
      <c r="H17" s="959" t="s">
        <v>756</v>
      </c>
      <c r="I17" s="514" t="s">
        <v>45</v>
      </c>
      <c r="J17" s="502" t="s">
        <v>221</v>
      </c>
      <c r="K17" s="718"/>
      <c r="L17" s="771">
        <v>1245</v>
      </c>
      <c r="M17" s="960" t="s">
        <v>590</v>
      </c>
      <c r="N17" s="513" t="s">
        <v>208</v>
      </c>
      <c r="O17" s="511" t="s">
        <v>51</v>
      </c>
    </row>
    <row r="18" spans="1:15" s="496" customFormat="1" ht="21.6" customHeight="1">
      <c r="A18" s="548"/>
      <c r="B18" s="490"/>
      <c r="C18" s="961"/>
      <c r="D18" s="514"/>
      <c r="E18" s="507"/>
      <c r="F18" s="499"/>
      <c r="G18" s="907">
        <v>18521</v>
      </c>
      <c r="H18" s="959" t="s">
        <v>206</v>
      </c>
      <c r="I18" s="469" t="s">
        <v>651</v>
      </c>
      <c r="J18" s="507" t="s">
        <v>222</v>
      </c>
      <c r="K18" s="499"/>
      <c r="L18" s="57">
        <v>21613</v>
      </c>
      <c r="M18" s="960" t="s">
        <v>759</v>
      </c>
      <c r="N18" s="435" t="s">
        <v>653</v>
      </c>
      <c r="O18" s="497" t="s">
        <v>693</v>
      </c>
    </row>
    <row r="19" spans="1:15" s="496" customFormat="1" ht="21.6" customHeight="1">
      <c r="A19" s="548"/>
      <c r="B19" s="557">
        <v>28140</v>
      </c>
      <c r="C19" s="961" t="s">
        <v>580</v>
      </c>
      <c r="D19" s="514" t="s">
        <v>338</v>
      </c>
      <c r="E19" s="507" t="s">
        <v>322</v>
      </c>
      <c r="F19" s="499"/>
      <c r="G19" s="507"/>
      <c r="H19" s="972"/>
      <c r="I19" s="507"/>
      <c r="J19" s="507"/>
      <c r="K19" s="499"/>
      <c r="L19" s="507"/>
      <c r="M19" s="972"/>
      <c r="N19" s="507"/>
      <c r="O19" s="507"/>
    </row>
    <row r="20" spans="1:15" s="496" customFormat="1" ht="21.6" customHeight="1">
      <c r="A20" s="548"/>
      <c r="B20" s="557">
        <v>39091</v>
      </c>
      <c r="C20" s="960" t="s">
        <v>563</v>
      </c>
      <c r="D20" s="514" t="s">
        <v>338</v>
      </c>
      <c r="E20" s="507" t="s">
        <v>322</v>
      </c>
      <c r="F20" s="497"/>
      <c r="G20" s="493"/>
      <c r="H20" s="959"/>
      <c r="I20" s="514"/>
      <c r="J20" s="507"/>
      <c r="K20" s="497"/>
      <c r="L20" s="715"/>
      <c r="M20" s="972"/>
      <c r="N20" s="507"/>
      <c r="O20" s="507"/>
    </row>
    <row r="21" spans="1:15" s="496" customFormat="1" ht="21.6" customHeight="1">
      <c r="A21" s="548"/>
      <c r="B21" s="490"/>
      <c r="C21" s="961"/>
      <c r="D21" s="514"/>
      <c r="E21" s="507"/>
      <c r="F21" s="435"/>
      <c r="G21" s="908">
        <v>22170</v>
      </c>
      <c r="H21" s="960" t="s">
        <v>305</v>
      </c>
      <c r="I21" s="435" t="s">
        <v>651</v>
      </c>
      <c r="J21" s="504" t="s">
        <v>52</v>
      </c>
      <c r="K21" s="497"/>
      <c r="L21" s="907">
        <v>214355</v>
      </c>
      <c r="M21" s="959" t="s">
        <v>645</v>
      </c>
      <c r="N21" s="513" t="s">
        <v>653</v>
      </c>
      <c r="O21" s="512" t="s">
        <v>291</v>
      </c>
    </row>
    <row r="22" spans="1:15" s="496" customFormat="1" ht="21.6" customHeight="1">
      <c r="A22" s="548"/>
      <c r="B22" s="557">
        <v>70090</v>
      </c>
      <c r="C22" s="961" t="s">
        <v>570</v>
      </c>
      <c r="D22" s="514" t="s">
        <v>338</v>
      </c>
      <c r="E22" s="504" t="s">
        <v>53</v>
      </c>
      <c r="F22" s="499"/>
      <c r="G22" s="557">
        <v>25240</v>
      </c>
      <c r="H22" s="959" t="s">
        <v>758</v>
      </c>
      <c r="I22" s="514" t="s">
        <v>44</v>
      </c>
      <c r="J22" s="504" t="s">
        <v>52</v>
      </c>
      <c r="K22" s="535"/>
      <c r="L22" s="1030">
        <v>21231</v>
      </c>
      <c r="M22" s="960" t="s">
        <v>239</v>
      </c>
      <c r="N22" s="513" t="s">
        <v>207</v>
      </c>
      <c r="O22" s="512" t="s">
        <v>291</v>
      </c>
    </row>
    <row r="23" spans="1:15" s="496" customFormat="1" ht="21.6" customHeight="1">
      <c r="A23" s="548"/>
      <c r="B23" s="545">
        <v>282247</v>
      </c>
      <c r="C23" s="966" t="s">
        <v>578</v>
      </c>
      <c r="D23" s="514" t="s">
        <v>338</v>
      </c>
      <c r="E23" s="504" t="s">
        <v>77</v>
      </c>
      <c r="F23" s="499"/>
      <c r="G23" s="907">
        <v>22161</v>
      </c>
      <c r="H23" s="959" t="s">
        <v>757</v>
      </c>
      <c r="I23" s="497" t="s">
        <v>651</v>
      </c>
      <c r="J23" s="504" t="s">
        <v>52</v>
      </c>
      <c r="K23" s="535"/>
      <c r="L23" s="493"/>
      <c r="M23" s="959"/>
      <c r="N23" s="497"/>
      <c r="O23" s="494"/>
    </row>
    <row r="24" spans="1:15" s="496" customFormat="1" ht="21.6" customHeight="1">
      <c r="A24" s="548"/>
      <c r="B24" s="503"/>
      <c r="C24" s="972"/>
      <c r="D24" s="514"/>
      <c r="E24" s="497"/>
      <c r="F24" s="497"/>
      <c r="G24" s="930">
        <v>67746</v>
      </c>
      <c r="H24" s="970" t="s">
        <v>384</v>
      </c>
      <c r="I24" s="500" t="s">
        <v>651</v>
      </c>
      <c r="J24" s="504" t="s">
        <v>52</v>
      </c>
      <c r="K24" s="497"/>
      <c r="L24" s="715"/>
      <c r="M24" s="972"/>
      <c r="N24" s="507"/>
      <c r="O24" s="507"/>
    </row>
    <row r="25" spans="1:15" s="496" customFormat="1" ht="21.6" customHeight="1">
      <c r="A25" s="548"/>
      <c r="B25" s="503"/>
      <c r="C25" s="972"/>
      <c r="D25" s="500"/>
      <c r="E25" s="507"/>
      <c r="F25" s="497"/>
      <c r="G25" s="493"/>
      <c r="H25" s="965"/>
      <c r="I25" s="514"/>
      <c r="J25" s="516"/>
      <c r="K25" s="746"/>
      <c r="L25" s="715"/>
      <c r="M25" s="972"/>
      <c r="N25" s="507"/>
      <c r="O25" s="507"/>
    </row>
    <row r="26" spans="1:15" s="496" customFormat="1" ht="21.6" customHeight="1">
      <c r="A26" s="548"/>
      <c r="B26" s="545">
        <v>703072</v>
      </c>
      <c r="C26" s="972" t="s">
        <v>567</v>
      </c>
      <c r="D26" s="497" t="s">
        <v>46</v>
      </c>
      <c r="E26" s="507" t="s">
        <v>782</v>
      </c>
      <c r="F26" s="497"/>
      <c r="G26" s="493"/>
      <c r="H26" s="965"/>
      <c r="I26" s="514"/>
      <c r="J26" s="504"/>
      <c r="K26" s="497"/>
      <c r="L26" s="907">
        <v>20740</v>
      </c>
      <c r="M26" s="959" t="s">
        <v>751</v>
      </c>
      <c r="N26" s="513" t="s">
        <v>48</v>
      </c>
      <c r="O26" s="944" t="s">
        <v>341</v>
      </c>
    </row>
    <row r="27" spans="1:15" s="496" customFormat="1" ht="21.6" customHeight="1">
      <c r="A27" s="548"/>
      <c r="B27" s="545">
        <v>997</v>
      </c>
      <c r="C27" s="959" t="s">
        <v>582</v>
      </c>
      <c r="D27" s="497" t="s">
        <v>45</v>
      </c>
      <c r="E27" s="507" t="s">
        <v>787</v>
      </c>
      <c r="F27" s="497"/>
      <c r="G27" s="493"/>
      <c r="H27" s="965"/>
      <c r="I27" s="514"/>
      <c r="J27" s="504"/>
      <c r="K27" s="497"/>
      <c r="L27" s="907">
        <v>38272</v>
      </c>
      <c r="M27" s="959" t="s">
        <v>711</v>
      </c>
      <c r="N27" s="513" t="s">
        <v>653</v>
      </c>
      <c r="O27" s="944" t="s">
        <v>341</v>
      </c>
    </row>
    <row r="28" spans="1:15" s="496" customFormat="1" ht="21.6" customHeight="1">
      <c r="A28" s="507"/>
      <c r="B28" s="557">
        <v>703703</v>
      </c>
      <c r="C28" s="972" t="s">
        <v>562</v>
      </c>
      <c r="D28" s="514" t="s">
        <v>46</v>
      </c>
      <c r="E28" s="507" t="s">
        <v>786</v>
      </c>
      <c r="F28" s="497"/>
      <c r="G28" s="493"/>
      <c r="H28" s="965"/>
      <c r="I28" s="514"/>
      <c r="J28" s="504"/>
      <c r="K28" s="497"/>
      <c r="L28" s="493"/>
      <c r="M28" s="959"/>
      <c r="N28" s="469"/>
      <c r="O28" s="469"/>
    </row>
    <row r="29" spans="1:15" s="496" customFormat="1" ht="21.6" customHeight="1">
      <c r="A29" s="469"/>
      <c r="B29" s="507"/>
      <c r="C29" s="972"/>
      <c r="D29" s="507"/>
      <c r="E29" s="507"/>
      <c r="F29" s="499"/>
      <c r="G29" s="493"/>
      <c r="H29" s="965"/>
      <c r="I29" s="514"/>
      <c r="J29" s="504"/>
      <c r="K29" s="497"/>
      <c r="L29" s="771">
        <v>1238</v>
      </c>
      <c r="M29" s="966" t="s">
        <v>202</v>
      </c>
      <c r="N29" s="500" t="s">
        <v>124</v>
      </c>
      <c r="O29" s="469" t="s">
        <v>55</v>
      </c>
    </row>
    <row r="30" spans="1:15" s="496" customFormat="1" ht="21.6" customHeight="1">
      <c r="A30" s="469"/>
      <c r="B30" s="507"/>
      <c r="C30" s="507"/>
      <c r="D30" s="507"/>
      <c r="E30" s="1028" t="s">
        <v>254</v>
      </c>
      <c r="F30" s="499"/>
      <c r="G30" s="507"/>
      <c r="H30" s="507"/>
      <c r="I30" s="507"/>
      <c r="J30" s="504"/>
      <c r="K30" s="497"/>
      <c r="L30" s="907">
        <v>21316</v>
      </c>
      <c r="M30" s="959" t="s">
        <v>253</v>
      </c>
      <c r="N30" s="469" t="s">
        <v>48</v>
      </c>
      <c r="O30" s="469" t="s">
        <v>55</v>
      </c>
    </row>
    <row r="31" spans="1:15" s="496" customFormat="1" ht="21.6" customHeight="1">
      <c r="A31" s="507"/>
      <c r="B31" s="490"/>
      <c r="C31" s="959"/>
      <c r="D31" s="514"/>
      <c r="E31" s="507"/>
      <c r="F31" s="499"/>
      <c r="G31" s="507"/>
      <c r="H31" s="507"/>
      <c r="I31" s="507"/>
      <c r="J31" s="504"/>
      <c r="K31" s="497"/>
      <c r="L31" s="493"/>
      <c r="M31" s="959"/>
      <c r="N31" s="469"/>
      <c r="O31" s="469"/>
    </row>
    <row r="32" spans="1:15" s="496" customFormat="1" ht="21.6" customHeight="1">
      <c r="A32" s="507"/>
      <c r="B32" s="907">
        <v>19900</v>
      </c>
      <c r="C32" s="959" t="s">
        <v>130</v>
      </c>
      <c r="D32" s="469" t="s">
        <v>47</v>
      </c>
      <c r="E32" s="469" t="s">
        <v>55</v>
      </c>
      <c r="F32" s="499"/>
      <c r="G32" s="493"/>
      <c r="H32" s="959"/>
      <c r="I32" s="514"/>
      <c r="J32" s="504"/>
      <c r="K32" s="497"/>
      <c r="L32" s="493"/>
      <c r="M32" s="959"/>
      <c r="N32" s="469"/>
      <c r="O32" s="469"/>
    </row>
    <row r="33" spans="1:15" s="496" customFormat="1" ht="21.6" customHeight="1">
      <c r="A33" s="507"/>
      <c r="B33" s="907">
        <v>23080</v>
      </c>
      <c r="C33" s="959" t="s">
        <v>718</v>
      </c>
      <c r="D33" s="514" t="s">
        <v>47</v>
      </c>
      <c r="E33" s="469" t="s">
        <v>55</v>
      </c>
      <c r="F33" s="499"/>
      <c r="G33" s="507"/>
      <c r="H33" s="972"/>
      <c r="I33" s="507"/>
      <c r="J33" s="469"/>
      <c r="K33" s="497"/>
      <c r="L33" s="507"/>
      <c r="M33" s="972"/>
      <c r="N33" s="507"/>
      <c r="O33" s="469"/>
    </row>
    <row r="34" spans="1:15" s="496" customFormat="1" ht="21.6" customHeight="1">
      <c r="A34" s="743"/>
      <c r="B34" s="507"/>
      <c r="C34" s="972"/>
      <c r="D34" s="507"/>
      <c r="E34" s="507"/>
      <c r="F34" s="499"/>
      <c r="G34" s="507"/>
      <c r="H34" s="507"/>
      <c r="I34" s="507"/>
      <c r="J34" s="469"/>
      <c r="K34" s="497"/>
      <c r="L34" s="507"/>
      <c r="M34" s="972"/>
      <c r="N34" s="507"/>
      <c r="O34" s="469"/>
    </row>
    <row r="35" spans="1:15" s="496" customFormat="1" ht="21.6" customHeight="1">
      <c r="A35" s="743"/>
      <c r="E35" s="507" t="s">
        <v>755</v>
      </c>
      <c r="F35" s="499"/>
      <c r="G35" s="507"/>
      <c r="H35" s="972"/>
      <c r="I35" s="507"/>
      <c r="J35" s="469"/>
      <c r="K35" s="497"/>
      <c r="L35" s="507"/>
      <c r="M35" s="972"/>
      <c r="N35" s="507"/>
      <c r="O35" s="469"/>
    </row>
    <row r="36" spans="1:15" s="496" customFormat="1" ht="21.6" customHeight="1">
      <c r="A36" s="507"/>
      <c r="B36" s="490"/>
      <c r="C36" s="959"/>
      <c r="D36" s="514"/>
      <c r="E36" s="507"/>
      <c r="F36" s="499"/>
      <c r="G36" s="507"/>
      <c r="H36" s="972"/>
      <c r="I36" s="507"/>
      <c r="J36" s="469"/>
      <c r="K36" s="497"/>
      <c r="L36" s="507"/>
      <c r="M36" s="972"/>
      <c r="N36" s="507"/>
      <c r="O36" s="469"/>
    </row>
    <row r="37" spans="1:15" s="496" customFormat="1" ht="21.6" customHeight="1">
      <c r="A37" s="507"/>
      <c r="B37" s="919"/>
      <c r="C37" s="963"/>
      <c r="D37" s="694"/>
      <c r="F37" s="672"/>
      <c r="G37" s="507"/>
      <c r="H37" s="972"/>
      <c r="I37" s="507"/>
      <c r="J37" s="469"/>
      <c r="K37" s="497"/>
      <c r="L37" s="507"/>
      <c r="M37" s="972"/>
      <c r="N37" s="507"/>
      <c r="O37" s="469"/>
    </row>
    <row r="38" spans="1:15" s="496" customFormat="1" ht="21.6" customHeight="1">
      <c r="A38" s="507"/>
      <c r="B38" s="490"/>
      <c r="C38" s="959"/>
      <c r="D38" s="514"/>
      <c r="E38" s="507"/>
      <c r="F38" s="499"/>
      <c r="G38" s="507"/>
      <c r="H38" s="972"/>
      <c r="I38" s="507"/>
      <c r="J38" s="469"/>
      <c r="K38" s="497"/>
      <c r="L38" s="507"/>
      <c r="M38" s="972"/>
      <c r="N38" s="507"/>
      <c r="O38" s="469"/>
    </row>
    <row r="39" spans="1:15" s="496" customFormat="1" ht="21.6" customHeight="1">
      <c r="A39" s="507"/>
      <c r="B39" s="490"/>
      <c r="C39" s="959"/>
      <c r="D39" s="514"/>
      <c r="E39" s="507"/>
      <c r="F39" s="499"/>
      <c r="G39" s="507"/>
      <c r="H39" s="972"/>
      <c r="I39" s="507"/>
      <c r="J39" s="469"/>
      <c r="K39" s="497"/>
      <c r="L39" s="507"/>
      <c r="M39" s="972"/>
      <c r="N39" s="507"/>
      <c r="O39" s="469"/>
    </row>
    <row r="40" spans="1:15" s="496" customFormat="1" ht="21.6" customHeight="1">
      <c r="A40" s="507"/>
      <c r="B40" s="490"/>
      <c r="C40" s="959"/>
      <c r="D40" s="514"/>
      <c r="E40" s="507"/>
      <c r="F40" s="499"/>
      <c r="G40" s="507"/>
      <c r="H40" s="972"/>
      <c r="I40" s="507"/>
      <c r="J40" s="469"/>
      <c r="K40" s="497"/>
      <c r="L40" s="507"/>
      <c r="M40" s="972"/>
      <c r="N40" s="507"/>
      <c r="O40" s="469"/>
    </row>
    <row r="41" spans="1:15" s="496" customFormat="1" ht="21.6" customHeight="1">
      <c r="A41" s="507"/>
      <c r="B41" s="503"/>
      <c r="C41" s="966"/>
      <c r="D41" s="500"/>
      <c r="E41" s="507"/>
      <c r="F41" s="499"/>
      <c r="G41" s="507"/>
      <c r="H41" s="972"/>
      <c r="I41" s="507"/>
      <c r="J41" s="469"/>
      <c r="K41" s="497"/>
      <c r="L41" s="507"/>
      <c r="M41" s="972"/>
      <c r="N41" s="507"/>
      <c r="O41" s="469"/>
    </row>
    <row r="42" spans="1:15" s="496" customFormat="1" ht="21.6" customHeight="1">
      <c r="A42" s="507"/>
      <c r="B42" s="493"/>
      <c r="C42" s="959"/>
      <c r="D42" s="497"/>
      <c r="E42" s="498"/>
      <c r="F42" s="497"/>
      <c r="G42" s="507"/>
      <c r="H42" s="972"/>
      <c r="I42" s="507"/>
      <c r="J42" s="469"/>
      <c r="K42" s="497"/>
      <c r="L42" s="507"/>
      <c r="M42" s="972"/>
      <c r="N42" s="507"/>
      <c r="O42" s="469"/>
    </row>
    <row r="43" spans="1:15" s="496" customFormat="1" ht="21.6" customHeight="1">
      <c r="A43" s="507"/>
      <c r="B43" s="503"/>
      <c r="C43" s="960"/>
      <c r="D43" s="435"/>
      <c r="E43" s="498"/>
      <c r="F43" s="497"/>
      <c r="G43" s="507"/>
      <c r="H43" s="972"/>
      <c r="I43" s="507"/>
      <c r="J43" s="469"/>
      <c r="K43" s="497"/>
      <c r="L43" s="507"/>
      <c r="M43" s="972"/>
      <c r="N43" s="507"/>
      <c r="O43" s="469"/>
    </row>
    <row r="44" spans="1:15" s="496" customFormat="1" ht="21.6" customHeight="1">
      <c r="A44" s="507"/>
      <c r="B44" s="490"/>
      <c r="C44" s="961"/>
      <c r="D44" s="514"/>
      <c r="E44" s="498"/>
      <c r="F44" s="497"/>
      <c r="G44" s="493"/>
      <c r="H44" s="959"/>
      <c r="I44" s="514"/>
      <c r="J44" s="507"/>
      <c r="K44" s="497"/>
      <c r="L44" s="490"/>
      <c r="M44" s="959"/>
      <c r="N44" s="513"/>
      <c r="O44" s="507"/>
    </row>
    <row r="45" spans="1:15" s="496" customFormat="1" ht="21.6" customHeight="1">
      <c r="A45" s="507"/>
      <c r="B45" s="719"/>
      <c r="C45" s="960"/>
      <c r="D45" s="514"/>
      <c r="E45" s="498"/>
      <c r="F45" s="497"/>
      <c r="G45" s="493"/>
      <c r="H45" s="959"/>
      <c r="I45" s="513"/>
      <c r="J45" s="507"/>
      <c r="K45" s="497"/>
      <c r="L45" s="747"/>
      <c r="M45" s="1021"/>
      <c r="N45" s="748"/>
      <c r="O45" s="507"/>
    </row>
    <row r="46" spans="1:15" s="496" customFormat="1" ht="21.6" customHeight="1" thickBot="1">
      <c r="A46" s="507"/>
      <c r="B46" s="530"/>
      <c r="C46" s="991"/>
      <c r="D46" s="749"/>
      <c r="E46" s="529"/>
      <c r="F46" s="688"/>
      <c r="G46" s="532"/>
      <c r="H46" s="994"/>
      <c r="I46" s="720"/>
      <c r="J46" s="531"/>
      <c r="K46" s="497"/>
      <c r="L46" s="750"/>
      <c r="M46" s="994"/>
      <c r="N46" s="720"/>
      <c r="O46" s="531"/>
    </row>
    <row r="47" spans="1:15" s="496" customFormat="1" ht="21" customHeight="1">
      <c r="A47" s="507"/>
      <c r="B47" s="744" t="s">
        <v>336</v>
      </c>
      <c r="C47" s="963" t="s">
        <v>348</v>
      </c>
      <c r="D47" s="700">
        <v>0</v>
      </c>
      <c r="E47" s="701"/>
      <c r="F47" s="526"/>
      <c r="G47" s="793"/>
      <c r="H47" s="989"/>
      <c r="I47" s="721"/>
      <c r="J47" s="751"/>
      <c r="K47" s="624"/>
      <c r="L47" s="545"/>
      <c r="M47" s="959"/>
      <c r="N47" s="545"/>
      <c r="O47" s="736"/>
    </row>
    <row r="48" spans="1:15" s="496" customFormat="1" ht="21" customHeight="1">
      <c r="A48" s="507"/>
      <c r="B48" s="542"/>
      <c r="C48" s="959" t="s">
        <v>349</v>
      </c>
      <c r="D48" s="542">
        <v>0</v>
      </c>
      <c r="E48" s="703"/>
      <c r="F48" s="526"/>
      <c r="G48" s="545"/>
      <c r="H48" s="959"/>
      <c r="I48" s="925"/>
      <c r="J48" s="507"/>
      <c r="K48" s="497"/>
      <c r="L48" s="557">
        <v>25510</v>
      </c>
      <c r="M48" s="959" t="s">
        <v>569</v>
      </c>
      <c r="N48" s="1031" t="s">
        <v>347</v>
      </c>
      <c r="O48" s="627"/>
    </row>
    <row r="49" spans="1:15" s="496" customFormat="1" ht="21" customHeight="1">
      <c r="A49" s="507"/>
      <c r="B49" s="497"/>
      <c r="C49" s="959" t="s">
        <v>350</v>
      </c>
      <c r="D49" s="497">
        <v>0</v>
      </c>
      <c r="E49" s="499"/>
      <c r="F49" s="526"/>
      <c r="G49" s="545">
        <v>1237</v>
      </c>
      <c r="H49" s="959" t="s">
        <v>752</v>
      </c>
      <c r="I49" s="1031" t="s">
        <v>346</v>
      </c>
      <c r="J49" s="507"/>
      <c r="K49" s="497"/>
      <c r="L49" s="557">
        <v>703246</v>
      </c>
      <c r="M49" s="961" t="s">
        <v>26</v>
      </c>
      <c r="N49" s="1031" t="s">
        <v>301</v>
      </c>
      <c r="O49" s="627"/>
    </row>
    <row r="50" spans="1:15" s="496" customFormat="1" ht="21" customHeight="1">
      <c r="A50" s="507"/>
      <c r="B50" s="497"/>
      <c r="C50" s="959" t="s">
        <v>351</v>
      </c>
      <c r="D50" s="552">
        <v>0</v>
      </c>
      <c r="E50" s="554"/>
      <c r="F50" s="752"/>
      <c r="G50" s="774">
        <v>24190</v>
      </c>
      <c r="H50" s="972" t="s">
        <v>565</v>
      </c>
      <c r="I50" s="507" t="s">
        <v>338</v>
      </c>
      <c r="J50" s="653"/>
      <c r="K50" s="753"/>
      <c r="L50" s="771">
        <v>702024</v>
      </c>
      <c r="M50" s="960" t="s">
        <v>750</v>
      </c>
      <c r="N50" s="514" t="s">
        <v>46</v>
      </c>
      <c r="O50" s="653"/>
    </row>
    <row r="51" spans="1:15" s="496" customFormat="1" ht="21" customHeight="1">
      <c r="A51" s="507"/>
      <c r="B51" s="497"/>
      <c r="C51" s="959" t="s">
        <v>356</v>
      </c>
      <c r="D51" s="552">
        <v>0</v>
      </c>
      <c r="E51" s="554"/>
      <c r="F51" s="752"/>
      <c r="G51" s="648"/>
      <c r="H51" s="989"/>
      <c r="I51" s="704"/>
      <c r="J51" s="653"/>
      <c r="K51" s="753"/>
      <c r="L51" s="545">
        <v>1338</v>
      </c>
      <c r="M51" s="966" t="s">
        <v>748</v>
      </c>
      <c r="N51" s="514" t="s">
        <v>45</v>
      </c>
      <c r="O51" s="653"/>
    </row>
    <row r="52" spans="1:15" s="496" customFormat="1" ht="21.6" customHeight="1" thickBot="1">
      <c r="A52" s="507"/>
      <c r="B52" s="542"/>
      <c r="C52" s="959" t="s">
        <v>352</v>
      </c>
      <c r="D52" s="542"/>
      <c r="E52" s="703"/>
      <c r="F52" s="717"/>
      <c r="G52" s="624"/>
      <c r="H52" s="970"/>
      <c r="I52" s="704"/>
      <c r="J52" s="648"/>
      <c r="K52" s="754"/>
      <c r="L52" s="908">
        <v>19891</v>
      </c>
      <c r="M52" s="970" t="s">
        <v>744</v>
      </c>
      <c r="N52" s="514" t="s">
        <v>651</v>
      </c>
      <c r="O52" s="755"/>
    </row>
    <row r="53" spans="1:15" s="496" customFormat="1" ht="23.25">
      <c r="A53" s="507"/>
      <c r="B53" s="542"/>
      <c r="C53" s="959" t="s">
        <v>346</v>
      </c>
      <c r="D53" s="708"/>
      <c r="E53" s="703"/>
      <c r="F53" s="672"/>
      <c r="G53" s="648"/>
      <c r="H53" s="961"/>
      <c r="I53" s="704"/>
      <c r="J53" s="648"/>
      <c r="K53" s="653"/>
      <c r="L53" s="624"/>
      <c r="M53" s="959"/>
      <c r="N53" s="545"/>
      <c r="O53" s="627"/>
    </row>
    <row r="54" spans="1:15" s="496" customFormat="1" ht="23.25">
      <c r="A54" s="499"/>
      <c r="B54" s="542"/>
      <c r="C54" s="959" t="s">
        <v>347</v>
      </c>
      <c r="D54" s="542"/>
      <c r="E54" s="703"/>
      <c r="F54" s="499"/>
      <c r="G54" s="648"/>
      <c r="H54" s="959"/>
      <c r="I54" s="707"/>
      <c r="J54" s="648"/>
      <c r="K54" s="653"/>
      <c r="L54" s="624"/>
      <c r="M54" s="959"/>
      <c r="N54" s="545"/>
      <c r="O54" s="627"/>
    </row>
    <row r="55" spans="1:15" s="496" customFormat="1" ht="23.25">
      <c r="A55" s="499"/>
      <c r="B55" s="542"/>
      <c r="C55" s="959" t="s">
        <v>353</v>
      </c>
      <c r="D55" s="542"/>
      <c r="E55" s="703"/>
      <c r="F55" s="499"/>
      <c r="G55" s="648"/>
      <c r="H55" s="961"/>
      <c r="I55" s="556"/>
      <c r="J55" s="648"/>
      <c r="K55" s="627"/>
      <c r="L55" s="624"/>
      <c r="M55" s="959"/>
      <c r="N55" s="545"/>
      <c r="O55" s="627"/>
    </row>
    <row r="56" spans="1:15" s="496" customFormat="1" ht="23.25">
      <c r="A56" s="507"/>
      <c r="B56" s="542"/>
      <c r="C56" s="959" t="s">
        <v>283</v>
      </c>
      <c r="D56" s="542">
        <v>0</v>
      </c>
      <c r="E56" s="703"/>
      <c r="F56" s="554"/>
      <c r="G56" s="648"/>
      <c r="H56" s="961"/>
      <c r="I56" s="556"/>
      <c r="J56" s="648"/>
      <c r="K56" s="653"/>
      <c r="L56" s="624"/>
      <c r="M56" s="959"/>
      <c r="N56" s="545"/>
      <c r="O56" s="627"/>
    </row>
    <row r="57" spans="1:15" s="496" customFormat="1" ht="23.25">
      <c r="A57" s="507"/>
      <c r="B57" s="542"/>
      <c r="C57" s="959" t="s">
        <v>284</v>
      </c>
      <c r="D57" s="542"/>
      <c r="E57" s="703"/>
      <c r="F57" s="499"/>
      <c r="G57" s="624"/>
      <c r="H57" s="961"/>
      <c r="I57" s="556"/>
      <c r="J57" s="648"/>
      <c r="K57" s="648"/>
      <c r="L57" s="624"/>
      <c r="M57" s="961"/>
      <c r="N57" s="557"/>
      <c r="O57" s="627"/>
    </row>
    <row r="58" spans="1:15" s="496" customFormat="1" ht="23.25">
      <c r="A58" s="507"/>
      <c r="B58" s="497"/>
      <c r="C58" s="959" t="s">
        <v>285</v>
      </c>
      <c r="D58" s="497">
        <v>0</v>
      </c>
      <c r="E58" s="499"/>
      <c r="F58" s="499"/>
      <c r="G58" s="648"/>
      <c r="H58" s="959"/>
      <c r="I58" s="557"/>
      <c r="J58" s="627"/>
      <c r="K58" s="648"/>
      <c r="L58" s="624"/>
      <c r="M58" s="961"/>
      <c r="N58" s="556"/>
      <c r="O58" s="653"/>
    </row>
    <row r="59" spans="1:15" s="496" customFormat="1" ht="23.25">
      <c r="A59" s="507"/>
      <c r="B59" s="497"/>
      <c r="C59" s="959" t="s">
        <v>286</v>
      </c>
      <c r="D59" s="497">
        <v>0</v>
      </c>
      <c r="E59" s="499"/>
      <c r="F59" s="499"/>
      <c r="G59" s="648"/>
      <c r="H59" s="961"/>
      <c r="I59" s="556"/>
      <c r="J59" s="627"/>
      <c r="K59" s="648"/>
      <c r="L59" s="624"/>
      <c r="M59" s="961"/>
      <c r="N59" s="557"/>
      <c r="O59" s="624"/>
    </row>
    <row r="60" spans="1:15" s="496" customFormat="1" ht="23.25">
      <c r="A60" s="507"/>
      <c r="B60" s="542"/>
      <c r="C60" s="959" t="s">
        <v>287</v>
      </c>
      <c r="D60" s="710">
        <v>0</v>
      </c>
      <c r="E60" s="711"/>
      <c r="F60" s="499"/>
      <c r="G60" s="648"/>
      <c r="H60" s="961"/>
      <c r="I60" s="653"/>
      <c r="J60" s="627"/>
      <c r="K60" s="648"/>
      <c r="L60" s="624"/>
      <c r="M60" s="961"/>
      <c r="N60" s="648"/>
      <c r="O60" s="624"/>
    </row>
    <row r="61" spans="1:15" s="496" customFormat="1" ht="23.25">
      <c r="A61" s="507"/>
      <c r="B61" s="542"/>
      <c r="C61" s="959" t="s">
        <v>288</v>
      </c>
      <c r="D61" s="756">
        <v>0</v>
      </c>
      <c r="E61" s="711"/>
      <c r="F61" s="499"/>
      <c r="G61" s="648"/>
      <c r="H61" s="961"/>
      <c r="I61" s="653"/>
      <c r="J61" s="627"/>
      <c r="K61" s="648"/>
      <c r="L61" s="624"/>
      <c r="M61" s="961"/>
      <c r="N61" s="648"/>
      <c r="O61" s="624"/>
    </row>
    <row r="62" spans="1:15" s="496" customFormat="1" ht="23.25">
      <c r="A62" s="507"/>
      <c r="B62" s="757"/>
      <c r="C62" s="959" t="s">
        <v>341</v>
      </c>
      <c r="D62" s="756">
        <v>0</v>
      </c>
      <c r="E62" s="711"/>
      <c r="F62" s="499"/>
      <c r="G62" s="497"/>
      <c r="H62" s="959"/>
      <c r="I62" s="497" t="s">
        <v>56</v>
      </c>
      <c r="J62" s="654">
        <f>7.6*COUNTA(I55:I62)</f>
        <v>7.6</v>
      </c>
      <c r="K62" s="548"/>
      <c r="L62" s="497"/>
      <c r="M62" s="961"/>
      <c r="N62" s="539" t="s">
        <v>57</v>
      </c>
      <c r="O62" s="469">
        <f>7.5*COUNTA(N50:N62)</f>
        <v>30</v>
      </c>
    </row>
    <row r="63" spans="1:15" s="496" customFormat="1" ht="23.25">
      <c r="B63" s="598" t="s">
        <v>354</v>
      </c>
      <c r="C63" s="964"/>
      <c r="D63" s="567"/>
      <c r="G63" s="567"/>
      <c r="H63" s="964"/>
      <c r="I63" s="567"/>
      <c r="L63" s="567"/>
      <c r="M63" s="964"/>
      <c r="N63" s="567"/>
    </row>
    <row r="64" spans="1:15" s="496" customFormat="1" ht="23.25">
      <c r="B64" s="567"/>
      <c r="C64" s="964"/>
      <c r="D64" s="567"/>
      <c r="G64" s="567"/>
      <c r="H64" s="964"/>
      <c r="I64" s="567"/>
      <c r="L64" s="567"/>
      <c r="M64" s="964"/>
      <c r="N64" s="567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01"/>
      <c r="D67" s="383"/>
      <c r="G67" s="383"/>
      <c r="H67" s="1001"/>
      <c r="I67" s="383"/>
      <c r="L67" s="387"/>
      <c r="M67" s="1001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B14:C16 G47:I47 C42 B42:B45 A3:D3 K3 A5:A32 P3:XFD52 F24:F28 F9:F14 F42:F45 F21 B19:D19 F35:F40 F47:F67 B62 K20:K24 K16:K17 N14 D62:E62 D42:D45 J47:K52 K9:K14 D8:D9 E47:E61 F5:F6 I3 D17:D18 D33 D13:D14 K48:M49 M27 M21 I5 B36:D40 L30:N30 E32:E33 O29:O30 D11 K44:M46 K31:K43 N18 D4 D6 N8:O8 O15:O17 D31 I44:I53 D27:D28 I32 I8:I12 D20:D24 I20:I29 I14:I17 N50:N52">
    <cfRule type="cellIs" dxfId="2759" priority="563" operator="equal">
      <formula>"Prep"</formula>
    </cfRule>
    <cfRule type="cellIs" dxfId="2758" priority="564" operator="equal">
      <formula>"SL"</formula>
    </cfRule>
    <cfRule type="cellIs" dxfId="2757" priority="565" operator="equal">
      <formula>"AL"</formula>
    </cfRule>
  </conditionalFormatting>
  <conditionalFormatting sqref="G53:H53 B8:C8 B14:D16 G50:H51 A3:D4 B41 B44:D44 L4:N4 L10:N10 B24:D24 N26 B45 D42:D45 L15:M15 K16:L17 L14 K9:K14 K3:N3 A23:B23 D23 G3:I3 D17 D33 G24:I24 D13 L48:N49 L44:N46 M27:N27 L51 G5 I5 N30 I44:I54 B11 D8:D11 N22:N23 M21:N21 D6 A5 B6 N15:O17 O8 B31:D31 G47:I50 D36:D40 B27:D28 I10:I12 G32:I32 G8:I9 B18:D22 G25:G29 I20:I29 I14:I17 N50:N52">
    <cfRule type="cellIs" dxfId="2756" priority="561" operator="equal">
      <formula>"SL"</formula>
    </cfRule>
    <cfRule type="cellIs" dxfId="2755" priority="562" operator="equal">
      <formula>"AL"</formula>
    </cfRule>
  </conditionalFormatting>
  <conditionalFormatting sqref="N3:N4 D42:D45 D33 I3 N44:N46 N26:N27 I5 N30 D8:D11 N21:N23 D3:D4 D6 N8 N10 N14:N18 D31 I44:I54 D36:D40 D27:D28 I32 I8:I12 D13:D24 I20:I29 I14:I17 N48:N52">
    <cfRule type="cellIs" dxfId="2754" priority="557" operator="equal">
      <formula>"SL"</formula>
    </cfRule>
    <cfRule type="cellIs" dxfId="2753" priority="558" operator="equal">
      <formula>"SL"</formula>
    </cfRule>
    <cfRule type="cellIs" dxfId="2752" priority="559" operator="equal">
      <formula>"SL"</formula>
    </cfRule>
    <cfRule type="cellIs" dxfId="2751" priority="560" operator="equal">
      <formula>"AL"</formula>
    </cfRule>
  </conditionalFormatting>
  <conditionalFormatting sqref="D24 N10 N26 N3:N4 N15:N17 N21:N23">
    <cfRule type="cellIs" dxfId="2750" priority="555" operator="equal">
      <formula>"NA"</formula>
    </cfRule>
    <cfRule type="cellIs" dxfId="2749" priority="556" operator="equal">
      <formula>"AL"</formula>
    </cfRule>
  </conditionalFormatting>
  <conditionalFormatting sqref="B15:C15">
    <cfRule type="cellIs" dxfId="2748" priority="451" operator="equal">
      <formula>"SL"</formula>
    </cfRule>
    <cfRule type="cellIs" dxfId="2747" priority="452" operator="equal">
      <formula>"AL"</formula>
    </cfRule>
  </conditionalFormatting>
  <conditionalFormatting sqref="G11:H11">
    <cfRule type="cellIs" dxfId="2746" priority="449" operator="equal">
      <formula>"SL"</formula>
    </cfRule>
    <cfRule type="cellIs" dxfId="2745" priority="450" operator="equal">
      <formula>"AL"</formula>
    </cfRule>
  </conditionalFormatting>
  <conditionalFormatting sqref="L10:M10">
    <cfRule type="cellIs" dxfId="2744" priority="445" operator="equal">
      <formula>"SL"</formula>
    </cfRule>
    <cfRule type="cellIs" dxfId="2743" priority="446" operator="equal">
      <formula>"AL"</formula>
    </cfRule>
  </conditionalFormatting>
  <conditionalFormatting sqref="K4 K7">
    <cfRule type="cellIs" dxfId="2742" priority="400" operator="equal">
      <formula>"SL"</formula>
    </cfRule>
    <cfRule type="cellIs" dxfId="2741" priority="401" operator="equal">
      <formula>"AL"</formula>
    </cfRule>
  </conditionalFormatting>
  <conditionalFormatting sqref="K7">
    <cfRule type="cellIs" dxfId="2740" priority="402" operator="equal">
      <formula>"Prep"</formula>
    </cfRule>
    <cfRule type="cellIs" dxfId="2739" priority="403" operator="equal">
      <formula>"SL"</formula>
    </cfRule>
    <cfRule type="cellIs" dxfId="2738" priority="404" operator="equal">
      <formula>"AL"</formula>
    </cfRule>
  </conditionalFormatting>
  <conditionalFormatting sqref="K8 K4:K6">
    <cfRule type="cellIs" dxfId="2737" priority="393" operator="equal">
      <formula>"SL"</formula>
    </cfRule>
    <cfRule type="cellIs" dxfId="2736" priority="394" operator="equal">
      <formula>"AL"</formula>
    </cfRule>
  </conditionalFormatting>
  <conditionalFormatting sqref="K8 K4:K6">
    <cfRule type="cellIs" dxfId="2735" priority="397" operator="equal">
      <formula>"Prep"</formula>
    </cfRule>
    <cfRule type="cellIs" dxfId="2734" priority="398" operator="equal">
      <formula>"SL"</formula>
    </cfRule>
    <cfRule type="cellIs" dxfId="2733" priority="399" operator="equal">
      <formula>"AL"</formula>
    </cfRule>
  </conditionalFormatting>
  <conditionalFormatting sqref="K3">
    <cfRule type="cellIs" dxfId="2732" priority="395" operator="equal">
      <formula>"SL"</formula>
    </cfRule>
    <cfRule type="cellIs" dxfId="2731" priority="396" operator="equal">
      <formula>"AL"</formula>
    </cfRule>
  </conditionalFormatting>
  <conditionalFormatting sqref="F3">
    <cfRule type="cellIs" dxfId="2730" priority="390" operator="equal">
      <formula>"Prep"</formula>
    </cfRule>
    <cfRule type="cellIs" dxfId="2729" priority="391" operator="equal">
      <formula>"SL"</formula>
    </cfRule>
    <cfRule type="cellIs" dxfId="2728" priority="392" operator="equal">
      <formula>"AL"</formula>
    </cfRule>
  </conditionalFormatting>
  <conditionalFormatting sqref="F3">
    <cfRule type="cellIs" dxfId="2727" priority="388" operator="equal">
      <formula>"SL"</formula>
    </cfRule>
    <cfRule type="cellIs" dxfId="2726" priority="389" operator="equal">
      <formula>"AL"</formula>
    </cfRule>
  </conditionalFormatting>
  <conditionalFormatting sqref="F3">
    <cfRule type="cellIs" dxfId="2725" priority="386" operator="equal">
      <formula>"SL"</formula>
    </cfRule>
    <cfRule type="cellIs" dxfId="2724" priority="387" operator="equal">
      <formula>"AL"</formula>
    </cfRule>
  </conditionalFormatting>
  <conditionalFormatting sqref="B47:B61">
    <cfRule type="cellIs" dxfId="2723" priority="360" operator="equal">
      <formula>"Prep"</formula>
    </cfRule>
    <cfRule type="cellIs" dxfId="2722" priority="361" operator="equal">
      <formula>"SL"</formula>
    </cfRule>
    <cfRule type="cellIs" dxfId="2721" priority="362" operator="equal">
      <formula>"AL"</formula>
    </cfRule>
  </conditionalFormatting>
  <conditionalFormatting sqref="D47:D60">
    <cfRule type="cellIs" dxfId="2720" priority="355" operator="equal">
      <formula>"Prep"</formula>
    </cfRule>
    <cfRule type="cellIs" dxfId="2719" priority="356" operator="equal">
      <formula>"SL"</formula>
    </cfRule>
    <cfRule type="cellIs" dxfId="2718" priority="357" operator="equal">
      <formula>"AL"</formula>
    </cfRule>
  </conditionalFormatting>
  <conditionalFormatting sqref="G22:H23 P1:XFD1048576 B47:B62 A64:F1048576 L15:N16 A5:A7 A17:A63 C63:F63 G14:I15 L10:N10 F9:F45 A11:A12 N15:N17 D47:F62 B42:D45 A3:D4 A1:I1 K1:L1 B11:D11 H16:I16 A2:F2 A8:D10 C24:C26 K5:K14 K2:O2 K3:N4 F3:I3 L32:N32 B33 A13:D16 D33 F8:I8 F4:F7 G23:I24 L45:N46 K45:K1048576 G44:I46 K44:N44 L8:M8 G5:I5 L26:N30 G11:H11 G10 K16:K43 N22 L23:N23 L21:N21 B6:D6 B31:D31 G47:J1048576 B26:D28 G20:I21 I10:I12 L47:O1048576 G32:I32 G9:I9 B17:D24 G25:H29 I22:I29 B36:D40 G17:I18">
    <cfRule type="cellIs" dxfId="2717" priority="348" operator="equal">
      <formula>"SL"</formula>
    </cfRule>
    <cfRule type="cellIs" dxfId="2716" priority="349" operator="equal">
      <formula>"AL"</formula>
    </cfRule>
    <cfRule type="cellIs" dxfId="2715" priority="350" operator="equal">
      <formula>"WC"</formula>
    </cfRule>
    <cfRule type="cellIs" dxfId="2714" priority="351" operator="equal">
      <formula>"TR"</formula>
    </cfRule>
  </conditionalFormatting>
  <conditionalFormatting sqref="B10">
    <cfRule type="cellIs" dxfId="2713" priority="307" operator="equal">
      <formula>"SL"</formula>
    </cfRule>
    <cfRule type="cellIs" dxfId="2712" priority="308" operator="equal">
      <formula>"AL"</formula>
    </cfRule>
  </conditionalFormatting>
  <conditionalFormatting sqref="G52:H52 L29:N30 B41:D41 B43:D43 L14:M14 L16:M17 B25:D25 G12:H12 G14:H15 B45:C45 B9:D10 H16 B6:C6 B23:C24 H3 G6:I6 G24:I24 G21:I21 L50:M52 G5:H5 B11:C11 N8 N18 B28:C28 G32:H32 G9:I9 B20:C20 G24:H29">
    <cfRule type="expression" dxfId="2711" priority="300">
      <formula>ROW()=CELL("ROW")</formula>
    </cfRule>
  </conditionalFormatting>
  <conditionalFormatting sqref="G52:H52 L29:N30 B41:D41 B43:D43 L14:M14 L16:M17 B25:D25 G12:H12 G14:H15 B45:C45 B9:D10 H16 B6:C6 B23:C24 H3 G6:I6 G24:I24 G21:I21 L50:M52 G5:H5 B11:C11 N8 N18 B28:C28 G32:H32 G9:I9 B20:C20 G24:H29">
    <cfRule type="expression" dxfId="2710" priority="299">
      <formula>ROW()=CELL("ROW")</formula>
    </cfRule>
  </conditionalFormatting>
  <conditionalFormatting sqref="B46">
    <cfRule type="cellIs" dxfId="2709" priority="285" operator="equal">
      <formula>"SL"</formula>
    </cfRule>
    <cfRule type="cellIs" dxfId="2708" priority="286" operator="equal">
      <formula>"AL"</formula>
    </cfRule>
  </conditionalFormatting>
  <conditionalFormatting sqref="B46:C46">
    <cfRule type="expression" dxfId="2707" priority="284">
      <formula>ROW()=CELL("ROW")</formula>
    </cfRule>
  </conditionalFormatting>
  <conditionalFormatting sqref="B46:C46">
    <cfRule type="expression" dxfId="2706" priority="283">
      <formula>ROW()=CELL("ROW")</formula>
    </cfRule>
  </conditionalFormatting>
  <conditionalFormatting sqref="D46">
    <cfRule type="expression" dxfId="2705" priority="282">
      <formula>ROW()=CELL("ROW")</formula>
    </cfRule>
  </conditionalFormatting>
  <conditionalFormatting sqref="D46">
    <cfRule type="expression" dxfId="2704" priority="281">
      <formula>ROW()=CELL("ROW")</formula>
    </cfRule>
  </conditionalFormatting>
  <conditionalFormatting sqref="L22">
    <cfRule type="cellIs" dxfId="2703" priority="279" operator="equal">
      <formula>"SL"</formula>
    </cfRule>
    <cfRule type="cellIs" dxfId="2702" priority="280" operator="equal">
      <formula>"AL"</formula>
    </cfRule>
  </conditionalFormatting>
  <conditionalFormatting sqref="L22:M22">
    <cfRule type="expression" dxfId="2701" priority="278">
      <formula>ROW()=CELL("ROW")</formula>
    </cfRule>
  </conditionalFormatting>
  <conditionalFormatting sqref="L22:M22">
    <cfRule type="expression" dxfId="2700" priority="277">
      <formula>ROW()=CELL("ROW")</formula>
    </cfRule>
  </conditionalFormatting>
  <conditionalFormatting sqref="B45">
    <cfRule type="cellIs" dxfId="2699" priority="275" operator="equal">
      <formula>"SL"</formula>
    </cfRule>
    <cfRule type="cellIs" dxfId="2698" priority="276" operator="equal">
      <formula>"AL"</formula>
    </cfRule>
  </conditionalFormatting>
  <conditionalFormatting sqref="B45:C45">
    <cfRule type="expression" dxfId="2697" priority="274">
      <formula>ROW()=CELL("ROW")</formula>
    </cfRule>
  </conditionalFormatting>
  <conditionalFormatting sqref="B45:C45">
    <cfRule type="expression" dxfId="2696" priority="273">
      <formula>ROW()=CELL("ROW")</formula>
    </cfRule>
  </conditionalFormatting>
  <conditionalFormatting sqref="L14:N14">
    <cfRule type="cellIs" dxfId="2695" priority="241" operator="equal">
      <formula>"AL"</formula>
    </cfRule>
    <cfRule type="cellIs" dxfId="2694" priority="242" operator="equal">
      <formula>"TR"</formula>
    </cfRule>
    <cfRule type="cellIs" dxfId="2693" priority="243" operator="equal">
      <formula>"WC"</formula>
    </cfRule>
  </conditionalFormatting>
  <conditionalFormatting sqref="L9">
    <cfRule type="cellIs" dxfId="2692" priority="209" operator="equal">
      <formula>"SL"</formula>
    </cfRule>
    <cfRule type="cellIs" dxfId="2691" priority="210" operator="equal">
      <formula>"AL"</formula>
    </cfRule>
  </conditionalFormatting>
  <conditionalFormatting sqref="L9:M9">
    <cfRule type="expression" dxfId="2690" priority="208">
      <formula>ROW()=CELL("ROW")</formula>
    </cfRule>
  </conditionalFormatting>
  <conditionalFormatting sqref="L9:M9">
    <cfRule type="expression" dxfId="2689" priority="207">
      <formula>ROW()=CELL("ROW")</formula>
    </cfRule>
  </conditionalFormatting>
  <conditionalFormatting sqref="B63">
    <cfRule type="cellIs" dxfId="2688" priority="204" operator="equal">
      <formula>"AL"</formula>
    </cfRule>
    <cfRule type="cellIs" dxfId="2687" priority="205" operator="equal">
      <formula>"TR"</formula>
    </cfRule>
    <cfRule type="cellIs" dxfId="2686" priority="206" operator="equal">
      <formula>"WC"</formula>
    </cfRule>
  </conditionalFormatting>
  <conditionalFormatting sqref="C47:C48 C52:C62">
    <cfRule type="cellIs" dxfId="2685" priority="201" operator="equal">
      <formula>"Prep"</formula>
    </cfRule>
    <cfRule type="cellIs" dxfId="2684" priority="202" operator="equal">
      <formula>"SL"</formula>
    </cfRule>
    <cfRule type="cellIs" dxfId="2683" priority="203" operator="equal">
      <formula>"AL"</formula>
    </cfRule>
  </conditionalFormatting>
  <conditionalFormatting sqref="C47:C50 C52:C62 J48:J49 J44:J46 E32:E33 O29:O30 L12:N13 L22:N22 O15:O17 N8:O8 N18">
    <cfRule type="cellIs" dxfId="2682" priority="199" operator="equal">
      <formula>"WC"</formula>
    </cfRule>
    <cfRule type="cellIs" dxfId="2681" priority="200" operator="equal">
      <formula>"TR"</formula>
    </cfRule>
  </conditionalFormatting>
  <conditionalFormatting sqref="D61">
    <cfRule type="cellIs" dxfId="2680" priority="184" operator="equal">
      <formula>"Prep"</formula>
    </cfRule>
    <cfRule type="cellIs" dxfId="2679" priority="185" operator="equal">
      <formula>"SL"</formula>
    </cfRule>
    <cfRule type="cellIs" dxfId="2678" priority="186" operator="equal">
      <formula>"AL"</formula>
    </cfRule>
  </conditionalFormatting>
  <conditionalFormatting sqref="C51">
    <cfRule type="cellIs" dxfId="2677" priority="182" operator="equal">
      <formula>"WC"</formula>
    </cfRule>
    <cfRule type="cellIs" dxfId="2676" priority="183" operator="equal">
      <formula>"TR"</formula>
    </cfRule>
  </conditionalFormatting>
  <conditionalFormatting sqref="G2:J2">
    <cfRule type="cellIs" dxfId="2675" priority="178" operator="equal">
      <formula>"WC"</formula>
    </cfRule>
    <cfRule type="cellIs" dxfId="2674" priority="179" operator="equal">
      <formula>"TR"</formula>
    </cfRule>
  </conditionalFormatting>
  <conditionalFormatting sqref="C28">
    <cfRule type="cellIs" dxfId="2673" priority="169" operator="equal">
      <formula>"WC"</formula>
    </cfRule>
    <cfRule type="cellIs" dxfId="2672" priority="170" operator="equal">
      <formula>"TR"</formula>
    </cfRule>
  </conditionalFormatting>
  <conditionalFormatting sqref="J7 J9:J17">
    <cfRule type="cellIs" dxfId="2671" priority="164" operator="equal">
      <formula>"SL"</formula>
    </cfRule>
    <cfRule type="cellIs" dxfId="2670" priority="165" operator="equal">
      <formula>"AL"</formula>
    </cfRule>
  </conditionalFormatting>
  <conditionalFormatting sqref="J7 J3 J9:J17 J21:J32">
    <cfRule type="cellIs" dxfId="2669" priority="166" operator="equal">
      <formula>"Prep"</formula>
    </cfRule>
    <cfRule type="cellIs" dxfId="2668" priority="167" operator="equal">
      <formula>"SL"</formula>
    </cfRule>
    <cfRule type="cellIs" dxfId="2667" priority="168" operator="equal">
      <formula>"AL"</formula>
    </cfRule>
  </conditionalFormatting>
  <conditionalFormatting sqref="J8 J5:J6">
    <cfRule type="cellIs" dxfId="2666" priority="153" operator="equal">
      <formula>"SL"</formula>
    </cfRule>
    <cfRule type="cellIs" dxfId="2665" priority="154" operator="equal">
      <formula>"AL"</formula>
    </cfRule>
  </conditionalFormatting>
  <conditionalFormatting sqref="J8 J5:J6">
    <cfRule type="cellIs" dxfId="2664" priority="157" operator="equal">
      <formula>"Prep"</formula>
    </cfRule>
    <cfRule type="cellIs" dxfId="2663" priority="158" operator="equal">
      <formula>"SL"</formula>
    </cfRule>
    <cfRule type="cellIs" dxfId="2662" priority="159" operator="equal">
      <formula>"AL"</formula>
    </cfRule>
  </conditionalFormatting>
  <conditionalFormatting sqref="J3">
    <cfRule type="cellIs" dxfId="2661" priority="155" operator="equal">
      <formula>"SL"</formula>
    </cfRule>
    <cfRule type="cellIs" dxfId="2660" priority="156" operator="equal">
      <formula>"AL"</formula>
    </cfRule>
  </conditionalFormatting>
  <conditionalFormatting sqref="J3 E30 J5:J19 J21:J32">
    <cfRule type="cellIs" dxfId="2659" priority="151" operator="equal">
      <formula>"WC"</formula>
    </cfRule>
    <cfRule type="cellIs" dxfId="2658" priority="152" operator="equal">
      <formula>"TR"</formula>
    </cfRule>
  </conditionalFormatting>
  <conditionalFormatting sqref="J4">
    <cfRule type="cellIs" dxfId="2657" priority="147" operator="equal">
      <formula>"SL"</formula>
    </cfRule>
    <cfRule type="cellIs" dxfId="2656" priority="148" operator="equal">
      <formula>"AL"</formula>
    </cfRule>
  </conditionalFormatting>
  <conditionalFormatting sqref="J4">
    <cfRule type="cellIs" dxfId="2655" priority="142" operator="equal">
      <formula>"SL"</formula>
    </cfRule>
    <cfRule type="cellIs" dxfId="2654" priority="143" operator="equal">
      <formula>"AL"</formula>
    </cfRule>
  </conditionalFormatting>
  <conditionalFormatting sqref="J4">
    <cfRule type="cellIs" dxfId="2653" priority="144" operator="equal">
      <formula>"Prep"</formula>
    </cfRule>
    <cfRule type="cellIs" dxfId="2652" priority="145" operator="equal">
      <formula>"SL"</formula>
    </cfRule>
    <cfRule type="cellIs" dxfId="2651" priority="146" operator="equal">
      <formula>"AL"</formula>
    </cfRule>
  </conditionalFormatting>
  <conditionalFormatting sqref="J4">
    <cfRule type="cellIs" dxfId="2650" priority="138" operator="equal">
      <formula>"SL"</formula>
    </cfRule>
    <cfRule type="cellIs" dxfId="2649" priority="139" operator="equal">
      <formula>"AL"</formula>
    </cfRule>
    <cfRule type="cellIs" dxfId="2648" priority="140" operator="equal">
      <formula>"WC"</formula>
    </cfRule>
    <cfRule type="cellIs" dxfId="2647" priority="141" operator="equal">
      <formula>"TR"</formula>
    </cfRule>
  </conditionalFormatting>
  <conditionalFormatting sqref="O23">
    <cfRule type="cellIs" dxfId="2646" priority="129" operator="equal">
      <formula>"SL"</formula>
    </cfRule>
    <cfRule type="cellIs" dxfId="2645" priority="130" operator="equal">
      <formula>"SL"</formula>
    </cfRule>
    <cfRule type="cellIs" dxfId="2644" priority="131" operator="equal">
      <formula>"SL"</formula>
    </cfRule>
    <cfRule type="cellIs" dxfId="2643" priority="132" operator="equal">
      <formula>"AL"</formula>
    </cfRule>
  </conditionalFormatting>
  <conditionalFormatting sqref="O3">
    <cfRule type="cellIs" dxfId="2642" priority="124" operator="equal">
      <formula>"SL"</formula>
    </cfRule>
    <cfRule type="cellIs" dxfId="2641" priority="125" operator="equal">
      <formula>"AL"</formula>
    </cfRule>
  </conditionalFormatting>
  <conditionalFormatting sqref="O3">
    <cfRule type="cellIs" dxfId="2640" priority="126" operator="equal">
      <formula>"Prep"</formula>
    </cfRule>
    <cfRule type="cellIs" dxfId="2639" priority="127" operator="equal">
      <formula>"SL"</formula>
    </cfRule>
    <cfRule type="cellIs" dxfId="2638" priority="128" operator="equal">
      <formula>"AL"</formula>
    </cfRule>
  </conditionalFormatting>
  <conditionalFormatting sqref="O3">
    <cfRule type="cellIs" dxfId="2637" priority="122" operator="equal">
      <formula>"SL"</formula>
    </cfRule>
    <cfRule type="cellIs" dxfId="2636" priority="123" operator="equal">
      <formula>"AL"</formula>
    </cfRule>
  </conditionalFormatting>
  <conditionalFormatting sqref="O26:O27 O3:O5 O12:O13 O21:O23">
    <cfRule type="cellIs" dxfId="2635" priority="113" operator="equal">
      <formula>"WC"</formula>
    </cfRule>
    <cfRule type="cellIs" dxfId="2634" priority="114" operator="equal">
      <formula>"TR"</formula>
    </cfRule>
  </conditionalFormatting>
  <conditionalFormatting sqref="E15:E17">
    <cfRule type="cellIs" dxfId="2633" priority="95" operator="equal">
      <formula>"SL"</formula>
    </cfRule>
    <cfRule type="cellIs" dxfId="2632" priority="96" operator="equal">
      <formula>"AL"</formula>
    </cfRule>
  </conditionalFormatting>
  <conditionalFormatting sqref="E5 E3 E22:E23 E10:E12 E14:E17 E43:E45">
    <cfRule type="cellIs" dxfId="2631" priority="97" operator="equal">
      <formula>"Prep"</formula>
    </cfRule>
    <cfRule type="cellIs" dxfId="2630" priority="98" operator="equal">
      <formula>"SL"</formula>
    </cfRule>
    <cfRule type="cellIs" dxfId="2629" priority="99" operator="equal">
      <formula>"AL"</formula>
    </cfRule>
  </conditionalFormatting>
  <conditionalFormatting sqref="E5">
    <cfRule type="cellIs" dxfId="2628" priority="92" operator="equal">
      <formula>"Prep"</formula>
    </cfRule>
    <cfRule type="cellIs" dxfId="2627" priority="93" operator="equal">
      <formula>"SL"</formula>
    </cfRule>
    <cfRule type="cellIs" dxfId="2626" priority="94" operator="equal">
      <formula>"AL"</formula>
    </cfRule>
  </conditionalFormatting>
  <conditionalFormatting sqref="E3">
    <cfRule type="cellIs" dxfId="2625" priority="90" operator="equal">
      <formula>"SL"</formula>
    </cfRule>
    <cfRule type="cellIs" dxfId="2624" priority="91" operator="equal">
      <formula>"AL"</formula>
    </cfRule>
  </conditionalFormatting>
  <conditionalFormatting sqref="E3">
    <cfRule type="cellIs" dxfId="2623" priority="88" operator="equal">
      <formula>"SL"</formula>
    </cfRule>
    <cfRule type="cellIs" dxfId="2622" priority="89" operator="equal">
      <formula>"AL"</formula>
    </cfRule>
  </conditionalFormatting>
  <conditionalFormatting sqref="E3:E6 E10:E12 E14:E18 E42:E46 E25 E21:E23">
    <cfRule type="cellIs" dxfId="2621" priority="86" operator="equal">
      <formula>"WC"</formula>
    </cfRule>
    <cfRule type="cellIs" dxfId="2620" priority="87" operator="equal">
      <formula>"TR"</formula>
    </cfRule>
  </conditionalFormatting>
  <conditionalFormatting sqref="E14">
    <cfRule type="expression" dxfId="2619" priority="85">
      <formula>ROW()=CELL("ROW")</formula>
    </cfRule>
  </conditionalFormatting>
  <conditionalFormatting sqref="E14">
    <cfRule type="expression" dxfId="2618" priority="84">
      <formula>ROW()=CELL("ROW")</formula>
    </cfRule>
  </conditionalFormatting>
  <conditionalFormatting sqref="E31">
    <cfRule type="cellIs" dxfId="2617" priority="82" operator="equal">
      <formula>"WC"</formula>
    </cfRule>
    <cfRule type="cellIs" dxfId="2616" priority="83" operator="equal">
      <formula>"TR"</formula>
    </cfRule>
  </conditionalFormatting>
  <conditionalFormatting sqref="E26">
    <cfRule type="cellIs" dxfId="2615" priority="80" operator="equal">
      <formula>"SL"</formula>
    </cfRule>
    <cfRule type="cellIs" dxfId="2614" priority="81" operator="equal">
      <formula>"AL"</formula>
    </cfRule>
  </conditionalFormatting>
  <conditionalFormatting sqref="E26:E29">
    <cfRule type="cellIs" dxfId="2613" priority="76" operator="equal">
      <formula>"SL"</formula>
    </cfRule>
    <cfRule type="cellIs" dxfId="2612" priority="77" operator="equal">
      <formula>"AL"</formula>
    </cfRule>
    <cfRule type="cellIs" dxfId="2611" priority="78" operator="equal">
      <formula>"WC"</formula>
    </cfRule>
    <cfRule type="cellIs" dxfId="2610" priority="79" operator="equal">
      <formula>"TR"</formula>
    </cfRule>
  </conditionalFormatting>
  <conditionalFormatting sqref="E26:E27">
    <cfRule type="expression" dxfId="2609" priority="75">
      <formula>ROW()=CELL("ROW")</formula>
    </cfRule>
  </conditionalFormatting>
  <conditionalFormatting sqref="E26:E27">
    <cfRule type="expression" dxfId="2608" priority="74">
      <formula>ROW()=CELL("ROW")</formula>
    </cfRule>
  </conditionalFormatting>
  <conditionalFormatting sqref="I4 G4">
    <cfRule type="expression" dxfId="2607" priority="71">
      <formula>ROW()=CELL("ROW")</formula>
    </cfRule>
  </conditionalFormatting>
  <conditionalFormatting sqref="I4 G4">
    <cfRule type="expression" dxfId="2606" priority="70">
      <formula>ROW()=CELL("ROW")</formula>
    </cfRule>
  </conditionalFormatting>
  <conditionalFormatting sqref="G4">
    <cfRule type="cellIs" dxfId="2605" priority="68" operator="equal">
      <formula>"SL"</formula>
    </cfRule>
    <cfRule type="cellIs" dxfId="2604" priority="69" operator="equal">
      <formula>"AL"</formula>
    </cfRule>
  </conditionalFormatting>
  <conditionalFormatting sqref="E13">
    <cfRule type="cellIs" dxfId="2603" priority="67" operator="equal">
      <formula>$E$13</formula>
    </cfRule>
  </conditionalFormatting>
  <conditionalFormatting sqref="L18:M18">
    <cfRule type="expression" dxfId="2602" priority="59">
      <formula>ROW()=CELL("ROW")</formula>
    </cfRule>
  </conditionalFormatting>
  <conditionalFormatting sqref="L18:M18">
    <cfRule type="expression" dxfId="2601" priority="58">
      <formula>ROW()=CELL("ROW")</formula>
    </cfRule>
  </conditionalFormatting>
  <conditionalFormatting sqref="L18:M18">
    <cfRule type="cellIs" dxfId="2600" priority="56" operator="equal">
      <formula>"SL"</formula>
    </cfRule>
    <cfRule type="cellIs" dxfId="2599" priority="57" operator="equal">
      <formula>"AL"</formula>
    </cfRule>
  </conditionalFormatting>
  <conditionalFormatting sqref="L18:M18">
    <cfRule type="cellIs" dxfId="2598" priority="53" operator="equal">
      <formula>"Prep"</formula>
    </cfRule>
    <cfRule type="cellIs" dxfId="2597" priority="54" operator="equal">
      <formula>"SL"</formula>
    </cfRule>
    <cfRule type="cellIs" dxfId="2596" priority="55" operator="equal">
      <formula>"AL"</formula>
    </cfRule>
  </conditionalFormatting>
  <conditionalFormatting sqref="L18:M18">
    <cfRule type="cellIs" dxfId="2595" priority="52" operator="equal">
      <formula>"WC"</formula>
    </cfRule>
  </conditionalFormatting>
  <conditionalFormatting sqref="O18">
    <cfRule type="cellIs" dxfId="2594" priority="47" operator="equal">
      <formula>$E$13</formula>
    </cfRule>
  </conditionalFormatting>
  <conditionalFormatting sqref="N9">
    <cfRule type="cellIs" dxfId="2593" priority="40" operator="equal">
      <formula>"SL"</formula>
    </cfRule>
    <cfRule type="cellIs" dxfId="2592" priority="41" operator="equal">
      <formula>"SL"</formula>
    </cfRule>
    <cfRule type="cellIs" dxfId="2591" priority="42" operator="equal">
      <formula>"SL"</formula>
    </cfRule>
    <cfRule type="cellIs" dxfId="2590" priority="43" operator="equal">
      <formula>"AL"</formula>
    </cfRule>
  </conditionalFormatting>
  <conditionalFormatting sqref="N9">
    <cfRule type="cellIs" dxfId="2589" priority="44" operator="equal">
      <formula>"Prep"</formula>
    </cfRule>
    <cfRule type="cellIs" dxfId="2588" priority="45" operator="equal">
      <formula>"SL"</formula>
    </cfRule>
    <cfRule type="cellIs" dxfId="2587" priority="46" operator="equal">
      <formula>"AL"</formula>
    </cfRule>
  </conditionalFormatting>
  <conditionalFormatting sqref="N9">
    <cfRule type="cellIs" dxfId="2586" priority="38" operator="equal">
      <formula>"WC"</formula>
    </cfRule>
    <cfRule type="cellIs" dxfId="2585" priority="39" operator="equal">
      <formula>"TR"</formula>
    </cfRule>
  </conditionalFormatting>
  <conditionalFormatting sqref="N9">
    <cfRule type="expression" dxfId="2584" priority="37">
      <formula>ROW()=CELL("ROW")</formula>
    </cfRule>
  </conditionalFormatting>
  <conditionalFormatting sqref="N9">
    <cfRule type="expression" dxfId="2583" priority="36">
      <formula>ROW()=CELL("ROW")</formula>
    </cfRule>
  </conditionalFormatting>
  <conditionalFormatting sqref="O9">
    <cfRule type="cellIs" dxfId="2582" priority="33" operator="equal">
      <formula>"Prep"</formula>
    </cfRule>
    <cfRule type="cellIs" dxfId="2581" priority="34" operator="equal">
      <formula>"SL"</formula>
    </cfRule>
    <cfRule type="cellIs" dxfId="2580" priority="35" operator="equal">
      <formula>"AL"</formula>
    </cfRule>
  </conditionalFormatting>
  <conditionalFormatting sqref="O9">
    <cfRule type="cellIs" dxfId="2579" priority="31" operator="equal">
      <formula>"SL"</formula>
    </cfRule>
    <cfRule type="cellIs" dxfId="2578" priority="32" operator="equal">
      <formula>"AL"</formula>
    </cfRule>
  </conditionalFormatting>
  <conditionalFormatting sqref="O9">
    <cfRule type="cellIs" dxfId="2577" priority="29" operator="equal">
      <formula>"WC"</formula>
    </cfRule>
    <cfRule type="cellIs" dxfId="2576" priority="30" operator="equal">
      <formula>"TR"</formula>
    </cfRule>
  </conditionalFormatting>
  <conditionalFormatting sqref="L7:N7">
    <cfRule type="cellIs" dxfId="2575" priority="27" operator="equal">
      <formula>"SL"</formula>
    </cfRule>
    <cfRule type="cellIs" dxfId="2574" priority="28" operator="equal">
      <formula>"AL"</formula>
    </cfRule>
  </conditionalFormatting>
  <conditionalFormatting sqref="N7">
    <cfRule type="cellIs" dxfId="2573" priority="23" operator="equal">
      <formula>"SL"</formula>
    </cfRule>
    <cfRule type="cellIs" dxfId="2572" priority="24" operator="equal">
      <formula>"SL"</formula>
    </cfRule>
    <cfRule type="cellIs" dxfId="2571" priority="25" operator="equal">
      <formula>"SL"</formula>
    </cfRule>
    <cfRule type="cellIs" dxfId="2570" priority="26" operator="equal">
      <formula>"AL"</formula>
    </cfRule>
  </conditionalFormatting>
  <conditionalFormatting sqref="N7">
    <cfRule type="cellIs" dxfId="2569" priority="21" operator="equal">
      <formula>"NA"</formula>
    </cfRule>
    <cfRule type="cellIs" dxfId="2568" priority="22" operator="equal">
      <formula>"AL"</formula>
    </cfRule>
  </conditionalFormatting>
  <conditionalFormatting sqref="L7:N7">
    <cfRule type="cellIs" dxfId="2567" priority="17" operator="equal">
      <formula>"SL"</formula>
    </cfRule>
    <cfRule type="cellIs" dxfId="2566" priority="18" operator="equal">
      <formula>"AL"</formula>
    </cfRule>
    <cfRule type="cellIs" dxfId="2565" priority="19" operator="equal">
      <formula>"WC"</formula>
    </cfRule>
    <cfRule type="cellIs" dxfId="2564" priority="20" operator="equal">
      <formula>"TR"</formula>
    </cfRule>
  </conditionalFormatting>
  <conditionalFormatting sqref="O7">
    <cfRule type="cellIs" dxfId="2563" priority="12" operator="equal">
      <formula>"SL"</formula>
    </cfRule>
    <cfRule type="cellIs" dxfId="2562" priority="13" operator="equal">
      <formula>"AL"</formula>
    </cfRule>
  </conditionalFormatting>
  <conditionalFormatting sqref="O7">
    <cfRule type="cellIs" dxfId="2561" priority="14" operator="equal">
      <formula>"Prep"</formula>
    </cfRule>
    <cfRule type="cellIs" dxfId="2560" priority="15" operator="equal">
      <formula>"SL"</formula>
    </cfRule>
    <cfRule type="cellIs" dxfId="2559" priority="16" operator="equal">
      <formula>"AL"</formula>
    </cfRule>
  </conditionalFormatting>
  <conditionalFormatting sqref="O7">
    <cfRule type="cellIs" dxfId="2558" priority="10" operator="equal">
      <formula>"SL"</formula>
    </cfRule>
    <cfRule type="cellIs" dxfId="2557" priority="11" operator="equal">
      <formula>"AL"</formula>
    </cfRule>
  </conditionalFormatting>
  <conditionalFormatting sqref="O7">
    <cfRule type="cellIs" dxfId="2556" priority="8" operator="equal">
      <formula>"WC"</formula>
    </cfRule>
    <cfRule type="cellIs" dxfId="2555" priority="9" operator="equal">
      <formula>"TR"</formula>
    </cfRule>
  </conditionalFormatting>
  <conditionalFormatting sqref="O10">
    <cfRule type="cellIs" dxfId="2554" priority="5" operator="equal">
      <formula>"Prep"</formula>
    </cfRule>
    <cfRule type="cellIs" dxfId="2553" priority="6" operator="equal">
      <formula>"SL"</formula>
    </cfRule>
    <cfRule type="cellIs" dxfId="2552" priority="7" operator="equal">
      <formula>"AL"</formula>
    </cfRule>
  </conditionalFormatting>
  <conditionalFormatting sqref="O10">
    <cfRule type="cellIs" dxfId="2551" priority="3" operator="equal">
      <formula>"SL"</formula>
    </cfRule>
    <cfRule type="cellIs" dxfId="2550" priority="4" operator="equal">
      <formula>"AL"</formula>
    </cfRule>
  </conditionalFormatting>
  <conditionalFormatting sqref="O10">
    <cfRule type="cellIs" dxfId="2549" priority="1" operator="equal">
      <formula>"WC"</formula>
    </cfRule>
    <cfRule type="cellIs" dxfId="2548" priority="2" operator="equal">
      <formula>"TR"</formula>
    </cfRule>
  </conditionalFormatting>
  <pageMargins left="0.25" right="0.25" top="0.75" bottom="0.75" header="0.3" footer="0.3"/>
  <pageSetup paperSize="9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1"/>
  <sheetViews>
    <sheetView showZeros="0" topLeftCell="A18" zoomScale="80" zoomScaleNormal="80" workbookViewId="0">
      <selection activeCell="A37" sqref="A37"/>
    </sheetView>
  </sheetViews>
  <sheetFormatPr defaultColWidth="9.140625" defaultRowHeight="18"/>
  <cols>
    <col min="1" max="1" width="18" style="400" customWidth="1"/>
    <col min="2" max="2" width="55.285156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46251</v>
      </c>
      <c r="D1" s="394">
        <f t="shared" ref="D1:I1" si="0">C1+1</f>
        <v>46252</v>
      </c>
      <c r="E1" s="394">
        <f t="shared" si="0"/>
        <v>46253</v>
      </c>
      <c r="F1" s="394">
        <f t="shared" si="0"/>
        <v>46254</v>
      </c>
      <c r="G1" s="394">
        <f t="shared" si="0"/>
        <v>46255</v>
      </c>
      <c r="H1" s="394">
        <f t="shared" si="0"/>
        <v>46256</v>
      </c>
      <c r="I1" s="394">
        <f t="shared" si="0"/>
        <v>46257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  <c r="J2" s="395"/>
    </row>
    <row r="3" spans="1:12" s="62" customFormat="1" ht="21.75" customHeight="1">
      <c r="A3" s="808">
        <v>19900</v>
      </c>
      <c r="B3" s="441" t="s">
        <v>130</v>
      </c>
      <c r="C3" s="892" t="s">
        <v>47</v>
      </c>
      <c r="D3" s="892" t="s">
        <v>47</v>
      </c>
      <c r="E3" s="892" t="s">
        <v>47</v>
      </c>
      <c r="F3" s="892" t="s">
        <v>47</v>
      </c>
      <c r="G3" s="892"/>
      <c r="H3" s="893"/>
      <c r="I3" s="437" t="s">
        <v>47</v>
      </c>
      <c r="J3" s="758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40" t="s">
        <v>651</v>
      </c>
      <c r="D4" s="440" t="s">
        <v>651</v>
      </c>
      <c r="E4" s="440"/>
      <c r="F4" s="440" t="s">
        <v>651</v>
      </c>
      <c r="G4" s="435"/>
      <c r="H4" s="435" t="s">
        <v>651</v>
      </c>
      <c r="I4" s="440"/>
      <c r="J4" s="758">
        <f t="shared" ref="J4:J58" si="1">COUNTA(C4:I4)</f>
        <v>4</v>
      </c>
      <c r="K4" s="470"/>
    </row>
    <row r="5" spans="1:12" s="62" customFormat="1" ht="21.75" customHeight="1">
      <c r="A5" s="57">
        <v>19891</v>
      </c>
      <c r="B5" s="435" t="s">
        <v>721</v>
      </c>
      <c r="C5" s="437" t="s">
        <v>651</v>
      </c>
      <c r="D5" s="437" t="s">
        <v>651</v>
      </c>
      <c r="E5" s="445"/>
      <c r="F5" s="445" t="s">
        <v>651</v>
      </c>
      <c r="G5" s="445" t="s">
        <v>651</v>
      </c>
      <c r="H5" s="437"/>
      <c r="I5" s="445" t="s">
        <v>651</v>
      </c>
      <c r="J5" s="758">
        <f t="shared" si="1"/>
        <v>5</v>
      </c>
      <c r="K5" s="470"/>
    </row>
    <row r="6" spans="1:12" s="62" customFormat="1" ht="21.75" customHeight="1">
      <c r="A6" s="57">
        <v>17710</v>
      </c>
      <c r="B6" s="895" t="s">
        <v>66</v>
      </c>
      <c r="C6" s="445"/>
      <c r="D6" s="477" t="s">
        <v>651</v>
      </c>
      <c r="E6" s="437"/>
      <c r="F6" s="445"/>
      <c r="G6" s="445" t="s">
        <v>651</v>
      </c>
      <c r="H6" s="437"/>
      <c r="I6" s="445"/>
      <c r="J6" s="758">
        <f t="shared" si="1"/>
        <v>2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651</v>
      </c>
      <c r="D7" s="450" t="s">
        <v>651</v>
      </c>
      <c r="E7" s="450" t="s">
        <v>651</v>
      </c>
      <c r="F7" s="450" t="s">
        <v>651</v>
      </c>
      <c r="G7" s="437"/>
      <c r="H7" s="445"/>
      <c r="I7" s="437"/>
      <c r="J7" s="758">
        <f t="shared" si="1"/>
        <v>4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651</v>
      </c>
      <c r="E8" s="437"/>
      <c r="F8" s="437"/>
      <c r="G8" s="437" t="s">
        <v>651</v>
      </c>
      <c r="H8" s="437"/>
      <c r="I8" s="437" t="s">
        <v>651</v>
      </c>
      <c r="J8" s="758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C9" s="437"/>
      <c r="D9" s="437" t="s">
        <v>651</v>
      </c>
      <c r="E9" s="684"/>
      <c r="F9" s="684"/>
      <c r="G9" s="437"/>
      <c r="H9" s="684"/>
      <c r="I9" s="437"/>
      <c r="J9" s="758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730</v>
      </c>
      <c r="C10" s="445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37"/>
      <c r="J10" s="758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40" t="s">
        <v>651</v>
      </c>
      <c r="J11" s="758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5"/>
      <c r="D12" s="437"/>
      <c r="E12" s="437"/>
      <c r="F12" s="437"/>
      <c r="G12" s="437" t="s">
        <v>47</v>
      </c>
      <c r="H12" s="437" t="s">
        <v>47</v>
      </c>
      <c r="I12" s="437" t="s">
        <v>47</v>
      </c>
      <c r="J12" s="758">
        <f t="shared" si="1"/>
        <v>3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758">
        <f t="shared" si="1"/>
        <v>5</v>
      </c>
      <c r="K13" s="470" t="s">
        <v>740</v>
      </c>
    </row>
    <row r="14" spans="1:12" s="62" customFormat="1" ht="21.75" customHeight="1">
      <c r="A14" s="57">
        <v>19659</v>
      </c>
      <c r="B14" s="1034" t="s">
        <v>294</v>
      </c>
      <c r="C14" s="440" t="s">
        <v>651</v>
      </c>
      <c r="D14" s="440"/>
      <c r="E14" s="440" t="s">
        <v>651</v>
      </c>
      <c r="F14" s="440"/>
      <c r="G14" s="445" t="s">
        <v>651</v>
      </c>
      <c r="H14" s="445"/>
      <c r="I14" s="440"/>
      <c r="J14" s="758">
        <f t="shared" si="1"/>
        <v>3</v>
      </c>
      <c r="K14" s="759"/>
      <c r="L14" s="760"/>
    </row>
    <row r="15" spans="1:12" s="62" customFormat="1" ht="21.75" customHeight="1">
      <c r="A15" s="56">
        <v>22161</v>
      </c>
      <c r="B15" s="446" t="s">
        <v>720</v>
      </c>
      <c r="C15" s="440" t="s">
        <v>651</v>
      </c>
      <c r="D15" s="440" t="s">
        <v>651</v>
      </c>
      <c r="E15" s="906"/>
      <c r="F15" s="906"/>
      <c r="G15" s="440" t="s">
        <v>651</v>
      </c>
      <c r="H15" s="445" t="s">
        <v>651</v>
      </c>
      <c r="I15" s="440" t="s">
        <v>651</v>
      </c>
      <c r="J15" s="758">
        <f t="shared" si="1"/>
        <v>5</v>
      </c>
      <c r="K15" s="759"/>
      <c r="L15" s="760"/>
    </row>
    <row r="16" spans="1:12" s="62" customFormat="1" ht="21.75" customHeight="1">
      <c r="A16" s="56">
        <v>22170</v>
      </c>
      <c r="B16" s="447" t="s">
        <v>305</v>
      </c>
      <c r="C16" s="445" t="s">
        <v>651</v>
      </c>
      <c r="D16" s="445"/>
      <c r="E16" s="440"/>
      <c r="F16" s="440"/>
      <c r="G16" s="440"/>
      <c r="H16" s="440" t="s">
        <v>651</v>
      </c>
      <c r="I16" s="440" t="s">
        <v>651</v>
      </c>
      <c r="J16" s="758">
        <f t="shared" si="1"/>
        <v>3</v>
      </c>
      <c r="K16" s="759"/>
      <c r="L16" s="760"/>
    </row>
    <row r="17" spans="1:12" s="62" customFormat="1" ht="21.75" customHeight="1">
      <c r="A17" s="64">
        <v>18039</v>
      </c>
      <c r="B17" s="448" t="s">
        <v>68</v>
      </c>
      <c r="C17" s="440"/>
      <c r="D17" s="445" t="s">
        <v>651</v>
      </c>
      <c r="E17" s="440" t="s">
        <v>651</v>
      </c>
      <c r="F17" s="440" t="s">
        <v>651</v>
      </c>
      <c r="G17" s="440" t="s">
        <v>651</v>
      </c>
      <c r="H17" s="440" t="s">
        <v>651</v>
      </c>
      <c r="I17" s="440"/>
      <c r="J17" s="758">
        <f t="shared" si="1"/>
        <v>5</v>
      </c>
      <c r="K17" s="759"/>
      <c r="L17" s="760"/>
    </row>
    <row r="18" spans="1:12" s="62" customFormat="1" ht="21.75" customHeight="1">
      <c r="A18" s="56">
        <v>17721</v>
      </c>
      <c r="B18" s="441" t="s">
        <v>555</v>
      </c>
      <c r="C18" s="440" t="s">
        <v>651</v>
      </c>
      <c r="D18" s="440"/>
      <c r="E18" s="440"/>
      <c r="F18" s="440" t="s">
        <v>651</v>
      </c>
      <c r="G18" s="440" t="s">
        <v>651</v>
      </c>
      <c r="H18" s="440" t="s">
        <v>651</v>
      </c>
      <c r="I18" s="440"/>
      <c r="J18" s="758">
        <f t="shared" si="1"/>
        <v>4</v>
      </c>
      <c r="K18" s="470"/>
    </row>
    <row r="19" spans="1:12" s="55" customFormat="1" ht="21.75" customHeight="1">
      <c r="A19" s="455">
        <v>23224</v>
      </c>
      <c r="B19" s="497" t="s">
        <v>598</v>
      </c>
      <c r="C19" s="440"/>
      <c r="D19" s="445"/>
      <c r="E19" s="445"/>
      <c r="F19" s="440"/>
      <c r="G19" s="440"/>
      <c r="H19" s="440"/>
      <c r="I19" s="440"/>
      <c r="J19" s="758">
        <f t="shared" si="1"/>
        <v>0</v>
      </c>
      <c r="K19" s="470"/>
    </row>
    <row r="20" spans="1:12" s="62" customFormat="1" ht="21.75" customHeight="1">
      <c r="A20" s="761" t="s">
        <v>641</v>
      </c>
      <c r="B20" s="469" t="s">
        <v>642</v>
      </c>
      <c r="C20" s="440" t="s">
        <v>651</v>
      </c>
      <c r="D20" s="440" t="s">
        <v>651</v>
      </c>
      <c r="E20" s="440" t="s">
        <v>652</v>
      </c>
      <c r="F20" s="440"/>
      <c r="G20" s="440" t="s">
        <v>652</v>
      </c>
      <c r="H20" s="435" t="s">
        <v>652</v>
      </c>
      <c r="I20" s="440"/>
      <c r="J20" s="758">
        <f t="shared" si="1"/>
        <v>5</v>
      </c>
      <c r="K20" s="470" t="s">
        <v>715</v>
      </c>
    </row>
    <row r="21" spans="1:12" s="62" customFormat="1" ht="21.75" customHeight="1">
      <c r="A21" s="116">
        <v>23479</v>
      </c>
      <c r="B21" s="448" t="s">
        <v>604</v>
      </c>
      <c r="C21" s="445"/>
      <c r="D21" s="445"/>
      <c r="E21" s="445" t="s">
        <v>651</v>
      </c>
      <c r="F21" s="445" t="s">
        <v>651</v>
      </c>
      <c r="H21" s="445" t="s">
        <v>651</v>
      </c>
      <c r="I21" s="445"/>
      <c r="J21" s="758">
        <f t="shared" si="1"/>
        <v>3</v>
      </c>
      <c r="K21" s="800" t="s">
        <v>734</v>
      </c>
    </row>
    <row r="22" spans="1:12" s="62" customFormat="1" ht="21.75" customHeight="1">
      <c r="A22" s="459">
        <v>23845</v>
      </c>
      <c r="B22" s="453" t="s">
        <v>635</v>
      </c>
      <c r="C22" s="445" t="s">
        <v>651</v>
      </c>
      <c r="D22" s="445" t="s">
        <v>651</v>
      </c>
      <c r="E22" s="445" t="s">
        <v>651</v>
      </c>
      <c r="F22" s="445" t="s">
        <v>651</v>
      </c>
      <c r="G22" s="445"/>
      <c r="H22" s="440"/>
      <c r="I22" s="458"/>
      <c r="J22" s="758">
        <f t="shared" si="1"/>
        <v>4</v>
      </c>
      <c r="K22" s="470"/>
    </row>
    <row r="23" spans="1:12" s="62" customFormat="1" ht="21.75" customHeight="1">
      <c r="A23" s="459">
        <v>23903</v>
      </c>
      <c r="B23" s="445" t="s">
        <v>709</v>
      </c>
      <c r="C23" s="421" t="s">
        <v>651</v>
      </c>
      <c r="D23" s="421"/>
      <c r="E23" s="421" t="s">
        <v>651</v>
      </c>
      <c r="F23" s="421" t="s">
        <v>651</v>
      </c>
      <c r="G23" s="421" t="s">
        <v>651</v>
      </c>
      <c r="H23" s="440"/>
      <c r="I23" s="458" t="s">
        <v>651</v>
      </c>
      <c r="J23" s="758">
        <f t="shared" si="1"/>
        <v>5</v>
      </c>
      <c r="K23" s="470" t="s">
        <v>716</v>
      </c>
    </row>
    <row r="24" spans="1:12" s="62" customFormat="1" ht="21.75" customHeight="1">
      <c r="A24" s="459">
        <v>21316</v>
      </c>
      <c r="B24" s="435" t="s">
        <v>253</v>
      </c>
      <c r="C24" s="445"/>
      <c r="D24" s="445" t="s">
        <v>48</v>
      </c>
      <c r="E24" s="445"/>
      <c r="F24" s="445"/>
      <c r="G24" s="445"/>
      <c r="H24" s="445" t="s">
        <v>615</v>
      </c>
      <c r="I24" s="458" t="s">
        <v>48</v>
      </c>
      <c r="J24" s="758">
        <f t="shared" si="1"/>
        <v>3</v>
      </c>
      <c r="K24" s="62" t="s">
        <v>735</v>
      </c>
    </row>
    <row r="25" spans="1:12" s="62" customFormat="1" ht="21.75" customHeight="1">
      <c r="A25" s="459">
        <v>19386</v>
      </c>
      <c r="B25" s="448" t="s">
        <v>340</v>
      </c>
      <c r="C25" s="445" t="s">
        <v>48</v>
      </c>
      <c r="D25" s="445"/>
      <c r="E25" s="440" t="s">
        <v>48</v>
      </c>
      <c r="F25" s="440" t="s">
        <v>48</v>
      </c>
      <c r="G25" s="894" t="s">
        <v>48</v>
      </c>
      <c r="H25" s="445"/>
      <c r="I25" s="437" t="s">
        <v>48</v>
      </c>
      <c r="J25" s="758">
        <f t="shared" si="1"/>
        <v>5</v>
      </c>
      <c r="K25" s="470"/>
    </row>
    <row r="26" spans="1:12" s="62" customFormat="1" ht="21.75" customHeight="1">
      <c r="A26" s="459">
        <v>23835</v>
      </c>
      <c r="B26" s="497" t="s">
        <v>614</v>
      </c>
      <c r="C26" s="445"/>
      <c r="D26" s="445" t="s">
        <v>48</v>
      </c>
      <c r="E26" s="445" t="s">
        <v>48</v>
      </c>
      <c r="F26" s="445" t="s">
        <v>48</v>
      </c>
      <c r="G26" s="445" t="s">
        <v>48</v>
      </c>
      <c r="H26" s="445" t="s">
        <v>48</v>
      </c>
      <c r="I26" s="445"/>
      <c r="J26" s="758">
        <f t="shared" si="1"/>
        <v>5</v>
      </c>
      <c r="K26" s="470" t="s">
        <v>717</v>
      </c>
    </row>
    <row r="27" spans="1:12" s="62" customFormat="1" ht="21.75" customHeight="1">
      <c r="A27" s="459">
        <v>16272</v>
      </c>
      <c r="B27" s="448" t="s">
        <v>321</v>
      </c>
      <c r="C27" s="445" t="s">
        <v>207</v>
      </c>
      <c r="D27" s="437" t="s">
        <v>207</v>
      </c>
      <c r="E27" s="437"/>
      <c r="F27" s="437"/>
      <c r="G27" s="445" t="s">
        <v>207</v>
      </c>
      <c r="H27" s="458" t="s">
        <v>207</v>
      </c>
      <c r="I27" s="445" t="s">
        <v>207</v>
      </c>
      <c r="J27" s="758">
        <f t="shared" si="1"/>
        <v>5</v>
      </c>
      <c r="K27" s="470"/>
    </row>
    <row r="28" spans="1:12" s="62" customFormat="1" ht="21.75" customHeight="1">
      <c r="A28" s="459">
        <v>23080</v>
      </c>
      <c r="B28" s="453" t="s">
        <v>718</v>
      </c>
      <c r="C28" s="445"/>
      <c r="D28" s="684"/>
      <c r="E28" s="684" t="s">
        <v>47</v>
      </c>
      <c r="F28" s="684" t="s">
        <v>47</v>
      </c>
      <c r="G28" s="684" t="s">
        <v>47</v>
      </c>
      <c r="H28" s="445" t="s">
        <v>47</v>
      </c>
      <c r="I28" s="684" t="s">
        <v>47</v>
      </c>
      <c r="J28" s="758">
        <f t="shared" si="1"/>
        <v>5</v>
      </c>
      <c r="K28" s="470"/>
    </row>
    <row r="29" spans="1:12" s="55" customFormat="1" ht="21.75" customHeight="1">
      <c r="A29" s="459">
        <v>23960</v>
      </c>
      <c r="B29" s="453" t="s">
        <v>736</v>
      </c>
      <c r="C29" s="905"/>
      <c r="D29" s="905" t="s">
        <v>651</v>
      </c>
      <c r="E29" s="905" t="s">
        <v>651</v>
      </c>
      <c r="F29" s="905" t="s">
        <v>651</v>
      </c>
      <c r="G29" s="905" t="s">
        <v>651</v>
      </c>
      <c r="H29" s="905" t="s">
        <v>651</v>
      </c>
      <c r="I29" s="905"/>
      <c r="J29" s="758">
        <f t="shared" si="1"/>
        <v>5</v>
      </c>
    </row>
    <row r="30" spans="1:12" s="55" customFormat="1" ht="21.75" customHeight="1">
      <c r="A30" s="459">
        <v>21231</v>
      </c>
      <c r="B30" s="435" t="s">
        <v>239</v>
      </c>
      <c r="C30" s="440"/>
      <c r="D30" s="440" t="s">
        <v>207</v>
      </c>
      <c r="E30" s="440"/>
      <c r="F30" s="440" t="s">
        <v>208</v>
      </c>
      <c r="G30" s="440"/>
      <c r="H30" s="440" t="s">
        <v>207</v>
      </c>
      <c r="I30" s="440" t="s">
        <v>207</v>
      </c>
      <c r="J30" s="758">
        <f t="shared" si="1"/>
        <v>4</v>
      </c>
    </row>
    <row r="31" spans="1:12" s="62" customFormat="1" ht="21.75" customHeight="1">
      <c r="A31" s="459">
        <v>21490</v>
      </c>
      <c r="B31" s="1035" t="s">
        <v>389</v>
      </c>
      <c r="C31" s="440"/>
      <c r="D31" s="440"/>
      <c r="E31" s="440"/>
      <c r="F31" s="440"/>
      <c r="G31" s="440"/>
      <c r="H31" s="440"/>
      <c r="I31" s="440"/>
      <c r="J31" s="758">
        <f t="shared" si="1"/>
        <v>0</v>
      </c>
      <c r="K31" s="470"/>
    </row>
    <row r="32" spans="1:12" s="62" customFormat="1" ht="21.75" customHeight="1">
      <c r="A32" s="116">
        <v>20971</v>
      </c>
      <c r="B32" s="448" t="s">
        <v>554</v>
      </c>
      <c r="C32" s="440"/>
      <c r="D32" s="440"/>
      <c r="E32" s="437"/>
      <c r="F32" s="437"/>
      <c r="G32" s="440"/>
      <c r="H32" s="440"/>
      <c r="I32" s="440"/>
      <c r="J32" s="758">
        <f t="shared" si="1"/>
        <v>0</v>
      </c>
      <c r="K32" s="470"/>
    </row>
    <row r="33" spans="1:11" s="62" customFormat="1" ht="21.75" customHeight="1">
      <c r="A33" s="57">
        <v>21902</v>
      </c>
      <c r="B33" s="445" t="s">
        <v>295</v>
      </c>
      <c r="C33" s="437"/>
      <c r="D33" s="437"/>
      <c r="E33" s="437" t="s">
        <v>653</v>
      </c>
      <c r="F33" s="437" t="s">
        <v>653</v>
      </c>
      <c r="G33" s="437" t="s">
        <v>653</v>
      </c>
      <c r="H33" s="437" t="s">
        <v>653</v>
      </c>
      <c r="I33" s="437" t="s">
        <v>653</v>
      </c>
      <c r="J33" s="758">
        <f t="shared" si="1"/>
        <v>5</v>
      </c>
      <c r="K33" s="470" t="s">
        <v>741</v>
      </c>
    </row>
    <row r="34" spans="1:11" s="62" customFormat="1" ht="21.75" customHeight="1">
      <c r="A34" s="59">
        <v>20114</v>
      </c>
      <c r="B34" s="435" t="s">
        <v>131</v>
      </c>
      <c r="C34" s="437" t="s">
        <v>654</v>
      </c>
      <c r="D34" s="437" t="s">
        <v>654</v>
      </c>
      <c r="E34" s="437" t="s">
        <v>654</v>
      </c>
      <c r="F34" s="437" t="s">
        <v>654</v>
      </c>
      <c r="G34" s="437" t="s">
        <v>654</v>
      </c>
      <c r="H34" s="437" t="s">
        <v>654</v>
      </c>
      <c r="I34" s="437"/>
      <c r="J34" s="758">
        <f t="shared" si="1"/>
        <v>6</v>
      </c>
      <c r="K34" s="470"/>
    </row>
    <row r="35" spans="1:11" s="62" customFormat="1" ht="21.75" customHeight="1">
      <c r="A35" s="57">
        <v>18729</v>
      </c>
      <c r="B35" s="435" t="s">
        <v>75</v>
      </c>
      <c r="C35" s="437" t="s">
        <v>654</v>
      </c>
      <c r="D35" s="437" t="s">
        <v>654</v>
      </c>
      <c r="E35" s="437" t="s">
        <v>654</v>
      </c>
      <c r="F35" s="437" t="s">
        <v>654</v>
      </c>
      <c r="G35" s="437" t="s">
        <v>654</v>
      </c>
      <c r="H35" s="437"/>
      <c r="I35" s="437"/>
      <c r="J35" s="758">
        <f t="shared" si="1"/>
        <v>5</v>
      </c>
    </row>
    <row r="36" spans="1:11" s="62" customFormat="1" ht="21.75" customHeight="1">
      <c r="A36" s="904">
        <v>19375</v>
      </c>
      <c r="B36" s="895" t="s">
        <v>86</v>
      </c>
      <c r="C36" s="440" t="s">
        <v>48</v>
      </c>
      <c r="D36" s="440"/>
      <c r="E36" s="440"/>
      <c r="F36" s="440"/>
      <c r="G36" s="445" t="s">
        <v>48</v>
      </c>
      <c r="H36" s="445" t="s">
        <v>48</v>
      </c>
      <c r="I36" s="440"/>
      <c r="J36" s="758">
        <f t="shared" si="1"/>
        <v>3</v>
      </c>
      <c r="K36" s="470"/>
    </row>
    <row r="37" spans="1:11" s="62" customFormat="1" ht="21.75" customHeight="1">
      <c r="A37" s="61">
        <v>19821</v>
      </c>
      <c r="B37" s="435" t="s">
        <v>125</v>
      </c>
      <c r="C37" s="437" t="s">
        <v>207</v>
      </c>
      <c r="D37" s="437" t="s">
        <v>207</v>
      </c>
      <c r="E37" s="440" t="s">
        <v>207</v>
      </c>
      <c r="F37" s="440" t="s">
        <v>207</v>
      </c>
      <c r="G37" s="440"/>
      <c r="H37" s="440" t="s">
        <v>207</v>
      </c>
      <c r="I37" s="440" t="s">
        <v>207</v>
      </c>
      <c r="J37" s="758">
        <f t="shared" si="1"/>
        <v>6</v>
      </c>
      <c r="K37" s="470"/>
    </row>
    <row r="38" spans="1:11" s="62" customFormat="1" ht="21.75" customHeight="1">
      <c r="A38" s="116">
        <v>22950</v>
      </c>
      <c r="B38" s="448" t="s">
        <v>426</v>
      </c>
      <c r="C38" s="437"/>
      <c r="D38" s="437"/>
      <c r="E38" s="437"/>
      <c r="F38" s="437"/>
      <c r="G38" s="437"/>
      <c r="H38" s="437"/>
      <c r="I38" s="437"/>
      <c r="J38" s="758">
        <f t="shared" si="1"/>
        <v>0</v>
      </c>
      <c r="K38" s="470"/>
    </row>
    <row r="39" spans="1:11" s="62" customFormat="1" ht="21.75" customHeight="1">
      <c r="A39" s="60">
        <v>23018</v>
      </c>
      <c r="B39" s="809" t="s">
        <v>628</v>
      </c>
      <c r="C39" s="437"/>
      <c r="D39" s="437"/>
      <c r="E39" s="437"/>
      <c r="F39" s="437"/>
      <c r="G39" s="437"/>
      <c r="H39" s="437"/>
      <c r="I39" s="437"/>
      <c r="J39" s="758">
        <f t="shared" si="1"/>
        <v>0</v>
      </c>
      <c r="K39" s="470"/>
    </row>
    <row r="40" spans="1:11" s="62" customFormat="1" ht="21.75" customHeight="1">
      <c r="A40" s="61">
        <v>23591</v>
      </c>
      <c r="B40" s="809" t="s">
        <v>629</v>
      </c>
      <c r="C40" s="440"/>
      <c r="D40" s="440"/>
      <c r="E40" s="480"/>
      <c r="F40" s="440"/>
      <c r="G40" s="440"/>
      <c r="H40" s="440"/>
      <c r="I40" s="440"/>
      <c r="J40" s="758">
        <f t="shared" si="1"/>
        <v>0</v>
      </c>
      <c r="K40" s="470"/>
    </row>
    <row r="41" spans="1:11" s="62" customFormat="1" ht="21.75" customHeight="1">
      <c r="A41" s="64">
        <v>23094</v>
      </c>
      <c r="B41" s="809" t="s">
        <v>631</v>
      </c>
      <c r="C41" s="440"/>
      <c r="D41" s="440"/>
      <c r="E41" s="440"/>
      <c r="F41" s="440"/>
      <c r="G41" s="440"/>
      <c r="H41" s="440"/>
      <c r="I41" s="440"/>
      <c r="J41" s="758">
        <f t="shared" si="1"/>
        <v>0</v>
      </c>
      <c r="K41" s="470"/>
    </row>
    <row r="42" spans="1:11" s="62" customFormat="1" ht="21.75" customHeight="1">
      <c r="A42" s="64">
        <v>23017</v>
      </c>
      <c r="B42" s="818" t="s">
        <v>632</v>
      </c>
      <c r="C42" s="445"/>
      <c r="D42" s="437"/>
      <c r="E42" s="437"/>
      <c r="F42" s="437"/>
      <c r="G42" s="437"/>
      <c r="H42" s="437"/>
      <c r="I42" s="445"/>
      <c r="J42" s="758">
        <f t="shared" si="1"/>
        <v>0</v>
      </c>
      <c r="K42" s="470"/>
    </row>
    <row r="43" spans="1:11" s="62" customFormat="1" ht="21.75" customHeight="1">
      <c r="A43" s="57">
        <v>23894</v>
      </c>
      <c r="B43" s="503" t="s">
        <v>648</v>
      </c>
      <c r="C43" s="440" t="s">
        <v>654</v>
      </c>
      <c r="D43" s="440" t="s">
        <v>654</v>
      </c>
      <c r="E43" s="440" t="s">
        <v>654</v>
      </c>
      <c r="F43" s="440" t="s">
        <v>654</v>
      </c>
      <c r="G43" s="440" t="s">
        <v>654</v>
      </c>
      <c r="H43" s="440"/>
      <c r="I43" s="440"/>
      <c r="J43" s="758">
        <f t="shared" si="1"/>
        <v>5</v>
      </c>
      <c r="K43" s="470"/>
    </row>
    <row r="44" spans="1:11" s="62" customFormat="1" ht="21.75" customHeight="1">
      <c r="A44" s="56">
        <v>23468</v>
      </c>
      <c r="B44" s="523" t="s">
        <v>719</v>
      </c>
      <c r="C44" s="437" t="s">
        <v>47</v>
      </c>
      <c r="D44" s="896" t="s">
        <v>47</v>
      </c>
      <c r="E44" s="896"/>
      <c r="F44" s="896"/>
      <c r="G44" s="896" t="s">
        <v>47</v>
      </c>
      <c r="H44" s="896" t="s">
        <v>48</v>
      </c>
      <c r="I44" s="896"/>
      <c r="J44" s="758">
        <f t="shared" si="1"/>
        <v>4</v>
      </c>
      <c r="K44" s="470"/>
    </row>
    <row r="45" spans="1:11" s="62" customFormat="1" ht="21.75" customHeight="1">
      <c r="A45" s="761">
        <v>22034</v>
      </c>
      <c r="B45" s="453" t="s">
        <v>647</v>
      </c>
      <c r="C45" s="896"/>
      <c r="D45" s="896" t="s">
        <v>651</v>
      </c>
      <c r="E45" s="896"/>
      <c r="F45" s="896"/>
      <c r="G45" s="896" t="s">
        <v>651</v>
      </c>
      <c r="H45" s="897" t="s">
        <v>651</v>
      </c>
      <c r="I45" s="896" t="s">
        <v>651</v>
      </c>
      <c r="J45" s="758">
        <f t="shared" si="1"/>
        <v>4</v>
      </c>
      <c r="K45" s="470"/>
    </row>
    <row r="46" spans="1:11" s="62" customFormat="1" ht="21.75" customHeight="1">
      <c r="A46" s="807">
        <v>21280</v>
      </c>
      <c r="B46" s="503" t="s">
        <v>649</v>
      </c>
      <c r="C46" s="896"/>
      <c r="D46" s="896" t="s">
        <v>651</v>
      </c>
      <c r="E46" s="896"/>
      <c r="F46" s="896" t="s">
        <v>651</v>
      </c>
      <c r="G46" s="896"/>
      <c r="H46" s="898" t="s">
        <v>651</v>
      </c>
      <c r="I46" s="896"/>
      <c r="J46" s="758">
        <f t="shared" si="1"/>
        <v>3</v>
      </c>
      <c r="K46" s="470"/>
    </row>
    <row r="47" spans="1:11" s="62" customFormat="1" ht="21.75" customHeight="1">
      <c r="A47" s="807">
        <v>20437</v>
      </c>
      <c r="B47" s="503" t="s">
        <v>650</v>
      </c>
      <c r="C47" s="897"/>
      <c r="D47" s="897"/>
      <c r="E47" s="897" t="s">
        <v>651</v>
      </c>
      <c r="F47" s="897"/>
      <c r="G47" s="897" t="s">
        <v>651</v>
      </c>
      <c r="H47" s="898" t="s">
        <v>651</v>
      </c>
      <c r="I47" s="898"/>
      <c r="J47" s="758">
        <f t="shared" si="1"/>
        <v>3</v>
      </c>
      <c r="K47" s="470"/>
    </row>
    <row r="48" spans="1:11" s="62" customFormat="1" ht="21.75" customHeight="1">
      <c r="A48" s="807">
        <v>23963</v>
      </c>
      <c r="B48" s="503" t="s">
        <v>738</v>
      </c>
      <c r="C48" s="897" t="s">
        <v>651</v>
      </c>
      <c r="D48" s="897" t="s">
        <v>651</v>
      </c>
      <c r="E48" s="897" t="s">
        <v>651</v>
      </c>
      <c r="F48" s="897" t="s">
        <v>651</v>
      </c>
      <c r="G48" s="897" t="s">
        <v>651</v>
      </c>
      <c r="H48" s="898"/>
      <c r="I48" s="898"/>
      <c r="J48" s="758">
        <f t="shared" si="1"/>
        <v>5</v>
      </c>
      <c r="K48" s="470"/>
    </row>
    <row r="49" spans="1:11" s="62" customFormat="1" ht="21.75" customHeight="1">
      <c r="A49" s="807">
        <v>20701</v>
      </c>
      <c r="B49" s="503" t="s">
        <v>739</v>
      </c>
      <c r="C49" s="897"/>
      <c r="D49" s="897"/>
      <c r="E49" s="897"/>
      <c r="F49" s="897"/>
      <c r="G49" s="897"/>
      <c r="H49" s="898"/>
      <c r="I49" s="898"/>
      <c r="J49" s="758">
        <f t="shared" si="1"/>
        <v>0</v>
      </c>
      <c r="K49" s="62" t="s">
        <v>742</v>
      </c>
    </row>
    <row r="50" spans="1:11" s="62" customFormat="1" ht="21.75" customHeight="1">
      <c r="A50" s="57">
        <v>21613</v>
      </c>
      <c r="B50" s="503" t="s">
        <v>759</v>
      </c>
      <c r="C50" s="897"/>
      <c r="D50" s="897"/>
      <c r="E50" s="897"/>
      <c r="F50" s="897"/>
      <c r="G50" s="897"/>
      <c r="H50" s="898"/>
      <c r="I50" s="898"/>
      <c r="J50" s="758"/>
    </row>
    <row r="51" spans="1:11" s="62" customFormat="1" ht="21.75" customHeight="1">
      <c r="A51" s="814" t="s">
        <v>296</v>
      </c>
      <c r="B51" s="815" t="s">
        <v>297</v>
      </c>
      <c r="C51" s="956">
        <f t="shared" ref="C51:I51" si="2">C1</f>
        <v>46251</v>
      </c>
      <c r="D51" s="956">
        <f t="shared" si="2"/>
        <v>46252</v>
      </c>
      <c r="E51" s="956">
        <f t="shared" si="2"/>
        <v>46253</v>
      </c>
      <c r="F51" s="956">
        <f t="shared" si="2"/>
        <v>46254</v>
      </c>
      <c r="G51" s="956">
        <f t="shared" si="2"/>
        <v>46255</v>
      </c>
      <c r="H51" s="956">
        <f t="shared" si="2"/>
        <v>46256</v>
      </c>
      <c r="I51" s="956">
        <f t="shared" si="2"/>
        <v>46257</v>
      </c>
      <c r="J51" s="758">
        <f t="shared" si="1"/>
        <v>7</v>
      </c>
    </row>
    <row r="52" spans="1:11" s="767" customFormat="1" ht="21.75" customHeight="1">
      <c r="A52" s="763" t="s">
        <v>79</v>
      </c>
      <c r="B52" s="764"/>
      <c r="C52" s="957" t="s">
        <v>37</v>
      </c>
      <c r="D52" s="957" t="s">
        <v>38</v>
      </c>
      <c r="E52" s="957" t="s">
        <v>39</v>
      </c>
      <c r="F52" s="957" t="s">
        <v>40</v>
      </c>
      <c r="G52" s="958" t="s">
        <v>41</v>
      </c>
      <c r="H52" s="957" t="s">
        <v>42</v>
      </c>
      <c r="I52" s="957" t="s">
        <v>43</v>
      </c>
      <c r="J52" s="758">
        <f t="shared" si="1"/>
        <v>7</v>
      </c>
      <c r="K52" s="766"/>
    </row>
    <row r="53" spans="1:11" s="767" customFormat="1" ht="21.75" customHeight="1">
      <c r="A53" s="60">
        <v>20559</v>
      </c>
      <c r="B53" s="448" t="s">
        <v>727</v>
      </c>
      <c r="C53" s="445"/>
      <c r="D53" s="445" t="s">
        <v>651</v>
      </c>
      <c r="E53" s="445" t="s">
        <v>651</v>
      </c>
      <c r="F53" s="445" t="s">
        <v>651</v>
      </c>
      <c r="G53" s="477"/>
      <c r="H53" s="477"/>
      <c r="I53" s="477" t="s">
        <v>651</v>
      </c>
      <c r="J53" s="758">
        <f t="shared" si="1"/>
        <v>4</v>
      </c>
      <c r="K53" s="766"/>
    </row>
    <row r="54" spans="1:11" s="55" customFormat="1" ht="21.75" customHeight="1">
      <c r="A54" s="60">
        <v>20619</v>
      </c>
      <c r="B54" s="479" t="s">
        <v>725</v>
      </c>
      <c r="C54" s="445"/>
      <c r="D54" s="445" t="s">
        <v>737</v>
      </c>
      <c r="E54" s="445" t="s">
        <v>737</v>
      </c>
      <c r="F54" s="445" t="s">
        <v>737</v>
      </c>
      <c r="G54" s="497"/>
      <c r="H54" s="445"/>
      <c r="I54" s="445"/>
      <c r="J54" s="758">
        <f t="shared" si="1"/>
        <v>3</v>
      </c>
      <c r="K54" s="470"/>
    </row>
    <row r="55" spans="1:11" s="55" customFormat="1" ht="21.75" customHeight="1">
      <c r="A55" s="60">
        <v>20740</v>
      </c>
      <c r="B55" s="479" t="s">
        <v>722</v>
      </c>
      <c r="C55" s="445" t="s">
        <v>48</v>
      </c>
      <c r="D55" s="445" t="s">
        <v>48</v>
      </c>
      <c r="E55" s="445" t="s">
        <v>48</v>
      </c>
      <c r="F55" s="445" t="s">
        <v>48</v>
      </c>
      <c r="G55" s="497"/>
      <c r="H55" s="445"/>
      <c r="I55" s="445" t="s">
        <v>48</v>
      </c>
      <c r="J55" s="758">
        <f t="shared" si="1"/>
        <v>5</v>
      </c>
      <c r="K55" s="470"/>
    </row>
    <row r="56" spans="1:11" s="55" customFormat="1" ht="21.75" customHeight="1">
      <c r="A56" s="60">
        <v>11379</v>
      </c>
      <c r="B56" s="443" t="s">
        <v>342</v>
      </c>
      <c r="C56" s="899" t="s">
        <v>653</v>
      </c>
      <c r="D56" s="899" t="s">
        <v>653</v>
      </c>
      <c r="E56" s="899" t="s">
        <v>653</v>
      </c>
      <c r="F56" s="899" t="s">
        <v>653</v>
      </c>
      <c r="G56" s="899"/>
      <c r="H56" s="899"/>
      <c r="I56" s="899" t="s">
        <v>653</v>
      </c>
      <c r="J56" s="758">
        <f t="shared" si="1"/>
        <v>5</v>
      </c>
      <c r="K56" s="470"/>
    </row>
    <row r="57" spans="1:11" s="62" customFormat="1" ht="21.75" customHeight="1">
      <c r="A57" s="61">
        <v>21163</v>
      </c>
      <c r="B57" s="483" t="s">
        <v>611</v>
      </c>
      <c r="C57" s="440" t="s">
        <v>651</v>
      </c>
      <c r="D57" s="440" t="s">
        <v>651</v>
      </c>
      <c r="E57" s="440"/>
      <c r="F57" s="440" t="s">
        <v>651</v>
      </c>
      <c r="G57" s="440" t="s">
        <v>651</v>
      </c>
      <c r="H57" s="440"/>
      <c r="I57" s="440" t="s">
        <v>651</v>
      </c>
      <c r="J57" s="758">
        <f t="shared" si="1"/>
        <v>5</v>
      </c>
      <c r="K57" s="470"/>
    </row>
    <row r="58" spans="1:11" s="55" customFormat="1" ht="21.75" customHeight="1">
      <c r="A58" s="61">
        <v>11280</v>
      </c>
      <c r="B58" s="483" t="s">
        <v>613</v>
      </c>
      <c r="C58" s="440" t="s">
        <v>651</v>
      </c>
      <c r="D58" s="440" t="s">
        <v>651</v>
      </c>
      <c r="E58" s="440"/>
      <c r="F58" s="440"/>
      <c r="G58" s="440"/>
      <c r="H58" s="478"/>
      <c r="I58" s="440"/>
      <c r="J58" s="758">
        <f t="shared" si="1"/>
        <v>2</v>
      </c>
      <c r="K58" s="470"/>
    </row>
    <row r="59" spans="1:11" s="55" customFormat="1" ht="21.75" customHeight="1">
      <c r="A59" s="61">
        <v>214355</v>
      </c>
      <c r="B59" s="441" t="s">
        <v>645</v>
      </c>
      <c r="C59" s="465"/>
      <c r="D59" s="465"/>
      <c r="E59" s="465" t="s">
        <v>653</v>
      </c>
      <c r="F59" s="465" t="s">
        <v>653</v>
      </c>
      <c r="G59" s="465" t="s">
        <v>653</v>
      </c>
      <c r="H59" s="465" t="s">
        <v>653</v>
      </c>
      <c r="I59" s="465" t="s">
        <v>653</v>
      </c>
      <c r="J59" s="758">
        <f>COUNTA(C59:I59)</f>
        <v>5</v>
      </c>
      <c r="K59" s="470"/>
    </row>
    <row r="60" spans="1:11" s="55" customFormat="1" ht="21.75" customHeight="1">
      <c r="A60" s="56">
        <v>80215566</v>
      </c>
      <c r="B60" s="441" t="s">
        <v>281</v>
      </c>
      <c r="C60" s="437"/>
      <c r="D60" s="437"/>
      <c r="E60" s="437"/>
      <c r="F60" s="437"/>
      <c r="G60" s="482"/>
      <c r="H60" s="482"/>
      <c r="I60" s="440"/>
      <c r="J60" s="758">
        <f t="shared" ref="J60:J67" si="3">COUNTA(C60:I60)</f>
        <v>0</v>
      </c>
      <c r="K60" s="470"/>
    </row>
    <row r="61" spans="1:11" s="55" customFormat="1" ht="21.75" customHeight="1">
      <c r="A61" s="443"/>
      <c r="B61" s="443"/>
      <c r="C61" s="484"/>
      <c r="D61" s="484"/>
      <c r="E61" s="440"/>
      <c r="F61" s="440"/>
      <c r="G61" s="440"/>
      <c r="H61" s="440"/>
      <c r="I61" s="440"/>
      <c r="J61" s="758">
        <f t="shared" si="3"/>
        <v>0</v>
      </c>
      <c r="K61" s="470"/>
    </row>
    <row r="62" spans="1:11" s="62" customFormat="1" ht="21.75" customHeight="1">
      <c r="A62" s="769" t="s">
        <v>296</v>
      </c>
      <c r="B62" s="770" t="s">
        <v>298</v>
      </c>
      <c r="C62" s="956">
        <f>C51</f>
        <v>46251</v>
      </c>
      <c r="D62" s="956">
        <f t="shared" ref="D62:I62" si="4">D51</f>
        <v>46252</v>
      </c>
      <c r="E62" s="956">
        <f t="shared" si="4"/>
        <v>46253</v>
      </c>
      <c r="F62" s="956">
        <f t="shared" si="4"/>
        <v>46254</v>
      </c>
      <c r="G62" s="956">
        <f t="shared" si="4"/>
        <v>46255</v>
      </c>
      <c r="H62" s="956">
        <f t="shared" si="4"/>
        <v>46256</v>
      </c>
      <c r="I62" s="956">
        <f t="shared" si="4"/>
        <v>46257</v>
      </c>
      <c r="J62" s="758"/>
      <c r="K62" s="470"/>
    </row>
    <row r="63" spans="1:11" s="434" customFormat="1" ht="21.75" customHeight="1">
      <c r="A63" s="769" t="s">
        <v>79</v>
      </c>
      <c r="B63" s="770"/>
      <c r="C63" s="900" t="s">
        <v>37</v>
      </c>
      <c r="D63" s="900" t="s">
        <v>38</v>
      </c>
      <c r="E63" s="900" t="s">
        <v>39</v>
      </c>
      <c r="F63" s="901" t="s">
        <v>40</v>
      </c>
      <c r="G63" s="901" t="s">
        <v>41</v>
      </c>
      <c r="H63" s="900" t="s">
        <v>42</v>
      </c>
      <c r="I63" s="900" t="s">
        <v>43</v>
      </c>
      <c r="J63" s="758"/>
      <c r="K63" s="766"/>
    </row>
    <row r="64" spans="1:11" s="434" customFormat="1" ht="21.75" customHeight="1">
      <c r="A64" s="61">
        <v>61120933152</v>
      </c>
      <c r="B64" s="481" t="s">
        <v>710</v>
      </c>
      <c r="C64" s="465"/>
      <c r="D64" s="465"/>
      <c r="E64" s="465"/>
      <c r="F64" s="465"/>
      <c r="G64" s="465"/>
      <c r="H64" s="465"/>
      <c r="I64" s="465"/>
      <c r="J64" s="758">
        <f t="shared" si="3"/>
        <v>0</v>
      </c>
      <c r="K64" s="766"/>
    </row>
    <row r="65" spans="1:19" s="55" customFormat="1" ht="21.75" customHeight="1">
      <c r="A65" s="60">
        <v>67746</v>
      </c>
      <c r="B65" s="479" t="s">
        <v>384</v>
      </c>
      <c r="C65" s="902" t="s">
        <v>651</v>
      </c>
      <c r="D65" s="902" t="s">
        <v>651</v>
      </c>
      <c r="E65" s="902" t="s">
        <v>651</v>
      </c>
      <c r="F65" s="902" t="s">
        <v>651</v>
      </c>
      <c r="G65" s="902"/>
      <c r="H65" s="902"/>
      <c r="I65" s="902" t="s">
        <v>651</v>
      </c>
      <c r="J65" s="758">
        <f t="shared" si="3"/>
        <v>5</v>
      </c>
      <c r="K65" s="762"/>
    </row>
    <row r="66" spans="1:19" s="55" customFormat="1" ht="21.75" customHeight="1">
      <c r="A66" s="60">
        <v>12550</v>
      </c>
      <c r="B66" s="469" t="s">
        <v>600</v>
      </c>
      <c r="C66" s="440" t="s">
        <v>651</v>
      </c>
      <c r="D66" s="440" t="s">
        <v>651</v>
      </c>
      <c r="E66" s="440" t="s">
        <v>651</v>
      </c>
      <c r="F66" s="440" t="s">
        <v>651</v>
      </c>
      <c r="G66" s="440"/>
      <c r="H66" s="440" t="s">
        <v>651</v>
      </c>
      <c r="I66" s="440"/>
      <c r="J66" s="758">
        <f>COUNTA(C66:I66)</f>
        <v>5</v>
      </c>
    </row>
    <row r="67" spans="1:19" s="55" customFormat="1" ht="21.75" customHeight="1">
      <c r="A67" s="60">
        <v>71109</v>
      </c>
      <c r="B67" s="469" t="s">
        <v>607</v>
      </c>
      <c r="C67" s="440" t="s">
        <v>651</v>
      </c>
      <c r="D67" s="440" t="s">
        <v>651</v>
      </c>
      <c r="E67" s="440"/>
      <c r="F67" s="440" t="s">
        <v>651</v>
      </c>
      <c r="G67" s="485" t="s">
        <v>651</v>
      </c>
      <c r="H67" s="456" t="s">
        <v>651</v>
      </c>
      <c r="I67" s="440"/>
      <c r="J67" s="758">
        <f t="shared" si="3"/>
        <v>5</v>
      </c>
    </row>
    <row r="68" spans="1:19" s="55" customFormat="1" ht="21.75" customHeight="1">
      <c r="A68" s="61">
        <v>89580</v>
      </c>
      <c r="B68" s="481" t="s">
        <v>388</v>
      </c>
      <c r="C68" s="440" t="s">
        <v>651</v>
      </c>
      <c r="D68" s="440"/>
      <c r="E68" s="440" t="s">
        <v>651</v>
      </c>
      <c r="F68" s="440"/>
      <c r="G68" s="484"/>
      <c r="H68" s="486"/>
      <c r="I68" s="440"/>
      <c r="J68" s="758">
        <f t="shared" ref="J68:J69" si="5">COUNTA(C68:I68)</f>
        <v>2</v>
      </c>
    </row>
    <row r="69" spans="1:19" ht="25.5" customHeight="1">
      <c r="A69" s="61">
        <v>38272</v>
      </c>
      <c r="B69" s="481" t="s">
        <v>711</v>
      </c>
      <c r="C69" s="440" t="s">
        <v>653</v>
      </c>
      <c r="D69" s="440" t="s">
        <v>653</v>
      </c>
      <c r="E69" s="440" t="s">
        <v>653</v>
      </c>
      <c r="F69" s="440" t="s">
        <v>653</v>
      </c>
      <c r="G69" s="484"/>
      <c r="H69" s="486"/>
      <c r="I69" s="440" t="s">
        <v>653</v>
      </c>
      <c r="J69" s="758">
        <f t="shared" si="5"/>
        <v>5</v>
      </c>
      <c r="K69" s="403"/>
      <c r="L69" s="402"/>
      <c r="M69" s="402"/>
      <c r="N69" s="402"/>
      <c r="O69" s="402"/>
      <c r="P69" s="402"/>
      <c r="Q69" s="402"/>
      <c r="R69" s="402"/>
      <c r="S69" s="404"/>
    </row>
    <row r="70" spans="1:19" ht="25.5" customHeight="1">
      <c r="A70" s="400" t="s">
        <v>336</v>
      </c>
      <c r="J70" s="402"/>
      <c r="K70" s="403"/>
      <c r="L70" s="402"/>
      <c r="M70" s="402"/>
      <c r="N70" s="402"/>
      <c r="O70" s="402"/>
      <c r="P70" s="402"/>
      <c r="Q70" s="402"/>
      <c r="R70" s="402"/>
      <c r="S70" s="404"/>
    </row>
    <row r="71" spans="1:19" ht="37.5" customHeight="1">
      <c r="K71" s="403"/>
      <c r="L71" s="402"/>
      <c r="M71" s="402"/>
      <c r="N71" s="402"/>
      <c r="O71" s="402"/>
      <c r="P71" s="402"/>
      <c r="Q71" s="402"/>
      <c r="R71" s="402"/>
      <c r="S71" s="404"/>
    </row>
  </sheetData>
  <autoFilter ref="A2:I64" xr:uid="{CA65F60A-862E-45EF-B08D-8B20EB1F89D8}">
    <sortState xmlns:xlrd2="http://schemas.microsoft.com/office/spreadsheetml/2017/richdata2" ref="A3:I36">
      <sortCondition ref="C2:C36"/>
    </sortState>
  </autoFilter>
  <sortState xmlns:xlrd2="http://schemas.microsoft.com/office/spreadsheetml/2017/richdata2" ref="A4:J36">
    <sortCondition sortBy="cellColor" ref="B4:B36" dxfId="5622"/>
  </sortState>
  <phoneticPr fontId="6" type="noConversion"/>
  <conditionalFormatting sqref="C7:G7 I7 G15 E16:I16 I3:I4 C8:I8 E63 I17:I18 C17 E17:H17 D12:G12 C52:G52 I52 H63:I63 D64 C53:I53 E22:I22 I14:I15 C13:I13 C5:I6 H23:I23 C9 D10:I10 I24 C24:G27 C4:H4 C41:I41 C40:D40 F40:I40 D42:H42 C51:I51 A64:B64 C19:I20 H25:I27 A23:B28 C68:F69 H68:I69 C15:D15 C21:D22 A3:B21 C14:G14 C65:I66 C30:I39 C47:H50 A46:B49 H21:I21 C21:F21 C44:I46">
    <cfRule type="expression" dxfId="2547" priority="216">
      <formula>ROW()=CELL("ROW")</formula>
    </cfRule>
  </conditionalFormatting>
  <conditionalFormatting sqref="C7:G7 I7 G15 E16:I16 C8:I8 E63 I17:I18 C17 E17:H17 D12:G12 C52:G52 I52 H63:I63 D64 C53:I53 E22:I22 I14:I15 C13:I13 H23:I23 C9 D10:I10 I24 C24:G27 C1:I6 C41:I41 C40:D40 F40:I40 D42:H42 C51:I51 A64:B64 C19:I20 H25:I27 A23:B28 C68:F69 H68:I69 C15:D15 C21:D22 A1:B21 C14:G14 C65:I66 C30:I39 C47:H50 A46:B49 H21:I21 C21:F21 C44:I46">
    <cfRule type="expression" dxfId="2546" priority="215">
      <formula>ROW()=CELL("ROW")</formula>
    </cfRule>
  </conditionalFormatting>
  <conditionalFormatting sqref="I11 C18 H67 G58 C56:I57 E9:F9 H9 G60:H60 C8:F8">
    <cfRule type="expression" dxfId="2545" priority="214">
      <formula>ROW()=CELL("ROW")</formula>
    </cfRule>
  </conditionalFormatting>
  <conditionalFormatting sqref="I11 C18 H67 G58 C56:I57 E9:F9 H9 G60:H60 C8:F8">
    <cfRule type="expression" dxfId="2544" priority="213">
      <formula>ROW()=CELL("ROW")</formula>
    </cfRule>
  </conditionalFormatting>
  <conditionalFormatting sqref="C3:F4 G54:G55 G52">
    <cfRule type="cellIs" dxfId="2543" priority="209" operator="equal">
      <formula>"SL"</formula>
    </cfRule>
    <cfRule type="cellIs" dxfId="2542" priority="210" operator="equal">
      <formula>"SL"</formula>
    </cfRule>
    <cfRule type="cellIs" dxfId="2541" priority="211" operator="equal">
      <formula>"SL"</formula>
    </cfRule>
    <cfRule type="cellIs" dxfId="2540" priority="212" operator="equal">
      <formula>"AL"</formula>
    </cfRule>
  </conditionalFormatting>
  <conditionalFormatting sqref="C3:F4">
    <cfRule type="expression" dxfId="2539" priority="207">
      <formula>ROW()=CELL("ROW")</formula>
    </cfRule>
    <cfRule type="expression" priority="208">
      <formula>ROW()=CELL("ROW")</formula>
    </cfRule>
  </conditionalFormatting>
  <conditionalFormatting sqref="D9">
    <cfRule type="expression" dxfId="2538" priority="206">
      <formula>ROW()=CELL("ROW")</formula>
    </cfRule>
  </conditionalFormatting>
  <conditionalFormatting sqref="D9">
    <cfRule type="expression" dxfId="2537" priority="205">
      <formula>ROW()=CELL("ROW")</formula>
    </cfRule>
  </conditionalFormatting>
  <conditionalFormatting sqref="G9">
    <cfRule type="expression" dxfId="2536" priority="204">
      <formula>ROW()=CELL("ROW")</formula>
    </cfRule>
  </conditionalFormatting>
  <conditionalFormatting sqref="G9">
    <cfRule type="expression" dxfId="2535" priority="203">
      <formula>ROW()=CELL("ROW")</formula>
    </cfRule>
  </conditionalFormatting>
  <conditionalFormatting sqref="I9">
    <cfRule type="expression" dxfId="2534" priority="202">
      <formula>ROW()=CELL("ROW")</formula>
    </cfRule>
  </conditionalFormatting>
  <conditionalFormatting sqref="I9">
    <cfRule type="expression" dxfId="2533" priority="201">
      <formula>ROW()=CELL("ROW")</formula>
    </cfRule>
  </conditionalFormatting>
  <conditionalFormatting sqref="D11:H11">
    <cfRule type="expression" dxfId="2532" priority="200">
      <formula>ROW()=CELL("ROW")</formula>
    </cfRule>
  </conditionalFormatting>
  <conditionalFormatting sqref="D11:H11">
    <cfRule type="expression" dxfId="2531" priority="199">
      <formula>ROW()=CELL("ROW")</formula>
    </cfRule>
  </conditionalFormatting>
  <conditionalFormatting sqref="D18:F18">
    <cfRule type="expression" dxfId="2530" priority="198">
      <formula>ROW()=CELL("ROW")</formula>
    </cfRule>
  </conditionalFormatting>
  <conditionalFormatting sqref="D18:F18">
    <cfRule type="expression" dxfId="2529" priority="197">
      <formula>ROW()=CELL("ROW")</formula>
    </cfRule>
  </conditionalFormatting>
  <conditionalFormatting sqref="G18:H18">
    <cfRule type="expression" dxfId="2528" priority="196">
      <formula>ROW()=CELL("ROW")</formula>
    </cfRule>
  </conditionalFormatting>
  <conditionalFormatting sqref="G18:H18">
    <cfRule type="expression" dxfId="2527" priority="195">
      <formula>ROW()=CELL("ROW")</formula>
    </cfRule>
  </conditionalFormatting>
  <conditionalFormatting sqref="C58:F58">
    <cfRule type="expression" dxfId="2526" priority="194">
      <formula>ROW()=CELL("ROW")</formula>
    </cfRule>
  </conditionalFormatting>
  <conditionalFormatting sqref="C58:F58">
    <cfRule type="expression" dxfId="2525" priority="193">
      <formula>ROW()=CELL("ROW")</formula>
    </cfRule>
  </conditionalFormatting>
  <conditionalFormatting sqref="I58">
    <cfRule type="expression" dxfId="2524" priority="192">
      <formula>ROW()=CELL("ROW")</formula>
    </cfRule>
  </conditionalFormatting>
  <conditionalFormatting sqref="I58">
    <cfRule type="expression" dxfId="2523" priority="191">
      <formula>ROW()=CELL("ROW")</formula>
    </cfRule>
  </conditionalFormatting>
  <conditionalFormatting sqref="E61:I61">
    <cfRule type="expression" dxfId="2522" priority="190">
      <formula>ROW()=CELL("ROW")</formula>
    </cfRule>
  </conditionalFormatting>
  <conditionalFormatting sqref="E61:I61">
    <cfRule type="expression" dxfId="2521" priority="189">
      <formula>ROW()=CELL("ROW")</formula>
    </cfRule>
  </conditionalFormatting>
  <conditionalFormatting sqref="D63:E63">
    <cfRule type="expression" dxfId="2520" priority="188">
      <formula>ROW()=CELL("ROW")</formula>
    </cfRule>
  </conditionalFormatting>
  <conditionalFormatting sqref="D63:E63">
    <cfRule type="expression" dxfId="2519" priority="187">
      <formula>ROW()=CELL("ROW")</formula>
    </cfRule>
  </conditionalFormatting>
  <conditionalFormatting sqref="C67:F67">
    <cfRule type="expression" dxfId="2518" priority="186">
      <formula>ROW()=CELL("ROW")</formula>
    </cfRule>
  </conditionalFormatting>
  <conditionalFormatting sqref="C67:F67">
    <cfRule type="expression" dxfId="2517" priority="185">
      <formula>ROW()=CELL("ROW")</formula>
    </cfRule>
  </conditionalFormatting>
  <conditionalFormatting sqref="I67">
    <cfRule type="expression" dxfId="2516" priority="184">
      <formula>ROW()=CELL("ROW")</formula>
    </cfRule>
  </conditionalFormatting>
  <conditionalFormatting sqref="I67">
    <cfRule type="expression" dxfId="2515" priority="183">
      <formula>ROW()=CELL("ROW")</formula>
    </cfRule>
  </conditionalFormatting>
  <conditionalFormatting sqref="C25">
    <cfRule type="expression" dxfId="2514" priority="182">
      <formula>ROW()=CELL("ROW")</formula>
    </cfRule>
  </conditionalFormatting>
  <conditionalFormatting sqref="C25">
    <cfRule type="expression" dxfId="2513" priority="181">
      <formula>ROW()=CELL("ROW")</formula>
    </cfRule>
  </conditionalFormatting>
  <conditionalFormatting sqref="D51:I51">
    <cfRule type="expression" dxfId="2512" priority="180">
      <formula>ROW()=CELL("ROW")</formula>
    </cfRule>
  </conditionalFormatting>
  <conditionalFormatting sqref="D51:I51">
    <cfRule type="expression" dxfId="2511" priority="179">
      <formula>ROW()=CELL("ROW")</formula>
    </cfRule>
  </conditionalFormatting>
  <conditionalFormatting sqref="C59:I59">
    <cfRule type="expression" dxfId="2510" priority="178">
      <formula>ROW()=CELL("ROW")</formula>
    </cfRule>
  </conditionalFormatting>
  <conditionalFormatting sqref="C59:I59">
    <cfRule type="expression" dxfId="2509" priority="177">
      <formula>ROW()=CELL("ROW")</formula>
    </cfRule>
  </conditionalFormatting>
  <conditionalFormatting sqref="C59:I59">
    <cfRule type="expression" dxfId="2508" priority="176">
      <formula>ROW()=CELL("ROW")</formula>
    </cfRule>
  </conditionalFormatting>
  <conditionalFormatting sqref="C59:I59">
    <cfRule type="expression" dxfId="2507" priority="175">
      <formula>ROW()=CELL("ROW")</formula>
    </cfRule>
  </conditionalFormatting>
  <conditionalFormatting sqref="C59:I59">
    <cfRule type="expression" dxfId="2506" priority="174">
      <formula>ROW()=CELL("ROW")</formula>
    </cfRule>
  </conditionalFormatting>
  <conditionalFormatting sqref="C59:I59">
    <cfRule type="expression" dxfId="2505" priority="173">
      <formula>ROW()=CELL("ROW")</formula>
    </cfRule>
  </conditionalFormatting>
  <conditionalFormatting sqref="C64">
    <cfRule type="expression" dxfId="2504" priority="172">
      <formula>ROW()=CELL("ROW")</formula>
    </cfRule>
  </conditionalFormatting>
  <conditionalFormatting sqref="C64">
    <cfRule type="expression" dxfId="2503" priority="171">
      <formula>ROW()=CELL("ROW")</formula>
    </cfRule>
  </conditionalFormatting>
  <conditionalFormatting sqref="C64">
    <cfRule type="expression" dxfId="2502" priority="170">
      <formula>ROW()=CELL("ROW")</formula>
    </cfRule>
  </conditionalFormatting>
  <conditionalFormatting sqref="C64">
    <cfRule type="expression" dxfId="2501" priority="169">
      <formula>ROW()=CELL("ROW")</formula>
    </cfRule>
  </conditionalFormatting>
  <conditionalFormatting sqref="C64">
    <cfRule type="expression" dxfId="2500" priority="168">
      <formula>ROW()=CELL("ROW")</formula>
    </cfRule>
  </conditionalFormatting>
  <conditionalFormatting sqref="C64">
    <cfRule type="expression" dxfId="2499" priority="167">
      <formula>ROW()=CELL("ROW")</formula>
    </cfRule>
  </conditionalFormatting>
  <conditionalFormatting sqref="C60:F60">
    <cfRule type="expression" dxfId="2498" priority="166">
      <formula>ROW()=CELL("ROW")</formula>
    </cfRule>
  </conditionalFormatting>
  <conditionalFormatting sqref="C60:F60">
    <cfRule type="expression" dxfId="2497" priority="165">
      <formula>ROW()=CELL("ROW")</formula>
    </cfRule>
  </conditionalFormatting>
  <conditionalFormatting sqref="H3:H4">
    <cfRule type="cellIs" dxfId="2496" priority="161" operator="equal">
      <formula>"SL"</formula>
    </cfRule>
    <cfRule type="cellIs" dxfId="2495" priority="162" operator="equal">
      <formula>"SL"</formula>
    </cfRule>
    <cfRule type="cellIs" dxfId="2494" priority="163" operator="equal">
      <formula>"SL"</formula>
    </cfRule>
    <cfRule type="cellIs" dxfId="2493" priority="164" operator="equal">
      <formula>"AL"</formula>
    </cfRule>
  </conditionalFormatting>
  <conditionalFormatting sqref="H3:H4">
    <cfRule type="expression" dxfId="2492" priority="159">
      <formula>ROW()=CELL("ROW")</formula>
    </cfRule>
    <cfRule type="expression" priority="160">
      <formula>ROW()=CELL("ROW")</formula>
    </cfRule>
  </conditionalFormatting>
  <conditionalFormatting sqref="C26:G26">
    <cfRule type="expression" dxfId="2491" priority="158">
      <formula>ROW()=CELL("ROW")</formula>
    </cfRule>
  </conditionalFormatting>
  <conditionalFormatting sqref="C26:G26">
    <cfRule type="expression" dxfId="2490" priority="157">
      <formula>ROW()=CELL("ROW")</formula>
    </cfRule>
  </conditionalFormatting>
  <conditionalFormatting sqref="C43:G43 I43">
    <cfRule type="expression" dxfId="2489" priority="156">
      <formula>ROW()=CELL("ROW")</formula>
    </cfRule>
  </conditionalFormatting>
  <conditionalFormatting sqref="C43:G43 I43">
    <cfRule type="expression" dxfId="2488" priority="155">
      <formula>ROW()=CELL("ROW")</formula>
    </cfRule>
  </conditionalFormatting>
  <conditionalFormatting sqref="C63">
    <cfRule type="expression" dxfId="2487" priority="154">
      <formula>ROW()=CELL("ROW")</formula>
    </cfRule>
  </conditionalFormatting>
  <conditionalFormatting sqref="C63">
    <cfRule type="expression" dxfId="2486" priority="153">
      <formula>ROW()=CELL("ROW")</formula>
    </cfRule>
  </conditionalFormatting>
  <conditionalFormatting sqref="D63">
    <cfRule type="expression" dxfId="2485" priority="152">
      <formula>ROW()=CELL("ROW")</formula>
    </cfRule>
  </conditionalFormatting>
  <conditionalFormatting sqref="D63">
    <cfRule type="expression" dxfId="2484" priority="151">
      <formula>ROW()=CELL("ROW")</formula>
    </cfRule>
  </conditionalFormatting>
  <conditionalFormatting sqref="C22:D22 D26:G26 D24:D25 C24:C26">
    <cfRule type="expression" dxfId="2483" priority="150">
      <formula>ROW()=CELL("ROW")</formula>
    </cfRule>
  </conditionalFormatting>
  <conditionalFormatting sqref="C22:D22 D26:G26 D24:D25 C24:C26">
    <cfRule type="expression" dxfId="2482" priority="149">
      <formula>ROW()=CELL("ROW")</formula>
    </cfRule>
  </conditionalFormatting>
  <conditionalFormatting sqref="H12:I12">
    <cfRule type="expression" dxfId="2481" priority="148">
      <formula>ROW()=CELL("ROW")</formula>
    </cfRule>
  </conditionalFormatting>
  <conditionalFormatting sqref="H12:I12">
    <cfRule type="expression" dxfId="2480" priority="147">
      <formula>ROW()=CELL("ROW")</formula>
    </cfRule>
  </conditionalFormatting>
  <conditionalFormatting sqref="G54:G55 G52 A46:B49">
    <cfRule type="cellIs" dxfId="2479" priority="146" operator="equal">
      <formula>"WC"</formula>
    </cfRule>
  </conditionalFormatting>
  <conditionalFormatting sqref="C64:D64">
    <cfRule type="expression" dxfId="2478" priority="145">
      <formula>ROW()=CELL("ROW")</formula>
    </cfRule>
  </conditionalFormatting>
  <conditionalFormatting sqref="C64:D64">
    <cfRule type="expression" dxfId="2477" priority="144">
      <formula>ROW()=CELL("ROW")</formula>
    </cfRule>
  </conditionalFormatting>
  <conditionalFormatting sqref="E64:I64">
    <cfRule type="expression" dxfId="2476" priority="143">
      <formula>ROW()=CELL("ROW")</formula>
    </cfRule>
  </conditionalFormatting>
  <conditionalFormatting sqref="E64:I64">
    <cfRule type="expression" dxfId="2475" priority="142">
      <formula>ROW()=CELL("ROW")</formula>
    </cfRule>
  </conditionalFormatting>
  <conditionalFormatting sqref="E64:I64">
    <cfRule type="expression" dxfId="2474" priority="141">
      <formula>ROW()=CELL("ROW")</formula>
    </cfRule>
  </conditionalFormatting>
  <conditionalFormatting sqref="E64:I64">
    <cfRule type="expression" dxfId="2473" priority="140">
      <formula>ROW()=CELL("ROW")</formula>
    </cfRule>
  </conditionalFormatting>
  <conditionalFormatting sqref="E64:I64">
    <cfRule type="expression" dxfId="2472" priority="139">
      <formula>ROW()=CELL("ROW")</formula>
    </cfRule>
  </conditionalFormatting>
  <conditionalFormatting sqref="E64:I64">
    <cfRule type="expression" dxfId="2471" priority="138">
      <formula>ROW()=CELL("ROW")</formula>
    </cfRule>
  </conditionalFormatting>
  <conditionalFormatting sqref="G25">
    <cfRule type="expression" dxfId="2470" priority="137">
      <formula>ROW()=CELL("ROW")</formula>
    </cfRule>
  </conditionalFormatting>
  <conditionalFormatting sqref="G25">
    <cfRule type="expression" dxfId="2469" priority="136">
      <formula>ROW()=CELL("ROW")</formula>
    </cfRule>
  </conditionalFormatting>
  <conditionalFormatting sqref="H27">
    <cfRule type="expression" dxfId="2468" priority="135">
      <formula>ROW()=CELL("ROW")</formula>
    </cfRule>
  </conditionalFormatting>
  <conditionalFormatting sqref="H27">
    <cfRule type="expression" dxfId="2467" priority="134">
      <formula>ROW()=CELL("ROW")</formula>
    </cfRule>
  </conditionalFormatting>
  <conditionalFormatting sqref="E22:G22">
    <cfRule type="expression" dxfId="2466" priority="133">
      <formula>ROW()=CELL("ROW")</formula>
    </cfRule>
  </conditionalFormatting>
  <conditionalFormatting sqref="E22:G22">
    <cfRule type="expression" dxfId="2465" priority="132">
      <formula>ROW()=CELL("ROW")</formula>
    </cfRule>
  </conditionalFormatting>
  <conditionalFormatting sqref="E24">
    <cfRule type="expression" dxfId="2464" priority="131">
      <formula>ROW()=CELL("ROW")</formula>
    </cfRule>
  </conditionalFormatting>
  <conditionalFormatting sqref="E24">
    <cfRule type="expression" dxfId="2463" priority="130">
      <formula>ROW()=CELL("ROW")</formula>
    </cfRule>
  </conditionalFormatting>
  <conditionalFormatting sqref="E26:G26">
    <cfRule type="expression" dxfId="2462" priority="129">
      <formula>ROW()=CELL("ROW")</formula>
    </cfRule>
  </conditionalFormatting>
  <conditionalFormatting sqref="E26:G26">
    <cfRule type="expression" dxfId="2461" priority="128">
      <formula>ROW()=CELL("ROW")</formula>
    </cfRule>
  </conditionalFormatting>
  <conditionalFormatting sqref="E26:G26">
    <cfRule type="expression" dxfId="2460" priority="127">
      <formula>ROW()=CELL("ROW")</formula>
    </cfRule>
  </conditionalFormatting>
  <conditionalFormatting sqref="E26:G26">
    <cfRule type="expression" dxfId="2459" priority="126">
      <formula>ROW()=CELL("ROW")</formula>
    </cfRule>
  </conditionalFormatting>
  <conditionalFormatting sqref="C14:F14">
    <cfRule type="cellIs" dxfId="2458" priority="122" operator="equal">
      <formula>"SL"</formula>
    </cfRule>
    <cfRule type="cellIs" dxfId="2457" priority="123" operator="equal">
      <formula>"SL"</formula>
    </cfRule>
    <cfRule type="cellIs" dxfId="2456" priority="124" operator="equal">
      <formula>"SL"</formula>
    </cfRule>
    <cfRule type="cellIs" dxfId="2455" priority="125" operator="equal">
      <formula>"AL"</formula>
    </cfRule>
  </conditionalFormatting>
  <conditionalFormatting sqref="C14:F14">
    <cfRule type="expression" dxfId="2454" priority="120">
      <formula>ROW()=CELL("ROW")</formula>
    </cfRule>
    <cfRule type="expression" priority="121">
      <formula>ROW()=CELL("ROW")</formula>
    </cfRule>
  </conditionalFormatting>
  <conditionalFormatting sqref="I14">
    <cfRule type="cellIs" dxfId="2453" priority="116" operator="equal">
      <formula>"SL"</formula>
    </cfRule>
    <cfRule type="cellIs" dxfId="2452" priority="117" operator="equal">
      <formula>"SL"</formula>
    </cfRule>
    <cfRule type="cellIs" dxfId="2451" priority="118" operator="equal">
      <formula>"SL"</formula>
    </cfRule>
    <cfRule type="cellIs" dxfId="2450" priority="119" operator="equal">
      <formula>"AL"</formula>
    </cfRule>
  </conditionalFormatting>
  <conditionalFormatting sqref="I14">
    <cfRule type="expression" dxfId="2449" priority="114">
      <formula>ROW()=CELL("ROW")</formula>
    </cfRule>
    <cfRule type="expression" priority="115">
      <formula>ROW()=CELL("ROW")</formula>
    </cfRule>
  </conditionalFormatting>
  <conditionalFormatting sqref="D13:H13">
    <cfRule type="cellIs" dxfId="2448" priority="110" operator="equal">
      <formula>"SL"</formula>
    </cfRule>
    <cfRule type="cellIs" dxfId="2447" priority="111" operator="equal">
      <formula>"SL"</formula>
    </cfRule>
    <cfRule type="cellIs" dxfId="2446" priority="112" operator="equal">
      <formula>"SL"</formula>
    </cfRule>
    <cfRule type="cellIs" dxfId="2445" priority="113" operator="equal">
      <formula>"AL"</formula>
    </cfRule>
  </conditionalFormatting>
  <conditionalFormatting sqref="D13:H13">
    <cfRule type="expression" dxfId="2444" priority="108">
      <formula>ROW()=CELL("ROW")</formula>
    </cfRule>
    <cfRule type="expression" priority="109">
      <formula>ROW()=CELL("ROW")</formula>
    </cfRule>
  </conditionalFormatting>
  <conditionalFormatting sqref="E5:G5">
    <cfRule type="expression" dxfId="2443" priority="107">
      <formula>ROW()=CELL("ROW")</formula>
    </cfRule>
  </conditionalFormatting>
  <conditionalFormatting sqref="E5:G5">
    <cfRule type="expression" dxfId="2442" priority="106">
      <formula>ROW()=CELL("ROW")</formula>
    </cfRule>
  </conditionalFormatting>
  <conditionalFormatting sqref="E5:G5">
    <cfRule type="expression" dxfId="2441" priority="105">
      <formula>ROW()=CELL("ROW")</formula>
    </cfRule>
  </conditionalFormatting>
  <conditionalFormatting sqref="E5:G5">
    <cfRule type="expression" dxfId="2440" priority="104">
      <formula>ROW()=CELL("ROW")</formula>
    </cfRule>
  </conditionalFormatting>
  <conditionalFormatting sqref="I5">
    <cfRule type="expression" dxfId="2439" priority="103">
      <formula>ROW()=CELL("ROW")</formula>
    </cfRule>
  </conditionalFormatting>
  <conditionalFormatting sqref="I5">
    <cfRule type="expression" dxfId="2438" priority="102">
      <formula>ROW()=CELL("ROW")</formula>
    </cfRule>
  </conditionalFormatting>
  <conditionalFormatting sqref="I5">
    <cfRule type="expression" dxfId="2437" priority="101">
      <formula>ROW()=CELL("ROW")</formula>
    </cfRule>
  </conditionalFormatting>
  <conditionalFormatting sqref="I5">
    <cfRule type="expression" dxfId="2436" priority="100">
      <formula>ROW()=CELL("ROW")</formula>
    </cfRule>
  </conditionalFormatting>
  <conditionalFormatting sqref="C6:D6">
    <cfRule type="expression" dxfId="2435" priority="99">
      <formula>ROW()=CELL("ROW")</formula>
    </cfRule>
  </conditionalFormatting>
  <conditionalFormatting sqref="C6:D6">
    <cfRule type="expression" dxfId="2434" priority="98">
      <formula>ROW()=CELL("ROW")</formula>
    </cfRule>
  </conditionalFormatting>
  <conditionalFormatting sqref="C6:D6">
    <cfRule type="expression" dxfId="2433" priority="97">
      <formula>ROW()=CELL("ROW")</formula>
    </cfRule>
  </conditionalFormatting>
  <conditionalFormatting sqref="C6:D6">
    <cfRule type="expression" dxfId="2432" priority="96">
      <formula>ROW()=CELL("ROW")</formula>
    </cfRule>
  </conditionalFormatting>
  <conditionalFormatting sqref="F6:G6">
    <cfRule type="expression" dxfId="2431" priority="95">
      <formula>ROW()=CELL("ROW")</formula>
    </cfRule>
  </conditionalFormatting>
  <conditionalFormatting sqref="F6:G6">
    <cfRule type="expression" dxfId="2430" priority="94">
      <formula>ROW()=CELL("ROW")</formula>
    </cfRule>
  </conditionalFormatting>
  <conditionalFormatting sqref="F6:G6">
    <cfRule type="expression" dxfId="2429" priority="93">
      <formula>ROW()=CELL("ROW")</formula>
    </cfRule>
  </conditionalFormatting>
  <conditionalFormatting sqref="F6:G6">
    <cfRule type="expression" dxfId="2428" priority="92">
      <formula>ROW()=CELL("ROW")</formula>
    </cfRule>
  </conditionalFormatting>
  <conditionalFormatting sqref="I6">
    <cfRule type="expression" dxfId="2427" priority="91">
      <formula>ROW()=CELL("ROW")</formula>
    </cfRule>
  </conditionalFormatting>
  <conditionalFormatting sqref="I6">
    <cfRule type="expression" dxfId="2426" priority="90">
      <formula>ROW()=CELL("ROW")</formula>
    </cfRule>
  </conditionalFormatting>
  <conditionalFormatting sqref="I6">
    <cfRule type="expression" dxfId="2425" priority="89">
      <formula>ROW()=CELL("ROW")</formula>
    </cfRule>
  </conditionalFormatting>
  <conditionalFormatting sqref="I6">
    <cfRule type="expression" dxfId="2424" priority="88">
      <formula>ROW()=CELL("ROW")</formula>
    </cfRule>
  </conditionalFormatting>
  <conditionalFormatting sqref="C23:G23">
    <cfRule type="cellIs" dxfId="2423" priority="84" operator="equal">
      <formula>"SL"</formula>
    </cfRule>
    <cfRule type="cellIs" dxfId="2422" priority="85" operator="equal">
      <formula>"SL"</formula>
    </cfRule>
    <cfRule type="cellIs" dxfId="2421" priority="86" operator="equal">
      <formula>"SL"</formula>
    </cfRule>
    <cfRule type="cellIs" dxfId="2420" priority="87" operator="equal">
      <formula>"AL"</formula>
    </cfRule>
  </conditionalFormatting>
  <conditionalFormatting sqref="C23:G23">
    <cfRule type="expression" dxfId="2419" priority="82">
      <formula>ROW()=CELL("ROW")</formula>
    </cfRule>
    <cfRule type="expression" priority="83">
      <formula>ROW()=CELL("ROW")</formula>
    </cfRule>
  </conditionalFormatting>
  <conditionalFormatting sqref="C23:G23">
    <cfRule type="cellIs" dxfId="2418" priority="78" operator="equal">
      <formula>"SL"</formula>
    </cfRule>
    <cfRule type="cellIs" dxfId="2417" priority="79" operator="equal">
      <formula>"SL"</formula>
    </cfRule>
    <cfRule type="cellIs" dxfId="2416" priority="80" operator="equal">
      <formula>"SL"</formula>
    </cfRule>
    <cfRule type="cellIs" dxfId="2415" priority="81" operator="equal">
      <formula>"AL"</formula>
    </cfRule>
  </conditionalFormatting>
  <conditionalFormatting sqref="C23:G23">
    <cfRule type="cellIs" dxfId="2414" priority="74" operator="equal">
      <formula>"SL"</formula>
    </cfRule>
    <cfRule type="cellIs" dxfId="2413" priority="75" operator="equal">
      <formula>"SL"</formula>
    </cfRule>
    <cfRule type="cellIs" dxfId="2412" priority="76" operator="equal">
      <formula>"SL"</formula>
    </cfRule>
    <cfRule type="cellIs" dxfId="2411" priority="77" operator="equal">
      <formula>"AL"</formula>
    </cfRule>
  </conditionalFormatting>
  <conditionalFormatting sqref="C23:G23">
    <cfRule type="cellIs" dxfId="2410" priority="70" operator="equal">
      <formula>"SL"</formula>
    </cfRule>
    <cfRule type="cellIs" dxfId="2409" priority="71" operator="equal">
      <formula>"SL"</formula>
    </cfRule>
    <cfRule type="cellIs" dxfId="2408" priority="72" operator="equal">
      <formula>"SL"</formula>
    </cfRule>
    <cfRule type="cellIs" dxfId="2407" priority="73" operator="equal">
      <formula>"AL"</formula>
    </cfRule>
  </conditionalFormatting>
  <conditionalFormatting sqref="I60">
    <cfRule type="expression" dxfId="2406" priority="69">
      <formula>ROW()=CELL("ROW")</formula>
    </cfRule>
  </conditionalFormatting>
  <conditionalFormatting sqref="I60">
    <cfRule type="expression" dxfId="2405" priority="68">
      <formula>ROW()=CELL("ROW")</formula>
    </cfRule>
  </conditionalFormatting>
  <conditionalFormatting sqref="H43">
    <cfRule type="expression" dxfId="2404" priority="67">
      <formula>ROW()=CELL("ROW")</formula>
    </cfRule>
  </conditionalFormatting>
  <conditionalFormatting sqref="H43">
    <cfRule type="expression" dxfId="2403" priority="66">
      <formula>ROW()=CELL("ROW")</formula>
    </cfRule>
  </conditionalFormatting>
  <conditionalFormatting sqref="G4">
    <cfRule type="cellIs" dxfId="2402" priority="62" operator="equal">
      <formula>"SL"</formula>
    </cfRule>
    <cfRule type="cellIs" dxfId="2401" priority="63" operator="equal">
      <formula>"SL"</formula>
    </cfRule>
    <cfRule type="cellIs" dxfId="2400" priority="64" operator="equal">
      <formula>"SL"</formula>
    </cfRule>
    <cfRule type="cellIs" dxfId="2399" priority="65" operator="equal">
      <formula>"AL"</formula>
    </cfRule>
  </conditionalFormatting>
  <conditionalFormatting sqref="G4">
    <cfRule type="expression" dxfId="2398" priority="60">
      <formula>ROW()=CELL("ROW")</formula>
    </cfRule>
    <cfRule type="expression" priority="61">
      <formula>ROW()=CELL("ROW")</formula>
    </cfRule>
  </conditionalFormatting>
  <conditionalFormatting sqref="G3">
    <cfRule type="cellIs" dxfId="2397" priority="56" operator="equal">
      <formula>"SL"</formula>
    </cfRule>
    <cfRule type="cellIs" dxfId="2396" priority="57" operator="equal">
      <formula>"SL"</formula>
    </cfRule>
    <cfRule type="cellIs" dxfId="2395" priority="58" operator="equal">
      <formula>"SL"</formula>
    </cfRule>
    <cfRule type="cellIs" dxfId="2394" priority="59" operator="equal">
      <formula>"AL"</formula>
    </cfRule>
  </conditionalFormatting>
  <conditionalFormatting sqref="G3">
    <cfRule type="expression" dxfId="2393" priority="54">
      <formula>ROW()=CELL("ROW")</formula>
    </cfRule>
    <cfRule type="expression" priority="55">
      <formula>ROW()=CELL("ROW")</formula>
    </cfRule>
  </conditionalFormatting>
  <conditionalFormatting sqref="C62:I62">
    <cfRule type="expression" dxfId="2392" priority="53">
      <formula>ROW()=CELL("ROW")</formula>
    </cfRule>
  </conditionalFormatting>
  <conditionalFormatting sqref="C62:I62">
    <cfRule type="expression" dxfId="2391" priority="52">
      <formula>ROW()=CELL("ROW")</formula>
    </cfRule>
  </conditionalFormatting>
  <conditionalFormatting sqref="B54:B55 A43:B44 A65:A67 A32:B37 A54:A58 A39:A41 A28 A60:B60 B30:B31">
    <cfRule type="expression" dxfId="2390" priority="51">
      <formula>ROW()=CELL("ROW")</formula>
    </cfRule>
  </conditionalFormatting>
  <conditionalFormatting sqref="B54:B55 A43:B44 A65:A67 A32:B37 A54:A58 A39:A41 A28 A60:B60 B30:B31">
    <cfRule type="expression" dxfId="2389" priority="50">
      <formula>ROW()=CELL("ROW")</formula>
    </cfRule>
  </conditionalFormatting>
  <conditionalFormatting sqref="A37 A43:B44 A3 A33 A60 A39:A41 A62:A67 A12:A28 A46:B49 A51:A58">
    <cfRule type="cellIs" dxfId="2388" priority="48" operator="equal">
      <formula>"SL"</formula>
    </cfRule>
    <cfRule type="cellIs" dxfId="2387" priority="49" operator="equal">
      <formula>"AL"</formula>
    </cfRule>
  </conditionalFormatting>
  <conditionalFormatting sqref="A62:B63 A51:B52">
    <cfRule type="expression" dxfId="2386" priority="47">
      <formula>ROW()=CELL("ROW")</formula>
    </cfRule>
  </conditionalFormatting>
  <conditionalFormatting sqref="A62:B63 A51:B52">
    <cfRule type="expression" dxfId="2385" priority="46">
      <formula>ROW()=CELL("ROW")</formula>
    </cfRule>
  </conditionalFormatting>
  <conditionalFormatting sqref="B53">
    <cfRule type="cellIs" dxfId="2384" priority="44" operator="equal">
      <formula>"SL"</formula>
    </cfRule>
    <cfRule type="cellIs" dxfId="2383" priority="45" operator="equal">
      <formula>"AL"</formula>
    </cfRule>
  </conditionalFormatting>
  <conditionalFormatting sqref="A53:B53">
    <cfRule type="expression" dxfId="2382" priority="43">
      <formula>ROW()=CELL("ROW")</formula>
    </cfRule>
  </conditionalFormatting>
  <conditionalFormatting sqref="A53:B53">
    <cfRule type="expression" dxfId="2381" priority="42">
      <formula>ROW()=CELL("ROW")</formula>
    </cfRule>
  </conditionalFormatting>
  <conditionalFormatting sqref="B65">
    <cfRule type="expression" dxfId="2380" priority="41">
      <formula>ROW()=CELL("ROW")</formula>
    </cfRule>
  </conditionalFormatting>
  <conditionalFormatting sqref="B65">
    <cfRule type="expression" dxfId="2379" priority="40">
      <formula>ROW()=CELL("ROW")</formula>
    </cfRule>
  </conditionalFormatting>
  <conditionalFormatting sqref="A22:B22 A30:A31">
    <cfRule type="expression" dxfId="2378" priority="39">
      <formula>ROW()=CELL("ROW")</formula>
    </cfRule>
  </conditionalFormatting>
  <conditionalFormatting sqref="A22:B22 A30:A31">
    <cfRule type="expression" dxfId="2377" priority="38">
      <formula>ROW()=CELL("ROW")</formula>
    </cfRule>
  </conditionalFormatting>
  <conditionalFormatting sqref="A30:A31">
    <cfRule type="cellIs" dxfId="2376" priority="36" operator="equal">
      <formula>"SL"</formula>
    </cfRule>
    <cfRule type="cellIs" dxfId="2375" priority="37" operator="equal">
      <formula>"AL"</formula>
    </cfRule>
  </conditionalFormatting>
  <conditionalFormatting sqref="A43:B44 A46:B49">
    <cfRule type="cellIs" dxfId="2374" priority="33" operator="equal">
      <formula>"Prep"</formula>
    </cfRule>
    <cfRule type="cellIs" dxfId="2373" priority="34" operator="equal">
      <formula>"SL"</formula>
    </cfRule>
    <cfRule type="cellIs" dxfId="2372" priority="35" operator="equal">
      <formula>"AL"</formula>
    </cfRule>
  </conditionalFormatting>
  <conditionalFormatting sqref="A43:B44">
    <cfRule type="cellIs" dxfId="2371" priority="27" operator="equal">
      <formula>"WC"</formula>
    </cfRule>
  </conditionalFormatting>
  <conditionalFormatting sqref="A68:A69">
    <cfRule type="cellIs" dxfId="2370" priority="23" operator="equal">
      <formula>"SL"</formula>
    </cfRule>
    <cfRule type="cellIs" dxfId="2369" priority="24" operator="equal">
      <formula>"AL"</formula>
    </cfRule>
  </conditionalFormatting>
  <conditionalFormatting sqref="A68:B69">
    <cfRule type="expression" dxfId="2368" priority="22">
      <formula>ROW()=CELL("ROW")</formula>
    </cfRule>
  </conditionalFormatting>
  <conditionalFormatting sqref="A68:B69">
    <cfRule type="expression" dxfId="2367" priority="21">
      <formula>ROW()=CELL("ROW")</formula>
    </cfRule>
  </conditionalFormatting>
  <conditionalFormatting sqref="A59:A60">
    <cfRule type="cellIs" dxfId="2366" priority="19" operator="equal">
      <formula>"SL"</formula>
    </cfRule>
    <cfRule type="cellIs" dxfId="2365" priority="20" operator="equal">
      <formula>"AL"</formula>
    </cfRule>
  </conditionalFormatting>
  <conditionalFormatting sqref="A59:B60">
    <cfRule type="expression" dxfId="2364" priority="18">
      <formula>ROW()=CELL("ROW")</formula>
    </cfRule>
  </conditionalFormatting>
  <conditionalFormatting sqref="A59:B60">
    <cfRule type="expression" dxfId="2363" priority="17">
      <formula>ROW()=CELL("ROW")</formula>
    </cfRule>
  </conditionalFormatting>
  <conditionalFormatting sqref="A29:I29">
    <cfRule type="expression" dxfId="2362" priority="16">
      <formula>ROW()=CELL("ROW")</formula>
    </cfRule>
  </conditionalFormatting>
  <conditionalFormatting sqref="A29:I29">
    <cfRule type="expression" dxfId="2361" priority="15">
      <formula>ROW()=CELL("ROW")</formula>
    </cfRule>
  </conditionalFormatting>
  <conditionalFormatting sqref="A29">
    <cfRule type="cellIs" dxfId="2360" priority="13" operator="equal">
      <formula>"SL"</formula>
    </cfRule>
    <cfRule type="cellIs" dxfId="2359" priority="14" operator="equal">
      <formula>"AL"</formula>
    </cfRule>
  </conditionalFormatting>
  <conditionalFormatting sqref="A29">
    <cfRule type="expression" dxfId="2358" priority="12">
      <formula>ROW()=CELL("ROW")</formula>
    </cfRule>
  </conditionalFormatting>
  <conditionalFormatting sqref="A29">
    <cfRule type="expression" dxfId="2357" priority="11">
      <formula>ROW()=CELL("ROW")</formula>
    </cfRule>
  </conditionalFormatting>
  <conditionalFormatting sqref="A29">
    <cfRule type="cellIs" dxfId="2356" priority="9" operator="equal">
      <formula>"SL"</formula>
    </cfRule>
    <cfRule type="cellIs" dxfId="2355" priority="10" operator="equal">
      <formula>"AL"</formula>
    </cfRule>
  </conditionalFormatting>
  <conditionalFormatting sqref="A50:B50">
    <cfRule type="expression" dxfId="2354" priority="8">
      <formula>ROW()=CELL("ROW")</formula>
    </cfRule>
  </conditionalFormatting>
  <conditionalFormatting sqref="A50:B50">
    <cfRule type="expression" dxfId="2353" priority="7">
      <formula>ROW()=CELL("ROW")</formula>
    </cfRule>
  </conditionalFormatting>
  <conditionalFormatting sqref="A50:B50">
    <cfRule type="cellIs" dxfId="2352" priority="5" operator="equal">
      <formula>"SL"</formula>
    </cfRule>
    <cfRule type="cellIs" dxfId="2351" priority="6" operator="equal">
      <formula>"AL"</formula>
    </cfRule>
  </conditionalFormatting>
  <conditionalFormatting sqref="A50:B50">
    <cfRule type="cellIs" dxfId="2350" priority="2" operator="equal">
      <formula>"Prep"</formula>
    </cfRule>
    <cfRule type="cellIs" dxfId="2349" priority="3" operator="equal">
      <formula>"SL"</formula>
    </cfRule>
    <cfRule type="cellIs" dxfId="2348" priority="4" operator="equal">
      <formula>"AL"</formula>
    </cfRule>
  </conditionalFormatting>
  <conditionalFormatting sqref="A50:B50">
    <cfRule type="cellIs" dxfId="2347" priority="1" operator="equal">
      <formula>"WC"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72"/>
  <sheetViews>
    <sheetView zoomScale="70" zoomScaleNormal="70" workbookViewId="0">
      <selection activeCell="L19" sqref="L19"/>
    </sheetView>
  </sheetViews>
  <sheetFormatPr defaultColWidth="35.5703125" defaultRowHeight="25.5"/>
  <cols>
    <col min="1" max="1" width="18" style="400" customWidth="1"/>
    <col min="2" max="2" width="55.285156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v>46251</v>
      </c>
      <c r="D1" s="394">
        <v>46252</v>
      </c>
      <c r="E1" s="394">
        <v>46253</v>
      </c>
      <c r="F1" s="394">
        <v>46254</v>
      </c>
      <c r="G1" s="394">
        <v>46255</v>
      </c>
      <c r="H1" s="394">
        <v>46256</v>
      </c>
      <c r="I1" s="394">
        <v>46257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8.5" customHeight="1">
      <c r="A3" s="808">
        <v>19900</v>
      </c>
      <c r="B3" s="441" t="s">
        <v>130</v>
      </c>
      <c r="C3" s="804" t="s">
        <v>47</v>
      </c>
      <c r="D3" s="442" t="s">
        <v>47</v>
      </c>
      <c r="E3" s="442" t="s">
        <v>47</v>
      </c>
      <c r="F3" s="442" t="s">
        <v>47</v>
      </c>
      <c r="G3" s="445"/>
      <c r="H3" s="889"/>
      <c r="I3" s="444" t="s">
        <v>47</v>
      </c>
      <c r="J3" s="470"/>
    </row>
    <row r="4" spans="1:10" ht="28.5" customHeight="1">
      <c r="A4" s="56">
        <v>19196</v>
      </c>
      <c r="B4" s="435" t="s">
        <v>80</v>
      </c>
      <c r="C4" s="437" t="s">
        <v>651</v>
      </c>
      <c r="D4" s="437" t="s">
        <v>651</v>
      </c>
      <c r="E4" s="799"/>
      <c r="F4" s="453" t="s">
        <v>651</v>
      </c>
      <c r="G4" s="453"/>
      <c r="H4" s="453" t="s">
        <v>651</v>
      </c>
      <c r="I4" s="443"/>
      <c r="J4" s="470"/>
    </row>
    <row r="5" spans="1:10" ht="28.5" customHeight="1">
      <c r="A5" s="57">
        <v>19891</v>
      </c>
      <c r="B5" s="435" t="s">
        <v>744</v>
      </c>
      <c r="C5" s="453" t="s">
        <v>651</v>
      </c>
      <c r="D5" s="453" t="s">
        <v>45</v>
      </c>
      <c r="E5" s="799"/>
      <c r="F5" s="453" t="s">
        <v>651</v>
      </c>
      <c r="G5" s="453" t="s">
        <v>651</v>
      </c>
      <c r="H5" s="437"/>
      <c r="I5" s="453" t="s">
        <v>651</v>
      </c>
      <c r="J5" s="470"/>
    </row>
    <row r="6" spans="1:10" ht="28.5" customHeight="1">
      <c r="A6" s="57">
        <v>17710</v>
      </c>
      <c r="B6" s="435" t="s">
        <v>66</v>
      </c>
      <c r="C6" s="437"/>
      <c r="D6" s="450"/>
      <c r="E6" s="450"/>
      <c r="F6" s="450"/>
      <c r="G6" s="437" t="s">
        <v>651</v>
      </c>
      <c r="H6" s="890"/>
      <c r="I6" s="437"/>
      <c r="J6" s="470"/>
    </row>
    <row r="7" spans="1:10" ht="28.5" customHeight="1">
      <c r="A7" s="57">
        <v>18140</v>
      </c>
      <c r="B7" s="435" t="s">
        <v>203</v>
      </c>
      <c r="C7" s="437" t="s">
        <v>651</v>
      </c>
      <c r="D7" s="437" t="s">
        <v>651</v>
      </c>
      <c r="E7" s="437" t="s">
        <v>651</v>
      </c>
      <c r="F7" s="437" t="s">
        <v>651</v>
      </c>
      <c r="G7" s="437"/>
      <c r="H7" s="437"/>
      <c r="I7" s="437"/>
      <c r="J7" s="470"/>
    </row>
    <row r="8" spans="1:10" ht="28.5" customHeight="1">
      <c r="A8" s="57">
        <v>18446</v>
      </c>
      <c r="B8" s="435" t="s">
        <v>385</v>
      </c>
      <c r="C8" s="437"/>
      <c r="D8" s="437" t="s">
        <v>651</v>
      </c>
      <c r="E8" s="684"/>
      <c r="F8" s="684"/>
      <c r="G8" s="437" t="s">
        <v>651</v>
      </c>
      <c r="H8" s="684"/>
      <c r="I8" s="437" t="s">
        <v>651</v>
      </c>
      <c r="J8" s="470"/>
    </row>
    <row r="9" spans="1:10" ht="28.5" customHeight="1">
      <c r="A9" s="57">
        <v>16107</v>
      </c>
      <c r="B9" s="435" t="s">
        <v>82</v>
      </c>
      <c r="C9" s="62"/>
      <c r="D9" s="437"/>
      <c r="E9" s="62"/>
      <c r="F9" s="437"/>
      <c r="G9" s="437"/>
      <c r="H9" s="437"/>
      <c r="I9" s="437"/>
      <c r="J9" s="470"/>
    </row>
    <row r="10" spans="1:10" ht="28.5" customHeight="1">
      <c r="A10" s="57">
        <v>16286</v>
      </c>
      <c r="B10" s="435" t="s">
        <v>753</v>
      </c>
      <c r="C10" s="445"/>
      <c r="D10" s="437"/>
      <c r="E10" s="437" t="s">
        <v>651</v>
      </c>
      <c r="F10" s="437" t="s">
        <v>651</v>
      </c>
      <c r="G10" s="437" t="s">
        <v>651</v>
      </c>
      <c r="H10" s="437" t="s">
        <v>651</v>
      </c>
      <c r="I10" s="440"/>
      <c r="J10" s="470"/>
    </row>
    <row r="11" spans="1:10" ht="28.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37" t="s">
        <v>651</v>
      </c>
      <c r="J11" s="470"/>
    </row>
    <row r="12" spans="1:10" ht="28.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470"/>
    </row>
    <row r="13" spans="1:10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90"/>
      <c r="I13" s="440" t="s">
        <v>47</v>
      </c>
      <c r="J13" s="470"/>
    </row>
    <row r="14" spans="1:10" ht="28.5" customHeight="1">
      <c r="A14" s="57">
        <v>19659</v>
      </c>
      <c r="B14" s="445" t="s">
        <v>294</v>
      </c>
      <c r="C14" s="440" t="s">
        <v>651</v>
      </c>
      <c r="D14" s="440"/>
      <c r="E14" s="440" t="s">
        <v>651</v>
      </c>
      <c r="F14" s="440"/>
      <c r="G14" s="440" t="s">
        <v>651</v>
      </c>
      <c r="H14" s="445"/>
      <c r="I14" s="440"/>
      <c r="J14" s="759"/>
    </row>
    <row r="15" spans="1:10" ht="28.5" customHeight="1">
      <c r="A15" s="56">
        <v>22161</v>
      </c>
      <c r="B15" s="446" t="s">
        <v>757</v>
      </c>
      <c r="C15" s="445" t="s">
        <v>651</v>
      </c>
      <c r="D15" s="445" t="s">
        <v>651</v>
      </c>
      <c r="E15" s="440"/>
      <c r="F15" s="440"/>
      <c r="G15" s="440" t="s">
        <v>651</v>
      </c>
      <c r="H15" s="440" t="s">
        <v>651</v>
      </c>
      <c r="I15" s="440" t="s">
        <v>651</v>
      </c>
      <c r="J15" s="759"/>
    </row>
    <row r="16" spans="1:10" ht="28.5" customHeight="1">
      <c r="A16" s="56">
        <v>22170</v>
      </c>
      <c r="B16" s="447" t="s">
        <v>305</v>
      </c>
      <c r="C16" s="440" t="s">
        <v>651</v>
      </c>
      <c r="D16" s="890"/>
      <c r="E16" s="440"/>
      <c r="F16" s="440"/>
      <c r="G16" s="440"/>
      <c r="H16" s="440" t="s">
        <v>651</v>
      </c>
      <c r="I16" s="440" t="s">
        <v>651</v>
      </c>
      <c r="J16" s="759"/>
    </row>
    <row r="17" spans="1:10" ht="28.5" customHeight="1">
      <c r="A17" s="64">
        <v>18039</v>
      </c>
      <c r="B17" s="448" t="s">
        <v>68</v>
      </c>
      <c r="C17" s="440"/>
      <c r="D17" s="440" t="s">
        <v>651</v>
      </c>
      <c r="E17" s="440" t="s">
        <v>651</v>
      </c>
      <c r="F17" s="440" t="s">
        <v>651</v>
      </c>
      <c r="G17" s="440" t="s">
        <v>651</v>
      </c>
      <c r="H17" s="440" t="s">
        <v>651</v>
      </c>
      <c r="I17" s="440"/>
      <c r="J17" s="759"/>
    </row>
    <row r="18" spans="1:10" ht="28.5" customHeight="1">
      <c r="A18" s="56">
        <v>17721</v>
      </c>
      <c r="B18" s="441" t="s">
        <v>555</v>
      </c>
      <c r="C18" s="450" t="s">
        <v>651</v>
      </c>
      <c r="D18" s="440"/>
      <c r="E18" s="440"/>
      <c r="F18" s="450" t="s">
        <v>651</v>
      </c>
      <c r="G18" s="440" t="s">
        <v>651</v>
      </c>
      <c r="H18" s="440" t="s">
        <v>651</v>
      </c>
      <c r="I18" s="437"/>
      <c r="J18" s="470"/>
    </row>
    <row r="19" spans="1:10" ht="28.5" customHeight="1">
      <c r="A19" s="116">
        <v>23224</v>
      </c>
      <c r="B19" s="451" t="s">
        <v>598</v>
      </c>
      <c r="C19" s="440"/>
      <c r="D19" s="440"/>
      <c r="E19" s="440"/>
      <c r="F19" s="440"/>
      <c r="G19" s="440"/>
      <c r="H19" s="440"/>
      <c r="I19" s="452"/>
      <c r="J19" s="470"/>
    </row>
    <row r="20" spans="1:10" ht="28.5" customHeight="1">
      <c r="A20" s="116" t="s">
        <v>641</v>
      </c>
      <c r="B20" s="451" t="s">
        <v>642</v>
      </c>
      <c r="C20" s="440" t="s">
        <v>651</v>
      </c>
      <c r="D20" s="440" t="s">
        <v>651</v>
      </c>
      <c r="E20" s="440" t="s">
        <v>652</v>
      </c>
      <c r="F20" s="440"/>
      <c r="G20" s="440" t="s">
        <v>652</v>
      </c>
      <c r="H20" s="449" t="s">
        <v>652</v>
      </c>
      <c r="I20" s="440"/>
      <c r="J20" s="470"/>
    </row>
    <row r="21" spans="1:10" ht="28.5" customHeight="1">
      <c r="A21" s="455">
        <v>23479</v>
      </c>
      <c r="B21" s="497" t="s">
        <v>604</v>
      </c>
      <c r="C21" s="440"/>
      <c r="D21" s="440"/>
      <c r="E21" s="440" t="s">
        <v>651</v>
      </c>
      <c r="F21" s="440" t="s">
        <v>651</v>
      </c>
      <c r="G21" s="906"/>
      <c r="H21" s="440" t="s">
        <v>651</v>
      </c>
      <c r="I21" s="440"/>
      <c r="J21" s="470"/>
    </row>
    <row r="22" spans="1:10" ht="28.5" customHeight="1">
      <c r="A22" s="761">
        <v>23845</v>
      </c>
      <c r="B22" s="469" t="s">
        <v>635</v>
      </c>
      <c r="C22" s="453" t="s">
        <v>651</v>
      </c>
      <c r="D22" s="453" t="s">
        <v>651</v>
      </c>
      <c r="E22" s="453" t="s">
        <v>651</v>
      </c>
      <c r="F22" s="453" t="s">
        <v>651</v>
      </c>
      <c r="G22" s="445"/>
      <c r="H22" s="453"/>
      <c r="I22" s="453"/>
      <c r="J22" s="470"/>
    </row>
    <row r="23" spans="1:10" ht="28.5" customHeight="1">
      <c r="A23" s="116">
        <v>23903</v>
      </c>
      <c r="B23" s="448" t="s">
        <v>709</v>
      </c>
      <c r="C23" s="453" t="s">
        <v>651</v>
      </c>
      <c r="D23" s="453"/>
      <c r="E23" s="440" t="s">
        <v>651</v>
      </c>
      <c r="F23" s="453" t="s">
        <v>651</v>
      </c>
      <c r="G23" s="453" t="s">
        <v>651</v>
      </c>
      <c r="H23" s="453"/>
      <c r="I23" s="437" t="s">
        <v>651</v>
      </c>
      <c r="J23" s="470"/>
    </row>
    <row r="24" spans="1:10" ht="28.5" customHeight="1">
      <c r="A24" s="459">
        <v>21316</v>
      </c>
      <c r="B24" s="453" t="s">
        <v>253</v>
      </c>
      <c r="C24" s="453"/>
      <c r="D24" s="453" t="s">
        <v>48</v>
      </c>
      <c r="E24" s="453"/>
      <c r="F24" s="453"/>
      <c r="G24" s="453"/>
      <c r="H24" s="453" t="s">
        <v>615</v>
      </c>
      <c r="I24" s="453" t="s">
        <v>48</v>
      </c>
      <c r="J24" s="62"/>
    </row>
    <row r="25" spans="1:10" ht="28.5" customHeight="1">
      <c r="A25" s="459">
        <v>19386</v>
      </c>
      <c r="B25" s="445" t="s">
        <v>340</v>
      </c>
      <c r="C25" s="453" t="s">
        <v>48</v>
      </c>
      <c r="D25" s="816"/>
      <c r="E25" s="453" t="s">
        <v>48</v>
      </c>
      <c r="F25" s="453" t="s">
        <v>48</v>
      </c>
      <c r="G25" s="453" t="s">
        <v>48</v>
      </c>
      <c r="H25" s="816"/>
      <c r="I25" s="453" t="s">
        <v>48</v>
      </c>
      <c r="J25" s="470"/>
    </row>
    <row r="26" spans="1:10" ht="28.5" customHeight="1">
      <c r="A26" s="459">
        <v>23835</v>
      </c>
      <c r="B26" s="435" t="s">
        <v>614</v>
      </c>
      <c r="C26" s="440"/>
      <c r="D26" s="458" t="s">
        <v>48</v>
      </c>
      <c r="E26" s="440" t="s">
        <v>48</v>
      </c>
      <c r="F26" s="437" t="s">
        <v>48</v>
      </c>
      <c r="G26" s="445" t="s">
        <v>48</v>
      </c>
      <c r="H26" s="458" t="s">
        <v>48</v>
      </c>
      <c r="I26" s="445"/>
      <c r="J26" s="470"/>
    </row>
    <row r="27" spans="1:10" ht="28.5" customHeight="1">
      <c r="A27" s="459">
        <v>16272</v>
      </c>
      <c r="B27" s="497" t="s">
        <v>321</v>
      </c>
      <c r="C27" s="440" t="s">
        <v>207</v>
      </c>
      <c r="D27" s="440" t="s">
        <v>207</v>
      </c>
      <c r="E27" s="440"/>
      <c r="F27" s="440"/>
      <c r="G27" s="440" t="s">
        <v>207</v>
      </c>
      <c r="H27" s="440" t="s">
        <v>207</v>
      </c>
      <c r="I27" s="440" t="s">
        <v>207</v>
      </c>
      <c r="J27" s="470"/>
    </row>
    <row r="28" spans="1:10" s="55" customFormat="1" ht="21.75" customHeight="1">
      <c r="A28" s="459">
        <v>23080</v>
      </c>
      <c r="B28" s="445" t="s">
        <v>718</v>
      </c>
      <c r="C28" s="440"/>
      <c r="D28" s="440"/>
      <c r="E28" s="62" t="s">
        <v>47</v>
      </c>
      <c r="F28" s="440" t="s">
        <v>47</v>
      </c>
      <c r="G28" s="440" t="s">
        <v>47</v>
      </c>
      <c r="H28" s="440" t="s">
        <v>47</v>
      </c>
      <c r="I28" s="440" t="s">
        <v>47</v>
      </c>
      <c r="J28" s="470"/>
    </row>
    <row r="29" spans="1:10" ht="28.5" customHeight="1">
      <c r="A29" s="459">
        <v>23960</v>
      </c>
      <c r="B29" s="448" t="s">
        <v>736</v>
      </c>
      <c r="C29" s="440"/>
      <c r="D29" s="440" t="s">
        <v>651</v>
      </c>
      <c r="E29" s="437" t="s">
        <v>651</v>
      </c>
      <c r="F29" s="437" t="s">
        <v>651</v>
      </c>
      <c r="G29" s="440" t="s">
        <v>651</v>
      </c>
      <c r="H29" s="440" t="s">
        <v>651</v>
      </c>
      <c r="I29" s="440"/>
      <c r="J29" s="470"/>
    </row>
    <row r="30" spans="1:10" ht="28.5" customHeight="1">
      <c r="A30" s="459">
        <v>21231</v>
      </c>
      <c r="B30" s="453" t="s">
        <v>239</v>
      </c>
      <c r="C30" s="467"/>
      <c r="D30" s="467" t="s">
        <v>207</v>
      </c>
      <c r="E30" s="467"/>
      <c r="F30" s="467" t="s">
        <v>208</v>
      </c>
      <c r="G30" s="467"/>
      <c r="H30" s="467" t="s">
        <v>207</v>
      </c>
      <c r="I30" s="467" t="s">
        <v>207</v>
      </c>
      <c r="J30" s="470"/>
    </row>
    <row r="31" spans="1:10" ht="28.5" customHeight="1">
      <c r="A31" s="459">
        <v>21490</v>
      </c>
      <c r="B31" s="453" t="s">
        <v>389</v>
      </c>
      <c r="C31" s="467"/>
      <c r="D31" s="467"/>
      <c r="E31" s="467"/>
      <c r="F31" s="467"/>
      <c r="G31" s="467"/>
      <c r="H31" s="467"/>
      <c r="I31" s="467"/>
      <c r="J31" s="470"/>
    </row>
    <row r="32" spans="1:10" ht="28.5" customHeight="1">
      <c r="A32" s="459">
        <v>20971</v>
      </c>
      <c r="B32" s="435" t="s">
        <v>554</v>
      </c>
      <c r="C32" s="467"/>
      <c r="D32" s="467"/>
      <c r="E32" s="467"/>
      <c r="F32" s="467"/>
      <c r="G32" s="467"/>
      <c r="H32" s="467"/>
      <c r="I32" s="467"/>
      <c r="J32" s="470"/>
    </row>
    <row r="33" spans="1:10" ht="28.5" customHeight="1">
      <c r="A33" s="459">
        <v>21902</v>
      </c>
      <c r="B33" s="448" t="s">
        <v>295</v>
      </c>
      <c r="C33" s="467"/>
      <c r="D33" s="467"/>
      <c r="E33" s="467" t="s">
        <v>653</v>
      </c>
      <c r="F33" s="467" t="s">
        <v>653</v>
      </c>
      <c r="G33" s="467" t="s">
        <v>653</v>
      </c>
      <c r="H33" s="467" t="s">
        <v>653</v>
      </c>
      <c r="I33" s="467" t="s">
        <v>653</v>
      </c>
      <c r="J33" s="62"/>
    </row>
    <row r="34" spans="1:10" ht="28.5" customHeight="1">
      <c r="A34" s="116">
        <v>20114</v>
      </c>
      <c r="B34" s="448" t="s">
        <v>131</v>
      </c>
      <c r="C34" s="466" t="s">
        <v>654</v>
      </c>
      <c r="D34" s="467" t="s">
        <v>654</v>
      </c>
      <c r="E34" s="466" t="s">
        <v>654</v>
      </c>
      <c r="F34" s="467" t="s">
        <v>654</v>
      </c>
      <c r="G34" s="467" t="s">
        <v>654</v>
      </c>
      <c r="H34" s="466" t="s">
        <v>654</v>
      </c>
      <c r="I34" s="466"/>
      <c r="J34" s="470"/>
    </row>
    <row r="35" spans="1:10" ht="28.5" customHeight="1">
      <c r="A35" s="57">
        <v>18729</v>
      </c>
      <c r="B35" s="445" t="s">
        <v>75</v>
      </c>
      <c r="C35" s="466" t="s">
        <v>654</v>
      </c>
      <c r="D35" s="466" t="s">
        <v>654</v>
      </c>
      <c r="E35" s="466" t="s">
        <v>654</v>
      </c>
      <c r="F35" s="466" t="s">
        <v>654</v>
      </c>
      <c r="G35" s="466" t="s">
        <v>654</v>
      </c>
      <c r="H35" s="466"/>
      <c r="I35" s="466"/>
      <c r="J35" s="470"/>
    </row>
    <row r="36" spans="1:10" s="62" customFormat="1" ht="28.5" customHeight="1">
      <c r="A36" s="59">
        <v>19375</v>
      </c>
      <c r="B36" s="435" t="s">
        <v>86</v>
      </c>
      <c r="C36" s="466" t="s">
        <v>48</v>
      </c>
      <c r="D36" s="466"/>
      <c r="E36" s="466"/>
      <c r="F36" s="466"/>
      <c r="G36" s="466" t="s">
        <v>48</v>
      </c>
      <c r="H36" s="466" t="s">
        <v>48</v>
      </c>
      <c r="I36" s="466"/>
      <c r="J36" s="470"/>
    </row>
    <row r="37" spans="1:10" ht="28.5" customHeight="1">
      <c r="A37" s="57">
        <v>19821</v>
      </c>
      <c r="B37" s="435" t="s">
        <v>125</v>
      </c>
      <c r="C37" s="466" t="s">
        <v>207</v>
      </c>
      <c r="D37" s="466" t="s">
        <v>207</v>
      </c>
      <c r="E37" s="466" t="s">
        <v>207</v>
      </c>
      <c r="F37" s="466"/>
      <c r="G37" s="466"/>
      <c r="H37" s="466" t="s">
        <v>653</v>
      </c>
      <c r="I37" s="466"/>
      <c r="J37" s="470"/>
    </row>
    <row r="38" spans="1:10" ht="28.5" customHeight="1">
      <c r="A38" s="904">
        <v>22950</v>
      </c>
      <c r="B38" s="895" t="s">
        <v>426</v>
      </c>
      <c r="C38" s="466"/>
      <c r="D38" s="466"/>
      <c r="E38" s="466"/>
      <c r="F38" s="466"/>
      <c r="G38" s="466"/>
      <c r="H38" s="466"/>
      <c r="I38" s="466"/>
      <c r="J38" s="470"/>
    </row>
    <row r="39" spans="1:10" ht="28.5" customHeight="1">
      <c r="A39" s="61">
        <v>23018</v>
      </c>
      <c r="B39" s="809" t="s">
        <v>628</v>
      </c>
      <c r="C39" s="811"/>
      <c r="D39" s="811"/>
      <c r="E39" s="811"/>
      <c r="F39" s="811"/>
      <c r="G39" s="811"/>
      <c r="H39" s="812"/>
      <c r="I39" s="812"/>
      <c r="J39" s="470"/>
    </row>
    <row r="40" spans="1:10" ht="28.5" customHeight="1">
      <c r="A40" s="116">
        <v>23591</v>
      </c>
      <c r="B40" s="809" t="s">
        <v>629</v>
      </c>
      <c r="C40" s="811"/>
      <c r="D40" s="811"/>
      <c r="E40" s="811"/>
      <c r="F40" s="811"/>
      <c r="G40" s="811"/>
      <c r="H40" s="819"/>
      <c r="I40" s="813"/>
      <c r="J40" s="470"/>
    </row>
    <row r="41" spans="1:10" ht="28.5" customHeight="1">
      <c r="A41" s="60">
        <v>23094</v>
      </c>
      <c r="B41" s="809" t="s">
        <v>631</v>
      </c>
      <c r="C41" s="810"/>
      <c r="D41" s="810"/>
      <c r="E41" s="810"/>
      <c r="F41" s="810"/>
      <c r="G41" s="810"/>
      <c r="H41" s="810"/>
      <c r="I41" s="810"/>
      <c r="J41" s="470"/>
    </row>
    <row r="42" spans="1:10" ht="28.5" customHeight="1">
      <c r="A42" s="61">
        <v>23017</v>
      </c>
      <c r="B42" s="809" t="s">
        <v>632</v>
      </c>
      <c r="C42" s="810"/>
      <c r="D42" s="810"/>
      <c r="E42" s="810"/>
      <c r="F42" s="810"/>
      <c r="G42" s="810"/>
      <c r="H42" s="811"/>
      <c r="I42" s="810"/>
      <c r="J42" s="470"/>
    </row>
    <row r="43" spans="1:10" ht="28.5" customHeight="1">
      <c r="A43" s="64">
        <v>23894</v>
      </c>
      <c r="B43" s="445" t="s">
        <v>648</v>
      </c>
      <c r="C43" s="466" t="s">
        <v>654</v>
      </c>
      <c r="D43" s="466" t="s">
        <v>654</v>
      </c>
      <c r="E43" s="466" t="s">
        <v>654</v>
      </c>
      <c r="F43" s="466" t="s">
        <v>654</v>
      </c>
      <c r="G43" s="466" t="s">
        <v>654</v>
      </c>
      <c r="H43" s="466"/>
      <c r="I43" s="466"/>
      <c r="J43" s="470"/>
    </row>
    <row r="44" spans="1:10" ht="28.5" customHeight="1">
      <c r="A44" s="64">
        <v>23468</v>
      </c>
      <c r="B44" s="1039" t="s">
        <v>719</v>
      </c>
      <c r="C44" s="906" t="s">
        <v>47</v>
      </c>
      <c r="D44" s="906" t="s">
        <v>47</v>
      </c>
      <c r="E44" s="906" t="s">
        <v>651</v>
      </c>
      <c r="F44" s="906"/>
      <c r="G44" s="906" t="s">
        <v>48</v>
      </c>
      <c r="H44" s="906" t="s">
        <v>48</v>
      </c>
      <c r="I44" s="906"/>
      <c r="J44" s="470"/>
    </row>
    <row r="45" spans="1:10" ht="28.5" customHeight="1">
      <c r="A45" s="57">
        <v>22034</v>
      </c>
      <c r="B45" s="503" t="s">
        <v>647</v>
      </c>
      <c r="C45" s="466"/>
      <c r="D45" s="466" t="s">
        <v>651</v>
      </c>
      <c r="E45" s="466"/>
      <c r="F45" s="466"/>
      <c r="G45" s="466" t="s">
        <v>651</v>
      </c>
      <c r="H45" s="466" t="s">
        <v>651</v>
      </c>
      <c r="I45" s="466" t="s">
        <v>651</v>
      </c>
      <c r="J45" s="470"/>
    </row>
    <row r="46" spans="1:10" ht="28.5" customHeight="1">
      <c r="A46" s="56">
        <v>21280</v>
      </c>
      <c r="B46" s="523" t="s">
        <v>649</v>
      </c>
      <c r="C46" s="440"/>
      <c r="D46" s="440" t="s">
        <v>651</v>
      </c>
      <c r="E46" s="440"/>
      <c r="F46" s="440" t="s">
        <v>651</v>
      </c>
      <c r="G46" s="440"/>
      <c r="H46" s="440" t="s">
        <v>651</v>
      </c>
      <c r="I46" s="483"/>
      <c r="J46" s="470"/>
    </row>
    <row r="47" spans="1:10" ht="28.5" customHeight="1">
      <c r="A47" s="761">
        <v>20437</v>
      </c>
      <c r="B47" s="453" t="s">
        <v>650</v>
      </c>
      <c r="C47" s="453"/>
      <c r="D47" s="453"/>
      <c r="E47" s="453" t="s">
        <v>651</v>
      </c>
      <c r="F47" s="453"/>
      <c r="G47" s="817" t="s">
        <v>651</v>
      </c>
      <c r="H47" s="817" t="s">
        <v>651</v>
      </c>
      <c r="I47" s="817"/>
      <c r="J47" s="470"/>
    </row>
    <row r="48" spans="1:10" ht="28.5" customHeight="1">
      <c r="A48" s="807">
        <v>23963</v>
      </c>
      <c r="B48" s="503" t="s">
        <v>738</v>
      </c>
      <c r="C48" s="453" t="s">
        <v>651</v>
      </c>
      <c r="D48" s="453" t="s">
        <v>651</v>
      </c>
      <c r="E48" s="440" t="s">
        <v>651</v>
      </c>
      <c r="F48" s="440" t="s">
        <v>651</v>
      </c>
      <c r="G48" s="440" t="s">
        <v>651</v>
      </c>
      <c r="H48" s="440"/>
      <c r="I48" s="443"/>
      <c r="J48" s="470"/>
    </row>
    <row r="49" spans="1:10" ht="28.5" customHeight="1">
      <c r="A49" s="807">
        <v>20701</v>
      </c>
      <c r="B49" s="503" t="s">
        <v>739</v>
      </c>
      <c r="C49" s="443"/>
      <c r="D49" s="443"/>
      <c r="E49" s="443"/>
      <c r="F49" s="443"/>
      <c r="G49" s="443"/>
      <c r="H49" s="443"/>
      <c r="I49" s="443"/>
      <c r="J49" s="470"/>
    </row>
    <row r="50" spans="1:10" ht="28.5" customHeight="1">
      <c r="A50" s="57">
        <v>21613</v>
      </c>
      <c r="B50" s="503" t="s">
        <v>759</v>
      </c>
      <c r="C50" s="443" t="s">
        <v>653</v>
      </c>
      <c r="D50" s="443" t="s">
        <v>653</v>
      </c>
      <c r="E50" s="443"/>
      <c r="F50" s="443" t="s">
        <v>653</v>
      </c>
      <c r="G50" s="443" t="s">
        <v>653</v>
      </c>
      <c r="H50" s="443"/>
      <c r="I50" s="443" t="s">
        <v>653</v>
      </c>
      <c r="J50" s="470"/>
    </row>
    <row r="51" spans="1:10" ht="28.5" customHeight="1">
      <c r="A51" s="62"/>
      <c r="B51" s="62"/>
      <c r="C51" s="483"/>
      <c r="D51" s="483"/>
      <c r="E51" s="483"/>
      <c r="F51" s="483"/>
      <c r="G51" s="483"/>
      <c r="H51" s="483"/>
      <c r="I51" s="483"/>
      <c r="J51" s="766"/>
    </row>
    <row r="52" spans="1:10" ht="28.5" customHeight="1">
      <c r="A52" s="814" t="s">
        <v>296</v>
      </c>
      <c r="B52" s="815" t="s">
        <v>297</v>
      </c>
      <c r="C52" s="956">
        <f t="shared" ref="C52:I52" si="0">C1</f>
        <v>46251</v>
      </c>
      <c r="D52" s="956">
        <f t="shared" si="0"/>
        <v>46252</v>
      </c>
      <c r="E52" s="956">
        <f t="shared" si="0"/>
        <v>46253</v>
      </c>
      <c r="F52" s="956">
        <f t="shared" si="0"/>
        <v>46254</v>
      </c>
      <c r="G52" s="956">
        <f t="shared" si="0"/>
        <v>46255</v>
      </c>
      <c r="H52" s="956">
        <f t="shared" si="0"/>
        <v>46256</v>
      </c>
      <c r="I52" s="956">
        <f t="shared" si="0"/>
        <v>46257</v>
      </c>
      <c r="J52" s="766"/>
    </row>
    <row r="53" spans="1:10" ht="28.5" customHeight="1">
      <c r="A53" s="763" t="s">
        <v>79</v>
      </c>
      <c r="B53" s="764"/>
      <c r="C53" s="1037" t="s">
        <v>37</v>
      </c>
      <c r="D53" s="1037" t="s">
        <v>38</v>
      </c>
      <c r="E53" s="1037" t="s">
        <v>39</v>
      </c>
      <c r="F53" s="1037" t="s">
        <v>40</v>
      </c>
      <c r="G53" s="1038" t="s">
        <v>41</v>
      </c>
      <c r="H53" s="1037" t="s">
        <v>42</v>
      </c>
      <c r="I53" s="1037" t="s">
        <v>43</v>
      </c>
      <c r="J53" s="470"/>
    </row>
    <row r="54" spans="1:10" ht="28.5" customHeight="1">
      <c r="A54" s="60">
        <v>20559</v>
      </c>
      <c r="B54" s="448" t="s">
        <v>727</v>
      </c>
      <c r="C54" s="445"/>
      <c r="D54" s="445" t="s">
        <v>651</v>
      </c>
      <c r="E54" s="445" t="s">
        <v>651</v>
      </c>
      <c r="F54" s="445" t="s">
        <v>651</v>
      </c>
      <c r="G54" s="477"/>
      <c r="H54" s="477"/>
      <c r="I54" s="477" t="s">
        <v>651</v>
      </c>
      <c r="J54" s="470"/>
    </row>
    <row r="55" spans="1:10" ht="28.5" customHeight="1">
      <c r="A55" s="60">
        <v>20619</v>
      </c>
      <c r="B55" s="479" t="s">
        <v>725</v>
      </c>
      <c r="C55" s="445"/>
      <c r="D55" s="445" t="s">
        <v>737</v>
      </c>
      <c r="E55" s="445" t="s">
        <v>737</v>
      </c>
      <c r="F55" s="445" t="s">
        <v>737</v>
      </c>
      <c r="G55" s="497"/>
      <c r="H55" s="445"/>
      <c r="I55" s="445"/>
      <c r="J55" s="470"/>
    </row>
    <row r="56" spans="1:10" ht="28.5" customHeight="1">
      <c r="A56" s="60">
        <v>20740</v>
      </c>
      <c r="B56" s="479" t="s">
        <v>722</v>
      </c>
      <c r="C56" s="445" t="s">
        <v>48</v>
      </c>
      <c r="D56" s="445" t="s">
        <v>48</v>
      </c>
      <c r="E56" s="445" t="s">
        <v>48</v>
      </c>
      <c r="F56" s="445" t="s">
        <v>48</v>
      </c>
      <c r="G56" s="497"/>
      <c r="H56" s="445"/>
      <c r="I56" s="445" t="s">
        <v>48</v>
      </c>
      <c r="J56" s="470"/>
    </row>
    <row r="57" spans="1:10" ht="28.5" customHeight="1">
      <c r="A57" s="60">
        <v>11379</v>
      </c>
      <c r="B57" s="443" t="s">
        <v>342</v>
      </c>
      <c r="C57" s="899" t="s">
        <v>653</v>
      </c>
      <c r="D57" s="899" t="s">
        <v>653</v>
      </c>
      <c r="E57" s="899" t="s">
        <v>653</v>
      </c>
      <c r="F57" s="899" t="s">
        <v>653</v>
      </c>
      <c r="G57" s="899"/>
      <c r="H57" s="899"/>
      <c r="I57" s="899" t="s">
        <v>653</v>
      </c>
      <c r="J57" s="470"/>
    </row>
    <row r="58" spans="1:10" ht="28.5" customHeight="1">
      <c r="A58" s="61">
        <v>21163</v>
      </c>
      <c r="B58" s="483" t="s">
        <v>611</v>
      </c>
      <c r="C58" s="440" t="s">
        <v>651</v>
      </c>
      <c r="D58" s="440" t="s">
        <v>651</v>
      </c>
      <c r="E58" s="440"/>
      <c r="F58" s="440" t="s">
        <v>651</v>
      </c>
      <c r="G58" s="440" t="s">
        <v>651</v>
      </c>
      <c r="H58" s="440"/>
      <c r="I58" s="440" t="s">
        <v>651</v>
      </c>
      <c r="J58" s="470"/>
    </row>
    <row r="59" spans="1:10" ht="28.5" customHeight="1">
      <c r="A59" s="61">
        <v>11280</v>
      </c>
      <c r="B59" s="483" t="s">
        <v>613</v>
      </c>
      <c r="C59" s="440"/>
      <c r="D59" s="440" t="s">
        <v>651</v>
      </c>
      <c r="E59" s="440"/>
      <c r="F59" s="440"/>
      <c r="G59" s="440"/>
      <c r="H59" s="478"/>
      <c r="I59" s="440"/>
      <c r="J59" s="470"/>
    </row>
    <row r="60" spans="1:10" ht="28.5" customHeight="1">
      <c r="A60" s="61">
        <v>214355</v>
      </c>
      <c r="B60" s="441" t="s">
        <v>645</v>
      </c>
      <c r="C60" s="465"/>
      <c r="D60" s="465"/>
      <c r="E60" s="465" t="s">
        <v>653</v>
      </c>
      <c r="F60" s="465" t="s">
        <v>653</v>
      </c>
      <c r="G60" s="465" t="s">
        <v>653</v>
      </c>
      <c r="H60" s="465" t="s">
        <v>653</v>
      </c>
      <c r="I60" s="465" t="s">
        <v>653</v>
      </c>
      <c r="J60" s="470"/>
    </row>
    <row r="61" spans="1:10" ht="28.5" customHeight="1">
      <c r="A61" s="56">
        <v>80215566</v>
      </c>
      <c r="B61" s="441" t="s">
        <v>281</v>
      </c>
      <c r="C61" s="437"/>
      <c r="D61" s="437"/>
      <c r="E61" s="437"/>
      <c r="F61" s="437"/>
      <c r="G61" s="482"/>
      <c r="H61" s="482"/>
      <c r="I61" s="440"/>
      <c r="J61" s="403"/>
    </row>
    <row r="62" spans="1:10" ht="28.5" customHeight="1">
      <c r="A62" s="443"/>
      <c r="B62" s="443"/>
      <c r="C62" s="484"/>
      <c r="D62" s="484"/>
      <c r="E62" s="440"/>
      <c r="F62" s="440"/>
      <c r="G62" s="440"/>
      <c r="H62" s="440"/>
      <c r="I62" s="440"/>
      <c r="J62" s="766"/>
    </row>
    <row r="63" spans="1:10" ht="28.5" customHeight="1">
      <c r="A63" s="769" t="s">
        <v>296</v>
      </c>
      <c r="B63" s="770" t="s">
        <v>298</v>
      </c>
      <c r="C63" s="956">
        <f>C52</f>
        <v>46251</v>
      </c>
      <c r="D63" s="956">
        <f t="shared" ref="D63:I63" si="1">D52</f>
        <v>46252</v>
      </c>
      <c r="E63" s="956">
        <f t="shared" si="1"/>
        <v>46253</v>
      </c>
      <c r="F63" s="956">
        <f t="shared" si="1"/>
        <v>46254</v>
      </c>
      <c r="G63" s="956">
        <f t="shared" si="1"/>
        <v>46255</v>
      </c>
      <c r="H63" s="956">
        <f t="shared" si="1"/>
        <v>46256</v>
      </c>
      <c r="I63" s="956">
        <f t="shared" si="1"/>
        <v>46257</v>
      </c>
      <c r="J63" s="766"/>
    </row>
    <row r="64" spans="1:10" ht="28.5" customHeight="1">
      <c r="A64" s="769" t="s">
        <v>79</v>
      </c>
      <c r="B64" s="770"/>
      <c r="C64" s="900" t="s">
        <v>37</v>
      </c>
      <c r="D64" s="900" t="s">
        <v>38</v>
      </c>
      <c r="E64" s="900" t="s">
        <v>39</v>
      </c>
      <c r="F64" s="901" t="s">
        <v>40</v>
      </c>
      <c r="G64" s="901" t="s">
        <v>41</v>
      </c>
      <c r="H64" s="900" t="s">
        <v>42</v>
      </c>
      <c r="I64" s="900" t="s">
        <v>43</v>
      </c>
      <c r="J64" s="762"/>
    </row>
    <row r="65" spans="1:10" ht="28.5" customHeight="1">
      <c r="A65" s="61">
        <v>61120933152</v>
      </c>
      <c r="B65" s="481" t="s">
        <v>710</v>
      </c>
      <c r="C65" s="465"/>
      <c r="D65" s="465"/>
      <c r="E65" s="465"/>
      <c r="F65" s="465"/>
      <c r="G65" s="465"/>
      <c r="H65" s="465"/>
      <c r="I65" s="465"/>
      <c r="J65" s="55"/>
    </row>
    <row r="66" spans="1:10" ht="28.5" customHeight="1">
      <c r="A66" s="60">
        <v>67746</v>
      </c>
      <c r="B66" s="479" t="s">
        <v>384</v>
      </c>
      <c r="C66" s="902" t="s">
        <v>651</v>
      </c>
      <c r="D66" s="902" t="s">
        <v>651</v>
      </c>
      <c r="E66" s="902" t="s">
        <v>651</v>
      </c>
      <c r="F66" s="902" t="s">
        <v>651</v>
      </c>
      <c r="G66" s="902"/>
      <c r="H66" s="902"/>
      <c r="I66" s="902" t="s">
        <v>651</v>
      </c>
      <c r="J66" s="55"/>
    </row>
    <row r="67" spans="1:10">
      <c r="A67" s="60">
        <v>12550</v>
      </c>
      <c r="B67" s="469" t="s">
        <v>600</v>
      </c>
      <c r="C67" s="440"/>
      <c r="D67" s="440" t="s">
        <v>651</v>
      </c>
      <c r="E67" s="440" t="s">
        <v>651</v>
      </c>
      <c r="F67" s="440" t="s">
        <v>651</v>
      </c>
      <c r="G67" s="440"/>
      <c r="H67" s="440" t="s">
        <v>651</v>
      </c>
      <c r="I67" s="440"/>
      <c r="J67" s="55"/>
    </row>
    <row r="68" spans="1:10">
      <c r="A68" s="60">
        <v>71109</v>
      </c>
      <c r="B68" s="469" t="s">
        <v>607</v>
      </c>
      <c r="C68" s="440" t="s">
        <v>651</v>
      </c>
      <c r="D68" s="440" t="s">
        <v>651</v>
      </c>
      <c r="E68" s="440"/>
      <c r="F68" s="440" t="s">
        <v>651</v>
      </c>
      <c r="G68" s="485" t="s">
        <v>651</v>
      </c>
      <c r="H68" s="456" t="s">
        <v>651</v>
      </c>
      <c r="I68" s="440"/>
      <c r="J68" s="403"/>
    </row>
    <row r="69" spans="1:10">
      <c r="A69" s="60">
        <v>123456</v>
      </c>
      <c r="B69" s="469" t="s">
        <v>637</v>
      </c>
      <c r="C69" s="440"/>
      <c r="D69" s="440"/>
      <c r="E69" s="440"/>
      <c r="F69" s="440"/>
      <c r="G69" s="484"/>
      <c r="H69" s="486"/>
      <c r="I69" s="440"/>
      <c r="J69" s="403"/>
    </row>
    <row r="70" spans="1:10">
      <c r="A70" s="61">
        <v>89580</v>
      </c>
      <c r="B70" s="481" t="s">
        <v>388</v>
      </c>
      <c r="C70" s="440"/>
      <c r="D70" s="440"/>
      <c r="E70" s="440" t="s">
        <v>763</v>
      </c>
      <c r="F70" s="440"/>
      <c r="G70" s="484"/>
      <c r="H70" s="486"/>
      <c r="I70" s="440"/>
      <c r="J70" s="403"/>
    </row>
    <row r="71" spans="1:10">
      <c r="A71" s="61">
        <v>38272</v>
      </c>
      <c r="B71" s="481" t="s">
        <v>711</v>
      </c>
      <c r="C71" s="440" t="s">
        <v>653</v>
      </c>
      <c r="D71" s="440" t="s">
        <v>653</v>
      </c>
      <c r="E71" s="440" t="s">
        <v>653</v>
      </c>
      <c r="F71" s="440" t="s">
        <v>653</v>
      </c>
      <c r="G71" s="484"/>
      <c r="H71" s="486"/>
      <c r="I71" s="440" t="s">
        <v>653</v>
      </c>
    </row>
    <row r="72" spans="1:10">
      <c r="A72" s="400" t="s">
        <v>336</v>
      </c>
    </row>
  </sheetData>
  <phoneticPr fontId="6" type="noConversion"/>
  <conditionalFormatting sqref="E64 C53:G53 I53 H64:I64 D65 C54:I54 C52:I52 H69:H71 A65:B65 B27:B33 A25:A33 C45:C46 C39:C40 A19:I20 H21:I21 A21:F21">
    <cfRule type="expression" dxfId="2346" priority="228">
      <formula>ROW()=CELL("ROW")</formula>
    </cfRule>
  </conditionalFormatting>
  <conditionalFormatting sqref="E64 C53:G53 I53 H64:I64 D65 C54:I54 C52:I52 H69:H71 A65:B65 B27:B33 A25:A33 C45:C46 C39:C40 A19:I20 H21:I21 A21:F21">
    <cfRule type="expression" dxfId="2345" priority="227">
      <formula>ROW()=CELL("ROW")</formula>
    </cfRule>
  </conditionalFormatting>
  <conditionalFormatting sqref="H68 G59 C57:I58 G61:H61 C66:I67">
    <cfRule type="expression" dxfId="2344" priority="226">
      <formula>ROW()=CELL("ROW")</formula>
    </cfRule>
  </conditionalFormatting>
  <conditionalFormatting sqref="H68 G59 C57:I58 G61:H61 C66:I67">
    <cfRule type="expression" dxfId="2343" priority="225">
      <formula>ROW()=CELL("ROW")</formula>
    </cfRule>
  </conditionalFormatting>
  <conditionalFormatting sqref="G55:G56 G53">
    <cfRule type="cellIs" dxfId="2342" priority="221" operator="equal">
      <formula>"SL"</formula>
    </cfRule>
    <cfRule type="cellIs" dxfId="2341" priority="222" operator="equal">
      <formula>"SL"</formula>
    </cfRule>
    <cfRule type="cellIs" dxfId="2340" priority="223" operator="equal">
      <formula>"SL"</formula>
    </cfRule>
    <cfRule type="cellIs" dxfId="2339" priority="224" operator="equal">
      <formula>"AL"</formula>
    </cfRule>
  </conditionalFormatting>
  <conditionalFormatting sqref="C59:F59">
    <cfRule type="expression" dxfId="2338" priority="220">
      <formula>ROW()=CELL("ROW")</formula>
    </cfRule>
  </conditionalFormatting>
  <conditionalFormatting sqref="C59:F59">
    <cfRule type="expression" dxfId="2337" priority="219">
      <formula>ROW()=CELL("ROW")</formula>
    </cfRule>
  </conditionalFormatting>
  <conditionalFormatting sqref="I59">
    <cfRule type="expression" dxfId="2336" priority="218">
      <formula>ROW()=CELL("ROW")</formula>
    </cfRule>
  </conditionalFormatting>
  <conditionalFormatting sqref="I59">
    <cfRule type="expression" dxfId="2335" priority="217">
      <formula>ROW()=CELL("ROW")</formula>
    </cfRule>
  </conditionalFormatting>
  <conditionalFormatting sqref="E62:I62">
    <cfRule type="expression" dxfId="2334" priority="216">
      <formula>ROW()=CELL("ROW")</formula>
    </cfRule>
  </conditionalFormatting>
  <conditionalFormatting sqref="E62:I62">
    <cfRule type="expression" dxfId="2333" priority="215">
      <formula>ROW()=CELL("ROW")</formula>
    </cfRule>
  </conditionalFormatting>
  <conditionalFormatting sqref="D64:E64">
    <cfRule type="expression" dxfId="2332" priority="214">
      <formula>ROW()=CELL("ROW")</formula>
    </cfRule>
  </conditionalFormatting>
  <conditionalFormatting sqref="D64:E64">
    <cfRule type="expression" dxfId="2331" priority="213">
      <formula>ROW()=CELL("ROW")</formula>
    </cfRule>
  </conditionalFormatting>
  <conditionalFormatting sqref="C68:F68">
    <cfRule type="expression" dxfId="2330" priority="212">
      <formula>ROW()=CELL("ROW")</formula>
    </cfRule>
  </conditionalFormatting>
  <conditionalFormatting sqref="C68:F68">
    <cfRule type="expression" dxfId="2329" priority="211">
      <formula>ROW()=CELL("ROW")</formula>
    </cfRule>
  </conditionalFormatting>
  <conditionalFormatting sqref="I68">
    <cfRule type="expression" dxfId="2328" priority="210">
      <formula>ROW()=CELL("ROW")</formula>
    </cfRule>
  </conditionalFormatting>
  <conditionalFormatting sqref="I68">
    <cfRule type="expression" dxfId="2327" priority="209">
      <formula>ROW()=CELL("ROW")</formula>
    </cfRule>
  </conditionalFormatting>
  <conditionalFormatting sqref="C69:F71">
    <cfRule type="expression" dxfId="2326" priority="208">
      <formula>ROW()=CELL("ROW")</formula>
    </cfRule>
  </conditionalFormatting>
  <conditionalFormatting sqref="C69:F71">
    <cfRule type="expression" dxfId="2325" priority="207">
      <formula>ROW()=CELL("ROW")</formula>
    </cfRule>
  </conditionalFormatting>
  <conditionalFormatting sqref="I69:I71">
    <cfRule type="expression" dxfId="2324" priority="206">
      <formula>ROW()=CELL("ROW")</formula>
    </cfRule>
  </conditionalFormatting>
  <conditionalFormatting sqref="I69:I71">
    <cfRule type="expression" dxfId="2323" priority="205">
      <formula>ROW()=CELL("ROW")</formula>
    </cfRule>
  </conditionalFormatting>
  <conditionalFormatting sqref="D52:I52">
    <cfRule type="expression" dxfId="2322" priority="204">
      <formula>ROW()=CELL("ROW")</formula>
    </cfRule>
  </conditionalFormatting>
  <conditionalFormatting sqref="D52:I52">
    <cfRule type="expression" dxfId="2321" priority="203">
      <formula>ROW()=CELL("ROW")</formula>
    </cfRule>
  </conditionalFormatting>
  <conditionalFormatting sqref="C60:I60">
    <cfRule type="expression" dxfId="2320" priority="202">
      <formula>ROW()=CELL("ROW")</formula>
    </cfRule>
  </conditionalFormatting>
  <conditionalFormatting sqref="C60:I60">
    <cfRule type="expression" dxfId="2319" priority="201">
      <formula>ROW()=CELL("ROW")</formula>
    </cfRule>
  </conditionalFormatting>
  <conditionalFormatting sqref="C60:I60">
    <cfRule type="expression" dxfId="2318" priority="200">
      <formula>ROW()=CELL("ROW")</formula>
    </cfRule>
  </conditionalFormatting>
  <conditionalFormatting sqref="C60:I60">
    <cfRule type="expression" dxfId="2317" priority="199">
      <formula>ROW()=CELL("ROW")</formula>
    </cfRule>
  </conditionalFormatting>
  <conditionalFormatting sqref="C60:I60">
    <cfRule type="expression" dxfId="2316" priority="198">
      <formula>ROW()=CELL("ROW")</formula>
    </cfRule>
  </conditionalFormatting>
  <conditionalFormatting sqref="C60:I60">
    <cfRule type="expression" dxfId="2315" priority="197">
      <formula>ROW()=CELL("ROW")</formula>
    </cfRule>
  </conditionalFormatting>
  <conditionalFormatting sqref="C65">
    <cfRule type="expression" dxfId="2314" priority="196">
      <formula>ROW()=CELL("ROW")</formula>
    </cfRule>
  </conditionalFormatting>
  <conditionalFormatting sqref="C65">
    <cfRule type="expression" dxfId="2313" priority="195">
      <formula>ROW()=CELL("ROW")</formula>
    </cfRule>
  </conditionalFormatting>
  <conditionalFormatting sqref="C65">
    <cfRule type="expression" dxfId="2312" priority="194">
      <formula>ROW()=CELL("ROW")</formula>
    </cfRule>
  </conditionalFormatting>
  <conditionalFormatting sqref="C65">
    <cfRule type="expression" dxfId="2311" priority="193">
      <formula>ROW()=CELL("ROW")</formula>
    </cfRule>
  </conditionalFormatting>
  <conditionalFormatting sqref="C65">
    <cfRule type="expression" dxfId="2310" priority="192">
      <formula>ROW()=CELL("ROW")</formula>
    </cfRule>
  </conditionalFormatting>
  <conditionalFormatting sqref="C65">
    <cfRule type="expression" dxfId="2309" priority="191">
      <formula>ROW()=CELL("ROW")</formula>
    </cfRule>
  </conditionalFormatting>
  <conditionalFormatting sqref="C61:F61">
    <cfRule type="expression" dxfId="2308" priority="190">
      <formula>ROW()=CELL("ROW")</formula>
    </cfRule>
  </conditionalFormatting>
  <conditionalFormatting sqref="C61:F61">
    <cfRule type="expression" dxfId="2307" priority="189">
      <formula>ROW()=CELL("ROW")</formula>
    </cfRule>
  </conditionalFormatting>
  <conditionalFormatting sqref="C64">
    <cfRule type="expression" dxfId="2306" priority="188">
      <formula>ROW()=CELL("ROW")</formula>
    </cfRule>
  </conditionalFormatting>
  <conditionalFormatting sqref="C64">
    <cfRule type="expression" dxfId="2305" priority="187">
      <formula>ROW()=CELL("ROW")</formula>
    </cfRule>
  </conditionalFormatting>
  <conditionalFormatting sqref="D64">
    <cfRule type="expression" dxfId="2304" priority="186">
      <formula>ROW()=CELL("ROW")</formula>
    </cfRule>
  </conditionalFormatting>
  <conditionalFormatting sqref="D64">
    <cfRule type="expression" dxfId="2303" priority="185">
      <formula>ROW()=CELL("ROW")</formula>
    </cfRule>
  </conditionalFormatting>
  <conditionalFormatting sqref="G55:G56 G53">
    <cfRule type="cellIs" dxfId="2302" priority="184" operator="equal">
      <formula>"WC"</formula>
    </cfRule>
  </conditionalFormatting>
  <conditionalFormatting sqref="C65:D65">
    <cfRule type="expression" dxfId="2301" priority="183">
      <formula>ROW()=CELL("ROW")</formula>
    </cfRule>
  </conditionalFormatting>
  <conditionalFormatting sqref="C65:D65">
    <cfRule type="expression" dxfId="2300" priority="182">
      <formula>ROW()=CELL("ROW")</formula>
    </cfRule>
  </conditionalFormatting>
  <conditionalFormatting sqref="E65:I65">
    <cfRule type="expression" dxfId="2299" priority="181">
      <formula>ROW()=CELL("ROW")</formula>
    </cfRule>
  </conditionalFormatting>
  <conditionalFormatting sqref="E65:I65">
    <cfRule type="expression" dxfId="2298" priority="180">
      <formula>ROW()=CELL("ROW")</formula>
    </cfRule>
  </conditionalFormatting>
  <conditionalFormatting sqref="E65:I65">
    <cfRule type="expression" dxfId="2297" priority="179">
      <formula>ROW()=CELL("ROW")</formula>
    </cfRule>
  </conditionalFormatting>
  <conditionalFormatting sqref="E65:I65">
    <cfRule type="expression" dxfId="2296" priority="178">
      <formula>ROW()=CELL("ROW")</formula>
    </cfRule>
  </conditionalFormatting>
  <conditionalFormatting sqref="E65:I65">
    <cfRule type="expression" dxfId="2295" priority="177">
      <formula>ROW()=CELL("ROW")</formula>
    </cfRule>
  </conditionalFormatting>
  <conditionalFormatting sqref="E65:I65">
    <cfRule type="expression" dxfId="2294" priority="176">
      <formula>ROW()=CELL("ROW")</formula>
    </cfRule>
  </conditionalFormatting>
  <conditionalFormatting sqref="I61">
    <cfRule type="expression" dxfId="2293" priority="175">
      <formula>ROW()=CELL("ROW")</formula>
    </cfRule>
  </conditionalFormatting>
  <conditionalFormatting sqref="I61">
    <cfRule type="expression" dxfId="2292" priority="174">
      <formula>ROW()=CELL("ROW")</formula>
    </cfRule>
  </conditionalFormatting>
  <conditionalFormatting sqref="C63:I63">
    <cfRule type="expression" dxfId="2291" priority="173">
      <formula>ROW()=CELL("ROW")</formula>
    </cfRule>
  </conditionalFormatting>
  <conditionalFormatting sqref="C63:I63">
    <cfRule type="expression" dxfId="2290" priority="172">
      <formula>ROW()=CELL("ROW")</formula>
    </cfRule>
  </conditionalFormatting>
  <conditionalFormatting sqref="B55:B56 A66:A69 A55:A59 A61:B61">
    <cfRule type="expression" dxfId="2289" priority="171">
      <formula>ROW()=CELL("ROW")</formula>
    </cfRule>
  </conditionalFormatting>
  <conditionalFormatting sqref="B55:B56 A66:A69 A55:A59 A61:B61">
    <cfRule type="expression" dxfId="2288" priority="170">
      <formula>ROW()=CELL("ROW")</formula>
    </cfRule>
  </conditionalFormatting>
  <conditionalFormatting sqref="A61 A63:A69 A52:A59 A24:A33">
    <cfRule type="cellIs" dxfId="2287" priority="168" operator="equal">
      <formula>"SL"</formula>
    </cfRule>
    <cfRule type="cellIs" dxfId="2286" priority="169" operator="equal">
      <formula>"AL"</formula>
    </cfRule>
  </conditionalFormatting>
  <conditionalFormatting sqref="A63:B64 A52:B53">
    <cfRule type="expression" dxfId="2285" priority="167">
      <formula>ROW()=CELL("ROW")</formula>
    </cfRule>
  </conditionalFormatting>
  <conditionalFormatting sqref="A63:B64 A52:B53">
    <cfRule type="expression" dxfId="2284" priority="166">
      <formula>ROW()=CELL("ROW")</formula>
    </cfRule>
  </conditionalFormatting>
  <conditionalFormatting sqref="B54">
    <cfRule type="cellIs" dxfId="2283" priority="164" operator="equal">
      <formula>"SL"</formula>
    </cfRule>
    <cfRule type="cellIs" dxfId="2282" priority="165" operator="equal">
      <formula>"AL"</formula>
    </cfRule>
  </conditionalFormatting>
  <conditionalFormatting sqref="A54:B54">
    <cfRule type="expression" dxfId="2281" priority="163">
      <formula>ROW()=CELL("ROW")</formula>
    </cfRule>
  </conditionalFormatting>
  <conditionalFormatting sqref="A54:B54">
    <cfRule type="expression" dxfId="2280" priority="162">
      <formula>ROW()=CELL("ROW")</formula>
    </cfRule>
  </conditionalFormatting>
  <conditionalFormatting sqref="B66">
    <cfRule type="expression" dxfId="2279" priority="161">
      <formula>ROW()=CELL("ROW")</formula>
    </cfRule>
  </conditionalFormatting>
  <conditionalFormatting sqref="B66">
    <cfRule type="expression" dxfId="2278" priority="160">
      <formula>ROW()=CELL("ROW")</formula>
    </cfRule>
  </conditionalFormatting>
  <conditionalFormatting sqref="A70:A71">
    <cfRule type="cellIs" dxfId="2277" priority="158" operator="equal">
      <formula>"SL"</formula>
    </cfRule>
    <cfRule type="cellIs" dxfId="2276" priority="159" operator="equal">
      <formula>"AL"</formula>
    </cfRule>
  </conditionalFormatting>
  <conditionalFormatting sqref="A70:B71">
    <cfRule type="expression" dxfId="2275" priority="157">
      <formula>ROW()=CELL("ROW")</formula>
    </cfRule>
  </conditionalFormatting>
  <conditionalFormatting sqref="A70:B71">
    <cfRule type="expression" dxfId="2274" priority="156">
      <formula>ROW()=CELL("ROW")</formula>
    </cfRule>
  </conditionalFormatting>
  <conditionalFormatting sqref="A60:A61">
    <cfRule type="cellIs" dxfId="2273" priority="154" operator="equal">
      <formula>"SL"</formula>
    </cfRule>
    <cfRule type="cellIs" dxfId="2272" priority="155" operator="equal">
      <formula>"AL"</formula>
    </cfRule>
  </conditionalFormatting>
  <conditionalFormatting sqref="A60:B61">
    <cfRule type="expression" dxfId="2271" priority="153">
      <formula>ROW()=CELL("ROW")</formula>
    </cfRule>
  </conditionalFormatting>
  <conditionalFormatting sqref="A60:B61">
    <cfRule type="expression" dxfId="2270" priority="152">
      <formula>ROW()=CELL("ROW")</formula>
    </cfRule>
  </conditionalFormatting>
  <conditionalFormatting sqref="C6:G6 I6 G14 I3 C7:I7 I16:I17 C16 E16:H16 D11:G11 A45:B46 C13:G13 I13:I14 A3:B17 E15:I15 C27:I27 C28:D28 F28:I28 C5:I5 C4:H4 C8 A34:B38 A23:I23 A41:A43 A30:A31 A18:C18 F18:I18 C12:I12 D9 F9:I9 B25:G25 B26:H26 F22:I22 H24:H25 I24:I26 A22:D22 C24:G24 A48:B50 C45:I47 A39 C29:I42 C48:H48">
    <cfRule type="expression" dxfId="2269" priority="151">
      <formula>ROW()=CELL("ROW")</formula>
    </cfRule>
  </conditionalFormatting>
  <conditionalFormatting sqref="C6:G6 I6 G14 C7:I7 I16:I17 C16 E16:H16 D11:G11 A45:B46 A1:I3 C13:G13 I13:I14 A4:B17 E15:I15 C27:I27 C28:D28 F28:I28 C5:I5 C4:H4 C8 A34:B38 A23:I23 A41:A43 A30:A31 A18:C18 F18:I18 C12:I12 D9 F9:I9 B25:G25 B26:H26 F22:I22 H24:H25 I24:I26 A22:D22 C24:G24 A48:B50 C45:I47 A39 C29:I42 C48:H48">
    <cfRule type="expression" dxfId="2268" priority="150">
      <formula>ROW()=CELL("ROW")</formula>
    </cfRule>
  </conditionalFormatting>
  <conditionalFormatting sqref="A39 A45:B46 A3 A35 A41:A43 A30:A31 A12:A23 A48:B50">
    <cfRule type="cellIs" dxfId="2267" priority="148" operator="equal">
      <formula>"SL"</formula>
    </cfRule>
    <cfRule type="cellIs" dxfId="2266" priority="149" operator="equal">
      <formula>"AL"</formula>
    </cfRule>
  </conditionalFormatting>
  <conditionalFormatting sqref="I10 C17 E8:F8 H8 C7:F7">
    <cfRule type="expression" dxfId="2265" priority="147">
      <formula>ROW()=CELL("ROW")</formula>
    </cfRule>
  </conditionalFormatting>
  <conditionalFormatting sqref="I10 C17 E8:F8 H8 C7:F7">
    <cfRule type="expression" dxfId="2264" priority="146">
      <formula>ROW()=CELL("ROW")</formula>
    </cfRule>
  </conditionalFormatting>
  <conditionalFormatting sqref="C3:F3">
    <cfRule type="cellIs" dxfId="2263" priority="142" operator="equal">
      <formula>"SL"</formula>
    </cfRule>
    <cfRule type="cellIs" dxfId="2262" priority="143" operator="equal">
      <formula>"SL"</formula>
    </cfRule>
    <cfRule type="cellIs" dxfId="2261" priority="144" operator="equal">
      <formula>"SL"</formula>
    </cfRule>
    <cfRule type="cellIs" dxfId="2260" priority="145" operator="equal">
      <formula>"AL"</formula>
    </cfRule>
  </conditionalFormatting>
  <conditionalFormatting sqref="C3:F3">
    <cfRule type="expression" dxfId="2259" priority="140">
      <formula>ROW()=CELL("ROW")</formula>
    </cfRule>
    <cfRule type="expression" priority="141">
      <formula>ROW()=CELL("ROW")</formula>
    </cfRule>
  </conditionalFormatting>
  <conditionalFormatting sqref="D8">
    <cfRule type="expression" dxfId="2258" priority="139">
      <formula>ROW()=CELL("ROW")</formula>
    </cfRule>
  </conditionalFormatting>
  <conditionalFormatting sqref="D8">
    <cfRule type="expression" dxfId="2257" priority="138">
      <formula>ROW()=CELL("ROW")</formula>
    </cfRule>
  </conditionalFormatting>
  <conditionalFormatting sqref="G8">
    <cfRule type="expression" dxfId="2256" priority="137">
      <formula>ROW()=CELL("ROW")</formula>
    </cfRule>
  </conditionalFormatting>
  <conditionalFormatting sqref="G8">
    <cfRule type="expression" dxfId="2255" priority="136">
      <formula>ROW()=CELL("ROW")</formula>
    </cfRule>
  </conditionalFormatting>
  <conditionalFormatting sqref="I8">
    <cfRule type="expression" dxfId="2254" priority="135">
      <formula>ROW()=CELL("ROW")</formula>
    </cfRule>
  </conditionalFormatting>
  <conditionalFormatting sqref="I8">
    <cfRule type="expression" dxfId="2253" priority="134">
      <formula>ROW()=CELL("ROW")</formula>
    </cfRule>
  </conditionalFormatting>
  <conditionalFormatting sqref="D10:H10">
    <cfRule type="expression" dxfId="2252" priority="133">
      <formula>ROW()=CELL("ROW")</formula>
    </cfRule>
  </conditionalFormatting>
  <conditionalFormatting sqref="D10:H10">
    <cfRule type="expression" dxfId="2251" priority="132">
      <formula>ROW()=CELL("ROW")</formula>
    </cfRule>
  </conditionalFormatting>
  <conditionalFormatting sqref="C14:F14">
    <cfRule type="expression" dxfId="2250" priority="131">
      <formula>ROW()=CELL("ROW")</formula>
    </cfRule>
  </conditionalFormatting>
  <conditionalFormatting sqref="C14:F14">
    <cfRule type="expression" dxfId="2249" priority="130">
      <formula>ROW()=CELL("ROW")</formula>
    </cfRule>
  </conditionalFormatting>
  <conditionalFormatting sqref="D17:F17 D18:E18">
    <cfRule type="expression" dxfId="2248" priority="129">
      <formula>ROW()=CELL("ROW")</formula>
    </cfRule>
  </conditionalFormatting>
  <conditionalFormatting sqref="D17:F17 D18:E18">
    <cfRule type="expression" dxfId="2247" priority="128">
      <formula>ROW()=CELL("ROW")</formula>
    </cfRule>
  </conditionalFormatting>
  <conditionalFormatting sqref="G17:H17">
    <cfRule type="expression" dxfId="2246" priority="127">
      <formula>ROW()=CELL("ROW")</formula>
    </cfRule>
  </conditionalFormatting>
  <conditionalFormatting sqref="G17:H17">
    <cfRule type="expression" dxfId="2245" priority="126">
      <formula>ROW()=CELL("ROW")</formula>
    </cfRule>
  </conditionalFormatting>
  <conditionalFormatting sqref="C23">
    <cfRule type="expression" dxfId="2244" priority="125">
      <formula>ROW()=CELL("ROW")</formula>
    </cfRule>
  </conditionalFormatting>
  <conditionalFormatting sqref="C23">
    <cfRule type="expression" dxfId="2243" priority="124">
      <formula>ROW()=CELL("ROW")</formula>
    </cfRule>
  </conditionalFormatting>
  <conditionalFormatting sqref="D45:I45">
    <cfRule type="expression" dxfId="2242" priority="123">
      <formula>ROW()=CELL("ROW")</formula>
    </cfRule>
  </conditionalFormatting>
  <conditionalFormatting sqref="D45:I45">
    <cfRule type="expression" dxfId="2241" priority="122">
      <formula>ROW()=CELL("ROW")</formula>
    </cfRule>
  </conditionalFormatting>
  <conditionalFormatting sqref="H3">
    <cfRule type="cellIs" dxfId="2240" priority="118" operator="equal">
      <formula>"SL"</formula>
    </cfRule>
    <cfRule type="cellIs" dxfId="2239" priority="119" operator="equal">
      <formula>"SL"</formula>
    </cfRule>
    <cfRule type="cellIs" dxfId="2238" priority="120" operator="equal">
      <formula>"SL"</formula>
    </cfRule>
    <cfRule type="cellIs" dxfId="2237" priority="121" operator="equal">
      <formula>"AL"</formula>
    </cfRule>
  </conditionalFormatting>
  <conditionalFormatting sqref="H3">
    <cfRule type="expression" dxfId="2236" priority="116">
      <formula>ROW()=CELL("ROW")</formula>
    </cfRule>
    <cfRule type="expression" priority="117">
      <formula>ROW()=CELL("ROW")</formula>
    </cfRule>
  </conditionalFormatting>
  <conditionalFormatting sqref="A24:G24">
    <cfRule type="expression" dxfId="2235" priority="115">
      <formula>ROW()=CELL("ROW")</formula>
    </cfRule>
  </conditionalFormatting>
  <conditionalFormatting sqref="A24:G24">
    <cfRule type="expression" dxfId="2234" priority="114">
      <formula>ROW()=CELL("ROW")</formula>
    </cfRule>
  </conditionalFormatting>
  <conditionalFormatting sqref="C22:I22 D24:G24">
    <cfRule type="expression" dxfId="2233" priority="111">
      <formula>ROW()=CELL("ROW")</formula>
    </cfRule>
  </conditionalFormatting>
  <conditionalFormatting sqref="C22:I22 D24:G24">
    <cfRule type="expression" dxfId="2232" priority="110">
      <formula>ROW()=CELL("ROW")</formula>
    </cfRule>
  </conditionalFormatting>
  <conditionalFormatting sqref="H11:I11">
    <cfRule type="expression" dxfId="2231" priority="109">
      <formula>ROW()=CELL("ROW")</formula>
    </cfRule>
  </conditionalFormatting>
  <conditionalFormatting sqref="H11:I11">
    <cfRule type="expression" dxfId="2230" priority="108">
      <formula>ROW()=CELL("ROW")</formula>
    </cfRule>
  </conditionalFormatting>
  <conditionalFormatting sqref="A45:B46 A48:B50">
    <cfRule type="cellIs" dxfId="2229" priority="105" operator="equal">
      <formula>"Prep"</formula>
    </cfRule>
    <cfRule type="cellIs" dxfId="2228" priority="106" operator="equal">
      <formula>"SL"</formula>
    </cfRule>
    <cfRule type="cellIs" dxfId="2227" priority="107" operator="equal">
      <formula>"AL"</formula>
    </cfRule>
  </conditionalFormatting>
  <conditionalFormatting sqref="A48">
    <cfRule type="cellIs" dxfId="2226" priority="102" operator="equal">
      <formula>"Prep"</formula>
    </cfRule>
    <cfRule type="cellIs" dxfId="2225" priority="103" operator="equal">
      <formula>"SL"</formula>
    </cfRule>
    <cfRule type="cellIs" dxfId="2224" priority="104" operator="equal">
      <formula>"AL"</formula>
    </cfRule>
  </conditionalFormatting>
  <conditionalFormatting sqref="A48">
    <cfRule type="cellIs" dxfId="2223" priority="100" operator="equal">
      <formula>"SL"</formula>
    </cfRule>
    <cfRule type="cellIs" dxfId="2222" priority="101" operator="equal">
      <formula>"AL"</formula>
    </cfRule>
  </conditionalFormatting>
  <conditionalFormatting sqref="A45:B46 A48:B50">
    <cfRule type="cellIs" dxfId="2221" priority="99" operator="equal">
      <formula>"WC"</formula>
    </cfRule>
  </conditionalFormatting>
  <conditionalFormatting sqref="A48">
    <cfRule type="expression" dxfId="2220" priority="98">
      <formula>ROW()=CELL("ROW")</formula>
    </cfRule>
  </conditionalFormatting>
  <conditionalFormatting sqref="A48">
    <cfRule type="expression" dxfId="2219" priority="97">
      <formula>ROW()=CELL("ROW")</formula>
    </cfRule>
  </conditionalFormatting>
  <conditionalFormatting sqref="G23">
    <cfRule type="expression" dxfId="2218" priority="96">
      <formula>ROW()=CELL("ROW")</formula>
    </cfRule>
  </conditionalFormatting>
  <conditionalFormatting sqref="G23">
    <cfRule type="expression" dxfId="2217" priority="95">
      <formula>ROW()=CELL("ROW")</formula>
    </cfRule>
  </conditionalFormatting>
  <conditionalFormatting sqref="H26">
    <cfRule type="expression" dxfId="2216" priority="94">
      <formula>ROW()=CELL("ROW")</formula>
    </cfRule>
  </conditionalFormatting>
  <conditionalFormatting sqref="H26">
    <cfRule type="expression" dxfId="2215" priority="93">
      <formula>ROW()=CELL("ROW")</formula>
    </cfRule>
  </conditionalFormatting>
  <conditionalFormatting sqref="E24:G24">
    <cfRule type="expression" dxfId="2214" priority="92">
      <formula>ROW()=CELL("ROW")</formula>
    </cfRule>
  </conditionalFormatting>
  <conditionalFormatting sqref="E24:G24">
    <cfRule type="expression" dxfId="2213" priority="91">
      <formula>ROW()=CELL("ROW")</formula>
    </cfRule>
  </conditionalFormatting>
  <conditionalFormatting sqref="E24:G24">
    <cfRule type="expression" dxfId="2212" priority="90">
      <formula>ROW()=CELL("ROW")</formula>
    </cfRule>
  </conditionalFormatting>
  <conditionalFormatting sqref="E24:G24">
    <cfRule type="expression" dxfId="2211" priority="89">
      <formula>ROW()=CELL("ROW")</formula>
    </cfRule>
  </conditionalFormatting>
  <conditionalFormatting sqref="C13:F13">
    <cfRule type="cellIs" dxfId="2210" priority="85" operator="equal">
      <formula>"SL"</formula>
    </cfRule>
    <cfRule type="cellIs" dxfId="2209" priority="86" operator="equal">
      <formula>"SL"</formula>
    </cfRule>
    <cfRule type="cellIs" dxfId="2208" priority="87" operator="equal">
      <formula>"SL"</formula>
    </cfRule>
    <cfRule type="cellIs" dxfId="2207" priority="88" operator="equal">
      <formula>"AL"</formula>
    </cfRule>
  </conditionalFormatting>
  <conditionalFormatting sqref="C13:F13">
    <cfRule type="expression" dxfId="2206" priority="83">
      <formula>ROW()=CELL("ROW")</formula>
    </cfRule>
    <cfRule type="expression" priority="84">
      <formula>ROW()=CELL("ROW")</formula>
    </cfRule>
  </conditionalFormatting>
  <conditionalFormatting sqref="I13">
    <cfRule type="cellIs" dxfId="2205" priority="79" operator="equal">
      <formula>"SL"</formula>
    </cfRule>
    <cfRule type="cellIs" dxfId="2204" priority="80" operator="equal">
      <formula>"SL"</formula>
    </cfRule>
    <cfRule type="cellIs" dxfId="2203" priority="81" operator="equal">
      <formula>"SL"</formula>
    </cfRule>
    <cfRule type="cellIs" dxfId="2202" priority="82" operator="equal">
      <formula>"AL"</formula>
    </cfRule>
  </conditionalFormatting>
  <conditionalFormatting sqref="I13">
    <cfRule type="expression" dxfId="2201" priority="77">
      <formula>ROW()=CELL("ROW")</formula>
    </cfRule>
    <cfRule type="expression" priority="78">
      <formula>ROW()=CELL("ROW")</formula>
    </cfRule>
  </conditionalFormatting>
  <conditionalFormatting sqref="D12:I12">
    <cfRule type="cellIs" dxfId="2200" priority="73" operator="equal">
      <formula>"SL"</formula>
    </cfRule>
    <cfRule type="cellIs" dxfId="2199" priority="74" operator="equal">
      <formula>"SL"</formula>
    </cfRule>
    <cfRule type="cellIs" dxfId="2198" priority="75" operator="equal">
      <formula>"SL"</formula>
    </cfRule>
    <cfRule type="cellIs" dxfId="2197" priority="76" operator="equal">
      <formula>"AL"</formula>
    </cfRule>
  </conditionalFormatting>
  <conditionalFormatting sqref="D12:I12">
    <cfRule type="expression" dxfId="2196" priority="71">
      <formula>ROW()=CELL("ROW")</formula>
    </cfRule>
    <cfRule type="expression" priority="72">
      <formula>ROW()=CELL("ROW")</formula>
    </cfRule>
  </conditionalFormatting>
  <conditionalFormatting sqref="E4:G4">
    <cfRule type="expression" dxfId="2195" priority="70">
      <formula>ROW()=CELL("ROW")</formula>
    </cfRule>
  </conditionalFormatting>
  <conditionalFormatting sqref="E4:G4">
    <cfRule type="expression" dxfId="2194" priority="69">
      <formula>ROW()=CELL("ROW")</formula>
    </cfRule>
  </conditionalFormatting>
  <conditionalFormatting sqref="E4:G4">
    <cfRule type="expression" dxfId="2193" priority="68">
      <formula>ROW()=CELL("ROW")</formula>
    </cfRule>
  </conditionalFormatting>
  <conditionalFormatting sqref="E4:G4">
    <cfRule type="expression" dxfId="2192" priority="67">
      <formula>ROW()=CELL("ROW")</formula>
    </cfRule>
  </conditionalFormatting>
  <conditionalFormatting sqref="H4">
    <cfRule type="expression" dxfId="2191" priority="66">
      <formula>ROW()=CELL("ROW")</formula>
    </cfRule>
  </conditionalFormatting>
  <conditionalFormatting sqref="H4">
    <cfRule type="expression" dxfId="2190" priority="65">
      <formula>ROW()=CELL("ROW")</formula>
    </cfRule>
  </conditionalFormatting>
  <conditionalFormatting sqref="H4">
    <cfRule type="expression" dxfId="2189" priority="64">
      <formula>ROW()=CELL("ROW")</formula>
    </cfRule>
  </conditionalFormatting>
  <conditionalFormatting sqref="H4">
    <cfRule type="expression" dxfId="2188" priority="63">
      <formula>ROW()=CELL("ROW")</formula>
    </cfRule>
  </conditionalFormatting>
  <conditionalFormatting sqref="C5:D5">
    <cfRule type="expression" dxfId="2187" priority="62">
      <formula>ROW()=CELL("ROW")</formula>
    </cfRule>
  </conditionalFormatting>
  <conditionalFormatting sqref="C5:D5">
    <cfRule type="expression" dxfId="2186" priority="61">
      <formula>ROW()=CELL("ROW")</formula>
    </cfRule>
  </conditionalFormatting>
  <conditionalFormatting sqref="C5:D5">
    <cfRule type="expression" dxfId="2185" priority="60">
      <formula>ROW()=CELL("ROW")</formula>
    </cfRule>
  </conditionalFormatting>
  <conditionalFormatting sqref="C5:D5">
    <cfRule type="expression" dxfId="2184" priority="59">
      <formula>ROW()=CELL("ROW")</formula>
    </cfRule>
  </conditionalFormatting>
  <conditionalFormatting sqref="F5:G5">
    <cfRule type="expression" dxfId="2183" priority="58">
      <formula>ROW()=CELL("ROW")</formula>
    </cfRule>
  </conditionalFormatting>
  <conditionalFormatting sqref="F5:G5">
    <cfRule type="expression" dxfId="2182" priority="57">
      <formula>ROW()=CELL("ROW")</formula>
    </cfRule>
  </conditionalFormatting>
  <conditionalFormatting sqref="F5:G5">
    <cfRule type="expression" dxfId="2181" priority="56">
      <formula>ROW()=CELL("ROW")</formula>
    </cfRule>
  </conditionalFormatting>
  <conditionalFormatting sqref="F5:G5">
    <cfRule type="expression" dxfId="2180" priority="55">
      <formula>ROW()=CELL("ROW")</formula>
    </cfRule>
  </conditionalFormatting>
  <conditionalFormatting sqref="I5">
    <cfRule type="expression" dxfId="2179" priority="54">
      <formula>ROW()=CELL("ROW")</formula>
    </cfRule>
  </conditionalFormatting>
  <conditionalFormatting sqref="I5">
    <cfRule type="expression" dxfId="2178" priority="53">
      <formula>ROW()=CELL("ROW")</formula>
    </cfRule>
  </conditionalFormatting>
  <conditionalFormatting sqref="I5">
    <cfRule type="expression" dxfId="2177" priority="52">
      <formula>ROW()=CELL("ROW")</formula>
    </cfRule>
  </conditionalFormatting>
  <conditionalFormatting sqref="I5">
    <cfRule type="expression" dxfId="2176" priority="51">
      <formula>ROW()=CELL("ROW")</formula>
    </cfRule>
  </conditionalFormatting>
  <conditionalFormatting sqref="C25">
    <cfRule type="expression" dxfId="2175" priority="50">
      <formula>ROW()=CELL("ROW")</formula>
    </cfRule>
  </conditionalFormatting>
  <conditionalFormatting sqref="C25">
    <cfRule type="expression" dxfId="2174" priority="49">
      <formula>ROW()=CELL("ROW")</formula>
    </cfRule>
  </conditionalFormatting>
  <conditionalFormatting sqref="C25">
    <cfRule type="expression" dxfId="2173" priority="48">
      <formula>ROW()=CELL("ROW")</formula>
    </cfRule>
  </conditionalFormatting>
  <conditionalFormatting sqref="C25">
    <cfRule type="expression" dxfId="2172" priority="47">
      <formula>ROW()=CELL("ROW")</formula>
    </cfRule>
  </conditionalFormatting>
  <conditionalFormatting sqref="E25">
    <cfRule type="expression" dxfId="2171" priority="46">
      <formula>ROW()=CELL("ROW")</formula>
    </cfRule>
  </conditionalFormatting>
  <conditionalFormatting sqref="E25">
    <cfRule type="expression" dxfId="2170" priority="45">
      <formula>ROW()=CELL("ROW")</formula>
    </cfRule>
  </conditionalFormatting>
  <conditionalFormatting sqref="E25">
    <cfRule type="expression" dxfId="2169" priority="44">
      <formula>ROW()=CELL("ROW")</formula>
    </cfRule>
  </conditionalFormatting>
  <conditionalFormatting sqref="E25">
    <cfRule type="expression" dxfId="2168" priority="43">
      <formula>ROW()=CELL("ROW")</formula>
    </cfRule>
  </conditionalFormatting>
  <conditionalFormatting sqref="F25">
    <cfRule type="expression" dxfId="2167" priority="42">
      <formula>ROW()=CELL("ROW")</formula>
    </cfRule>
  </conditionalFormatting>
  <conditionalFormatting sqref="F25">
    <cfRule type="expression" dxfId="2166" priority="41">
      <formula>ROW()=CELL("ROW")</formula>
    </cfRule>
  </conditionalFormatting>
  <conditionalFormatting sqref="F25">
    <cfRule type="expression" dxfId="2165" priority="40">
      <formula>ROW()=CELL("ROW")</formula>
    </cfRule>
  </conditionalFormatting>
  <conditionalFormatting sqref="F25">
    <cfRule type="expression" dxfId="2164" priority="39">
      <formula>ROW()=CELL("ROW")</formula>
    </cfRule>
  </conditionalFormatting>
  <conditionalFormatting sqref="G25">
    <cfRule type="expression" dxfId="2163" priority="38">
      <formula>ROW()=CELL("ROW")</formula>
    </cfRule>
  </conditionalFormatting>
  <conditionalFormatting sqref="G25">
    <cfRule type="expression" dxfId="2162" priority="37">
      <formula>ROW()=CELL("ROW")</formula>
    </cfRule>
  </conditionalFormatting>
  <conditionalFormatting sqref="G25">
    <cfRule type="expression" dxfId="2161" priority="36">
      <formula>ROW()=CELL("ROW")</formula>
    </cfRule>
  </conditionalFormatting>
  <conditionalFormatting sqref="G25">
    <cfRule type="expression" dxfId="2160" priority="35">
      <formula>ROW()=CELL("ROW")</formula>
    </cfRule>
  </conditionalFormatting>
  <conditionalFormatting sqref="I25">
    <cfRule type="expression" dxfId="2159" priority="34">
      <formula>ROW()=CELL("ROW")</formula>
    </cfRule>
  </conditionalFormatting>
  <conditionalFormatting sqref="I25">
    <cfRule type="expression" dxfId="2158" priority="33">
      <formula>ROW()=CELL("ROW")</formula>
    </cfRule>
  </conditionalFormatting>
  <conditionalFormatting sqref="I25">
    <cfRule type="expression" dxfId="2157" priority="32">
      <formula>ROW()=CELL("ROW")</formula>
    </cfRule>
  </conditionalFormatting>
  <conditionalFormatting sqref="I25">
    <cfRule type="expression" dxfId="2156" priority="31">
      <formula>ROW()=CELL("ROW")</formula>
    </cfRule>
  </conditionalFormatting>
  <conditionalFormatting sqref="D26">
    <cfRule type="expression" dxfId="2155" priority="30">
      <formula>ROW()=CELL("ROW")</formula>
    </cfRule>
  </conditionalFormatting>
  <conditionalFormatting sqref="D26">
    <cfRule type="expression" dxfId="2154" priority="29">
      <formula>ROW()=CELL("ROW")</formula>
    </cfRule>
  </conditionalFormatting>
  <conditionalFormatting sqref="C45:I45">
    <cfRule type="cellIs" dxfId="2153" priority="25" operator="equal">
      <formula>"SL"</formula>
    </cfRule>
    <cfRule type="cellIs" dxfId="2152" priority="26" operator="equal">
      <formula>"SL"</formula>
    </cfRule>
    <cfRule type="cellIs" dxfId="2151" priority="27" operator="equal">
      <formula>"SL"</formula>
    </cfRule>
    <cfRule type="cellIs" dxfId="2150" priority="28" operator="equal">
      <formula>"AL"</formula>
    </cfRule>
  </conditionalFormatting>
  <conditionalFormatting sqref="C45:I45">
    <cfRule type="cellIs" dxfId="2149" priority="24" operator="equal">
      <formula>"WC"</formula>
    </cfRule>
  </conditionalFormatting>
  <conditionalFormatting sqref="C46">
    <cfRule type="cellIs" dxfId="2148" priority="20" operator="equal">
      <formula>"SL"</formula>
    </cfRule>
    <cfRule type="cellIs" dxfId="2147" priority="21" operator="equal">
      <formula>"SL"</formula>
    </cfRule>
    <cfRule type="cellIs" dxfId="2146" priority="22" operator="equal">
      <formula>"SL"</formula>
    </cfRule>
    <cfRule type="cellIs" dxfId="2145" priority="23" operator="equal">
      <formula>"AL"</formula>
    </cfRule>
  </conditionalFormatting>
  <conditionalFormatting sqref="C46">
    <cfRule type="expression" dxfId="2144" priority="18">
      <formula>ROW()=CELL("ROW")</formula>
    </cfRule>
    <cfRule type="expression" priority="19">
      <formula>ROW()=CELL("ROW")</formula>
    </cfRule>
  </conditionalFormatting>
  <conditionalFormatting sqref="D46">
    <cfRule type="cellIs" dxfId="2143" priority="14" operator="equal">
      <formula>"SL"</formula>
    </cfRule>
    <cfRule type="cellIs" dxfId="2142" priority="15" operator="equal">
      <formula>"SL"</formula>
    </cfRule>
    <cfRule type="cellIs" dxfId="2141" priority="16" operator="equal">
      <formula>"SL"</formula>
    </cfRule>
    <cfRule type="cellIs" dxfId="2140" priority="17" operator="equal">
      <formula>"AL"</formula>
    </cfRule>
  </conditionalFormatting>
  <conditionalFormatting sqref="D46">
    <cfRule type="expression" dxfId="2139" priority="12">
      <formula>ROW()=CELL("ROW")</formula>
    </cfRule>
    <cfRule type="expression" priority="13">
      <formula>ROW()=CELL("ROW")</formula>
    </cfRule>
  </conditionalFormatting>
  <conditionalFormatting sqref="C43">
    <cfRule type="expression" dxfId="2138" priority="11">
      <formula>ROW()=CELL("ROW")</formula>
    </cfRule>
  </conditionalFormatting>
  <conditionalFormatting sqref="C43">
    <cfRule type="expression" dxfId="2137" priority="10">
      <formula>ROW()=CELL("ROW")</formula>
    </cfRule>
  </conditionalFormatting>
  <conditionalFormatting sqref="C43:I43">
    <cfRule type="expression" dxfId="2136" priority="9">
      <formula>ROW()=CELL("ROW")</formula>
    </cfRule>
  </conditionalFormatting>
  <conditionalFormatting sqref="C43:I43">
    <cfRule type="expression" dxfId="2135" priority="8">
      <formula>ROW()=CELL("ROW")</formula>
    </cfRule>
  </conditionalFormatting>
  <conditionalFormatting sqref="D43:I43">
    <cfRule type="expression" dxfId="2134" priority="7">
      <formula>ROW()=CELL("ROW")</formula>
    </cfRule>
  </conditionalFormatting>
  <conditionalFormatting sqref="D43:I43">
    <cfRule type="expression" dxfId="2133" priority="6">
      <formula>ROW()=CELL("ROW")</formula>
    </cfRule>
  </conditionalFormatting>
  <conditionalFormatting sqref="C43:I43">
    <cfRule type="cellIs" dxfId="2132" priority="2" operator="equal">
      <formula>"SL"</formula>
    </cfRule>
    <cfRule type="cellIs" dxfId="2131" priority="3" operator="equal">
      <formula>"SL"</formula>
    </cfRule>
    <cfRule type="cellIs" dxfId="2130" priority="4" operator="equal">
      <formula>"SL"</formula>
    </cfRule>
    <cfRule type="cellIs" dxfId="2129" priority="5" operator="equal">
      <formula>"AL"</formula>
    </cfRule>
  </conditionalFormatting>
  <conditionalFormatting sqref="C43:I43">
    <cfRule type="cellIs" dxfId="2128" priority="1" operator="equal">
      <formula>"WC"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381000</xdr:colOff>
                    <xdr:row>6</xdr:row>
                    <xdr:rowOff>209550</xdr:rowOff>
                  </from>
                  <to>
                    <xdr:col>10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18" workbookViewId="0">
      <selection activeCell="P24" sqref="P24"/>
    </sheetView>
  </sheetViews>
  <sheetFormatPr defaultRowHeight="23.25"/>
  <cols>
    <col min="1" max="1" width="44.28515625" style="27" customWidth="1"/>
    <col min="2" max="2" width="10.140625" style="863" customWidth="1"/>
    <col min="3" max="3" width="7.5703125" style="864" bestFit="1" customWidth="1"/>
    <col min="4" max="4" width="7.5703125" style="864" customWidth="1"/>
    <col min="5" max="5" width="16.42578125" style="869" customWidth="1"/>
    <col min="6" max="7" width="17.140625" style="869" bestFit="1" customWidth="1"/>
    <col min="8" max="8" width="16.7109375" style="869" customWidth="1"/>
    <col min="9" max="9" width="18.5703125" style="869" customWidth="1"/>
    <col min="10" max="10" width="15" style="869" customWidth="1"/>
    <col min="11" max="11" width="16" style="869" customWidth="1"/>
  </cols>
  <sheetData>
    <row r="3" spans="1:11" ht="25.5">
      <c r="A3" s="820" t="str">
        <f>A30</f>
        <v>Gate Solution TIKTOK SITE</v>
      </c>
      <c r="B3" s="821"/>
      <c r="C3" s="821"/>
      <c r="D3" s="821"/>
      <c r="E3" s="822" t="s">
        <v>655</v>
      </c>
      <c r="F3" s="822" t="s">
        <v>59</v>
      </c>
      <c r="G3" s="822" t="s">
        <v>61</v>
      </c>
      <c r="H3" s="822" t="s">
        <v>62</v>
      </c>
      <c r="I3" s="822" t="s">
        <v>63</v>
      </c>
      <c r="J3" s="820" t="s">
        <v>64</v>
      </c>
      <c r="K3" s="820" t="s">
        <v>65</v>
      </c>
    </row>
    <row r="4" spans="1:11" ht="25.5">
      <c r="A4" s="823" t="str">
        <f>A31</f>
        <v xml:space="preserve">180 george Street </v>
      </c>
      <c r="B4" s="823"/>
      <c r="C4" s="823"/>
      <c r="D4" s="823"/>
      <c r="E4" s="824">
        <v>46125</v>
      </c>
      <c r="F4" s="824">
        <v>46126</v>
      </c>
      <c r="G4" s="824">
        <v>46127</v>
      </c>
      <c r="H4" s="824">
        <v>46128</v>
      </c>
      <c r="I4" s="824">
        <v>46129</v>
      </c>
      <c r="J4" s="824">
        <v>46130</v>
      </c>
      <c r="K4" s="824">
        <v>46131</v>
      </c>
    </row>
    <row r="5" spans="1:11">
      <c r="A5" s="825" t="s">
        <v>656</v>
      </c>
      <c r="B5" s="826" t="s">
        <v>506</v>
      </c>
      <c r="C5" s="826" t="s">
        <v>657</v>
      </c>
      <c r="D5" s="826" t="s">
        <v>658</v>
      </c>
      <c r="E5" s="827" t="s">
        <v>659</v>
      </c>
      <c r="F5" s="827" t="s">
        <v>659</v>
      </c>
      <c r="G5" s="827" t="s">
        <v>659</v>
      </c>
      <c r="H5" s="827" t="s">
        <v>660</v>
      </c>
      <c r="I5" s="827" t="s">
        <v>660</v>
      </c>
      <c r="J5" s="828"/>
      <c r="K5" s="828"/>
    </row>
    <row r="6" spans="1:11">
      <c r="A6" s="829" t="s">
        <v>661</v>
      </c>
      <c r="B6" s="829"/>
      <c r="C6" s="829"/>
      <c r="D6" s="829"/>
      <c r="E6" s="830" t="str">
        <f>E3</f>
        <v xml:space="preserve">Monday </v>
      </c>
      <c r="F6" s="830" t="str">
        <f t="shared" ref="F6:K6" si="0">F3</f>
        <v>Tuesday</v>
      </c>
      <c r="G6" s="830" t="str">
        <f t="shared" si="0"/>
        <v>Wednesday</v>
      </c>
      <c r="H6" s="830" t="str">
        <f t="shared" si="0"/>
        <v>Thursday</v>
      </c>
      <c r="I6" s="830" t="str">
        <f t="shared" si="0"/>
        <v>Friday</v>
      </c>
      <c r="J6" s="830" t="str">
        <f t="shared" si="0"/>
        <v>Saturday</v>
      </c>
      <c r="K6" s="830" t="str">
        <f t="shared" si="0"/>
        <v>Sunday</v>
      </c>
    </row>
    <row r="7" spans="1:11">
      <c r="A7" s="831" t="s">
        <v>662</v>
      </c>
      <c r="B7" s="832" t="s">
        <v>506</v>
      </c>
      <c r="C7" s="831" t="s">
        <v>663</v>
      </c>
      <c r="D7" s="832" t="s">
        <v>658</v>
      </c>
      <c r="E7" s="833" t="s">
        <v>664</v>
      </c>
      <c r="F7" s="833" t="s">
        <v>664</v>
      </c>
      <c r="G7" s="833" t="s">
        <v>664</v>
      </c>
      <c r="H7" s="833" t="s">
        <v>664</v>
      </c>
      <c r="I7" s="833" t="s">
        <v>664</v>
      </c>
      <c r="J7" s="828"/>
      <c r="K7" s="828"/>
    </row>
    <row r="8" spans="1:11">
      <c r="A8" s="831" t="s">
        <v>665</v>
      </c>
      <c r="B8" s="832" t="s">
        <v>506</v>
      </c>
      <c r="C8" s="831" t="s">
        <v>663</v>
      </c>
      <c r="D8" s="832" t="s">
        <v>658</v>
      </c>
      <c r="E8" s="833" t="s">
        <v>664</v>
      </c>
      <c r="F8" s="833" t="s">
        <v>664</v>
      </c>
      <c r="G8" s="833" t="s">
        <v>664</v>
      </c>
      <c r="H8" s="833" t="s">
        <v>664</v>
      </c>
      <c r="I8" s="833" t="s">
        <v>664</v>
      </c>
      <c r="J8" s="834"/>
      <c r="K8" s="834"/>
    </row>
    <row r="9" spans="1:11">
      <c r="A9" s="831" t="s">
        <v>666</v>
      </c>
      <c r="B9" s="832" t="s">
        <v>506</v>
      </c>
      <c r="C9" s="831" t="s">
        <v>667</v>
      </c>
      <c r="D9" s="832" t="s">
        <v>658</v>
      </c>
      <c r="E9" s="833" t="s">
        <v>664</v>
      </c>
      <c r="F9" s="833" t="s">
        <v>664</v>
      </c>
      <c r="G9" s="833" t="s">
        <v>664</v>
      </c>
      <c r="H9" s="833" t="s">
        <v>664</v>
      </c>
      <c r="I9" s="833" t="s">
        <v>664</v>
      </c>
      <c r="J9" s="834"/>
      <c r="K9" s="834"/>
    </row>
    <row r="10" spans="1:11">
      <c r="A10" s="831" t="s">
        <v>668</v>
      </c>
      <c r="B10" s="832" t="s">
        <v>507</v>
      </c>
      <c r="C10" s="831" t="s">
        <v>667</v>
      </c>
      <c r="D10" s="832" t="s">
        <v>669</v>
      </c>
      <c r="E10" s="835" t="s">
        <v>670</v>
      </c>
      <c r="F10" s="835" t="s">
        <v>670</v>
      </c>
      <c r="G10" s="835" t="s">
        <v>670</v>
      </c>
      <c r="H10" s="835" t="s">
        <v>670</v>
      </c>
      <c r="I10" s="835" t="s">
        <v>670</v>
      </c>
      <c r="J10" s="828"/>
      <c r="K10" s="828"/>
    </row>
    <row r="11" spans="1:11">
      <c r="A11" s="836" t="s">
        <v>671</v>
      </c>
      <c r="B11" s="837" t="s">
        <v>200</v>
      </c>
      <c r="C11" s="838" t="s">
        <v>667</v>
      </c>
      <c r="D11" s="838" t="s">
        <v>669</v>
      </c>
      <c r="E11" s="839" t="s">
        <v>672</v>
      </c>
      <c r="F11" s="839" t="s">
        <v>672</v>
      </c>
      <c r="G11" s="839" t="s">
        <v>672</v>
      </c>
      <c r="H11" s="839" t="s">
        <v>672</v>
      </c>
      <c r="I11" s="839" t="s">
        <v>672</v>
      </c>
      <c r="J11" s="828"/>
      <c r="K11" s="828"/>
    </row>
    <row r="12" spans="1:11">
      <c r="A12" s="840" t="s">
        <v>673</v>
      </c>
      <c r="B12" s="837" t="s">
        <v>200</v>
      </c>
      <c r="C12" s="838" t="s">
        <v>667</v>
      </c>
      <c r="D12" s="838" t="s">
        <v>669</v>
      </c>
      <c r="E12" s="841" t="s">
        <v>672</v>
      </c>
      <c r="F12" s="841" t="s">
        <v>672</v>
      </c>
      <c r="G12" s="841" t="s">
        <v>672</v>
      </c>
      <c r="H12" s="841" t="s">
        <v>672</v>
      </c>
      <c r="I12" s="841" t="s">
        <v>672</v>
      </c>
      <c r="J12" s="828"/>
      <c r="K12" s="828"/>
    </row>
    <row r="13" spans="1:11">
      <c r="A13" s="840" t="s">
        <v>673</v>
      </c>
      <c r="B13" s="832" t="s">
        <v>506</v>
      </c>
      <c r="C13" s="842" t="s">
        <v>667</v>
      </c>
      <c r="D13" s="842" t="s">
        <v>669</v>
      </c>
      <c r="E13" s="841" t="s">
        <v>674</v>
      </c>
      <c r="F13" s="841" t="s">
        <v>674</v>
      </c>
      <c r="G13" s="841" t="s">
        <v>674</v>
      </c>
      <c r="H13" s="841" t="s">
        <v>674</v>
      </c>
      <c r="I13" s="841" t="s">
        <v>674</v>
      </c>
      <c r="J13" s="828"/>
      <c r="K13" s="828"/>
    </row>
    <row r="14" spans="1:11">
      <c r="A14" s="843"/>
      <c r="B14" s="843"/>
      <c r="C14" s="843"/>
      <c r="D14" s="843"/>
      <c r="E14" s="844">
        <f t="shared" ref="E14:K14" si="1">E4</f>
        <v>46125</v>
      </c>
      <c r="F14" s="844">
        <f t="shared" si="1"/>
        <v>46126</v>
      </c>
      <c r="G14" s="844">
        <f t="shared" si="1"/>
        <v>46127</v>
      </c>
      <c r="H14" s="844">
        <f t="shared" si="1"/>
        <v>46128</v>
      </c>
      <c r="I14" s="844">
        <f t="shared" si="1"/>
        <v>46129</v>
      </c>
      <c r="J14" s="844">
        <f t="shared" si="1"/>
        <v>46130</v>
      </c>
      <c r="K14" s="844">
        <f t="shared" si="1"/>
        <v>46131</v>
      </c>
    </row>
    <row r="15" spans="1:11">
      <c r="A15" s="829" t="s">
        <v>675</v>
      </c>
      <c r="B15" s="829"/>
      <c r="C15" s="829"/>
      <c r="D15" s="829"/>
      <c r="E15" s="829" t="str">
        <f t="shared" ref="E15:K15" si="2">E3</f>
        <v xml:space="preserve">Monday </v>
      </c>
      <c r="F15" s="829" t="str">
        <f t="shared" si="2"/>
        <v>Tuesday</v>
      </c>
      <c r="G15" s="829" t="str">
        <f t="shared" si="2"/>
        <v>Wednesday</v>
      </c>
      <c r="H15" s="829" t="str">
        <f t="shared" si="2"/>
        <v>Thursday</v>
      </c>
      <c r="I15" s="829" t="str">
        <f t="shared" si="2"/>
        <v>Friday</v>
      </c>
      <c r="J15" s="829" t="str">
        <f t="shared" si="2"/>
        <v>Saturday</v>
      </c>
      <c r="K15" s="829" t="str">
        <f t="shared" si="2"/>
        <v>Sunday</v>
      </c>
    </row>
    <row r="16" spans="1:11">
      <c r="A16" s="831" t="s">
        <v>676</v>
      </c>
      <c r="B16" s="832" t="s">
        <v>506</v>
      </c>
      <c r="C16" s="832" t="s">
        <v>667</v>
      </c>
      <c r="D16" s="826" t="s">
        <v>658</v>
      </c>
      <c r="E16" s="832" t="s">
        <v>677</v>
      </c>
      <c r="F16" s="832" t="s">
        <v>677</v>
      </c>
      <c r="G16" s="832" t="s">
        <v>677</v>
      </c>
      <c r="H16" s="832" t="s">
        <v>677</v>
      </c>
      <c r="I16" s="832" t="s">
        <v>677</v>
      </c>
      <c r="J16" s="845"/>
      <c r="K16" s="845"/>
    </row>
    <row r="17" spans="1:11">
      <c r="A17" s="846" t="s">
        <v>678</v>
      </c>
      <c r="B17" s="847" t="s">
        <v>200</v>
      </c>
      <c r="C17" s="838" t="s">
        <v>667</v>
      </c>
      <c r="D17" s="826" t="s">
        <v>658</v>
      </c>
      <c r="E17" s="838" t="s">
        <v>679</v>
      </c>
      <c r="F17" s="838" t="s">
        <v>679</v>
      </c>
      <c r="G17" s="838" t="s">
        <v>679</v>
      </c>
      <c r="H17" s="838" t="s">
        <v>679</v>
      </c>
      <c r="I17" s="838" t="s">
        <v>679</v>
      </c>
      <c r="J17" s="848"/>
      <c r="K17" s="848"/>
    </row>
    <row r="18" spans="1:11">
      <c r="A18" s="846" t="s">
        <v>680</v>
      </c>
      <c r="B18" s="847" t="s">
        <v>200</v>
      </c>
      <c r="C18" s="849" t="s">
        <v>667</v>
      </c>
      <c r="D18" s="826" t="s">
        <v>658</v>
      </c>
      <c r="E18" s="838" t="s">
        <v>681</v>
      </c>
      <c r="F18" s="838" t="s">
        <v>681</v>
      </c>
      <c r="G18" s="838" t="s">
        <v>681</v>
      </c>
      <c r="H18" s="838" t="s">
        <v>681</v>
      </c>
      <c r="I18" s="838" t="s">
        <v>681</v>
      </c>
      <c r="J18" s="845"/>
      <c r="K18" s="845"/>
    </row>
    <row r="19" spans="1:11">
      <c r="A19" s="831" t="s">
        <v>682</v>
      </c>
      <c r="B19" s="832" t="s">
        <v>507</v>
      </c>
      <c r="C19" s="831" t="s">
        <v>667</v>
      </c>
      <c r="D19" s="832" t="s">
        <v>669</v>
      </c>
      <c r="E19" s="850" t="s">
        <v>672</v>
      </c>
      <c r="F19" s="850" t="s">
        <v>672</v>
      </c>
      <c r="G19" s="850" t="s">
        <v>672</v>
      </c>
      <c r="H19" s="850" t="s">
        <v>672</v>
      </c>
      <c r="I19" s="850" t="s">
        <v>672</v>
      </c>
      <c r="J19" s="828"/>
      <c r="K19" s="828"/>
    </row>
    <row r="20" spans="1:11">
      <c r="A20" s="851" t="s">
        <v>683</v>
      </c>
      <c r="B20" s="852" t="s">
        <v>684</v>
      </c>
      <c r="C20" s="842" t="s">
        <v>667</v>
      </c>
      <c r="D20" s="842" t="s">
        <v>669</v>
      </c>
      <c r="E20" s="850" t="s">
        <v>672</v>
      </c>
      <c r="F20" s="850" t="s">
        <v>672</v>
      </c>
      <c r="G20" s="850" t="s">
        <v>672</v>
      </c>
      <c r="H20" s="850" t="s">
        <v>672</v>
      </c>
      <c r="I20" s="850" t="s">
        <v>672</v>
      </c>
      <c r="J20" s="828"/>
      <c r="K20" s="828"/>
    </row>
    <row r="21" spans="1:11">
      <c r="A21" s="843"/>
      <c r="B21" s="843"/>
      <c r="C21" s="843"/>
      <c r="D21" s="843"/>
      <c r="E21" s="844">
        <f>E14</f>
        <v>46125</v>
      </c>
      <c r="F21" s="844">
        <f t="shared" ref="F21:K21" si="3">F14</f>
        <v>46126</v>
      </c>
      <c r="G21" s="844">
        <f t="shared" si="3"/>
        <v>46127</v>
      </c>
      <c r="H21" s="844">
        <f t="shared" si="3"/>
        <v>46128</v>
      </c>
      <c r="I21" s="844">
        <f t="shared" si="3"/>
        <v>46129</v>
      </c>
      <c r="J21" s="844">
        <f t="shared" si="3"/>
        <v>46130</v>
      </c>
      <c r="K21" s="844">
        <f t="shared" si="3"/>
        <v>46131</v>
      </c>
    </row>
    <row r="22" spans="1:11">
      <c r="A22" s="829" t="s">
        <v>685</v>
      </c>
      <c r="B22" s="829"/>
      <c r="C22" s="829"/>
      <c r="D22" s="829"/>
      <c r="E22" s="829" t="str">
        <f>E15</f>
        <v xml:space="preserve">Monday </v>
      </c>
      <c r="F22" s="829" t="str">
        <f t="shared" ref="F22:K22" si="4">F15</f>
        <v>Tuesday</v>
      </c>
      <c r="G22" s="829" t="str">
        <f t="shared" si="4"/>
        <v>Wednesday</v>
      </c>
      <c r="H22" s="829" t="str">
        <f t="shared" si="4"/>
        <v>Thursday</v>
      </c>
      <c r="I22" s="829" t="str">
        <f t="shared" si="4"/>
        <v>Friday</v>
      </c>
      <c r="J22" s="829" t="str">
        <f t="shared" si="4"/>
        <v>Saturday</v>
      </c>
      <c r="K22" s="829" t="str">
        <f t="shared" si="4"/>
        <v>Sunday</v>
      </c>
    </row>
    <row r="23" spans="1:11">
      <c r="A23" s="853" t="s">
        <v>686</v>
      </c>
      <c r="B23" s="854" t="s">
        <v>506</v>
      </c>
      <c r="C23" s="854" t="s">
        <v>687</v>
      </c>
      <c r="D23" s="854" t="s">
        <v>688</v>
      </c>
      <c r="E23" s="855" t="s">
        <v>346</v>
      </c>
      <c r="F23" s="855" t="s">
        <v>346</v>
      </c>
      <c r="G23" s="855" t="s">
        <v>664</v>
      </c>
      <c r="H23" s="855" t="s">
        <v>664</v>
      </c>
      <c r="I23" s="855" t="s">
        <v>664</v>
      </c>
      <c r="J23" s="828"/>
      <c r="K23" s="828"/>
    </row>
    <row r="24" spans="1:11">
      <c r="A24" s="851" t="s">
        <v>689</v>
      </c>
      <c r="B24" s="856" t="s">
        <v>200</v>
      </c>
      <c r="C24" s="842" t="s">
        <v>667</v>
      </c>
      <c r="D24" s="842" t="s">
        <v>688</v>
      </c>
      <c r="E24" s="838" t="s">
        <v>664</v>
      </c>
      <c r="F24" s="838" t="s">
        <v>664</v>
      </c>
      <c r="G24" s="838" t="s">
        <v>664</v>
      </c>
      <c r="H24" s="838" t="s">
        <v>664</v>
      </c>
      <c r="I24" s="838" t="s">
        <v>664</v>
      </c>
      <c r="J24" s="828"/>
      <c r="K24" s="828"/>
    </row>
    <row r="25" spans="1:11">
      <c r="A25" s="851" t="s">
        <v>690</v>
      </c>
      <c r="B25" s="856" t="s">
        <v>200</v>
      </c>
      <c r="C25" s="842" t="s">
        <v>667</v>
      </c>
      <c r="D25" s="842" t="s">
        <v>688</v>
      </c>
      <c r="E25" s="838" t="s">
        <v>677</v>
      </c>
      <c r="F25" s="838" t="s">
        <v>677</v>
      </c>
      <c r="G25" s="838" t="s">
        <v>677</v>
      </c>
      <c r="H25" s="838" t="s">
        <v>677</v>
      </c>
      <c r="I25" s="838" t="s">
        <v>691</v>
      </c>
      <c r="J25" s="828"/>
      <c r="K25" s="828"/>
    </row>
    <row r="26" spans="1:11">
      <c r="A26" s="851" t="s">
        <v>692</v>
      </c>
      <c r="B26" s="856" t="s">
        <v>200</v>
      </c>
      <c r="C26" s="842" t="s">
        <v>667</v>
      </c>
      <c r="D26" s="842" t="s">
        <v>688</v>
      </c>
      <c r="E26" s="838" t="s">
        <v>677</v>
      </c>
      <c r="F26" s="838" t="s">
        <v>677</v>
      </c>
      <c r="G26" s="838" t="s">
        <v>677</v>
      </c>
      <c r="H26" s="838" t="s">
        <v>677</v>
      </c>
      <c r="I26" s="838" t="s">
        <v>691</v>
      </c>
      <c r="J26" s="828"/>
      <c r="K26" s="828"/>
    </row>
    <row r="27" spans="1:11">
      <c r="A27" s="840" t="s">
        <v>673</v>
      </c>
      <c r="B27" s="857" t="s">
        <v>693</v>
      </c>
      <c r="C27" s="842" t="s">
        <v>667</v>
      </c>
      <c r="D27" s="842" t="s">
        <v>688</v>
      </c>
      <c r="E27" s="841"/>
      <c r="F27" s="841"/>
      <c r="G27" s="841"/>
      <c r="H27" s="841"/>
      <c r="I27" s="841"/>
      <c r="J27" s="828"/>
      <c r="K27" s="828"/>
    </row>
    <row r="28" spans="1:11" ht="24" thickBot="1">
      <c r="A28" s="858"/>
      <c r="B28" s="859"/>
      <c r="C28" s="860"/>
      <c r="D28" s="860"/>
      <c r="E28" s="861"/>
      <c r="F28" s="861"/>
      <c r="G28" s="861"/>
      <c r="H28" s="861"/>
      <c r="I28" s="861"/>
      <c r="J28" s="862"/>
      <c r="K28" s="862"/>
    </row>
    <row r="29" spans="1:11" ht="26.25" thickTop="1">
      <c r="A29" s="319"/>
      <c r="D29" s="1113" t="s">
        <v>705</v>
      </c>
      <c r="E29" s="1113"/>
      <c r="F29" s="1113"/>
      <c r="G29" s="865"/>
      <c r="H29" s="865"/>
      <c r="I29" s="865"/>
      <c r="J29" s="865"/>
      <c r="K29" s="865"/>
    </row>
    <row r="30" spans="1:11" ht="25.5">
      <c r="A30" s="820" t="s">
        <v>694</v>
      </c>
      <c r="B30" s="821"/>
      <c r="C30" s="821"/>
      <c r="D30" s="821"/>
      <c r="E30" s="822" t="s">
        <v>655</v>
      </c>
      <c r="F30" s="822" t="s">
        <v>59</v>
      </c>
      <c r="G30" s="822" t="s">
        <v>61</v>
      </c>
      <c r="H30" s="822" t="s">
        <v>62</v>
      </c>
      <c r="I30" s="822" t="s">
        <v>63</v>
      </c>
      <c r="J30" s="820" t="s">
        <v>64</v>
      </c>
      <c r="K30" s="820" t="s">
        <v>65</v>
      </c>
    </row>
    <row r="31" spans="1:11" ht="25.5">
      <c r="A31" s="823" t="str">
        <f>A44</f>
        <v xml:space="preserve">180 george Street </v>
      </c>
      <c r="B31" s="823"/>
      <c r="C31" s="823"/>
      <c r="D31" s="823"/>
      <c r="E31" s="824">
        <f t="shared" ref="E31:K31" si="5">E4</f>
        <v>46125</v>
      </c>
      <c r="F31" s="824">
        <f t="shared" si="5"/>
        <v>46126</v>
      </c>
      <c r="G31" s="824">
        <f t="shared" si="5"/>
        <v>46127</v>
      </c>
      <c r="H31" s="824">
        <f t="shared" si="5"/>
        <v>46128</v>
      </c>
      <c r="I31" s="824">
        <f t="shared" si="5"/>
        <v>46129</v>
      </c>
      <c r="J31" s="824">
        <f t="shared" si="5"/>
        <v>46130</v>
      </c>
      <c r="K31" s="824">
        <f t="shared" si="5"/>
        <v>46131</v>
      </c>
    </row>
    <row r="32" spans="1:11">
      <c r="A32" s="829" t="s">
        <v>675</v>
      </c>
      <c r="B32" s="829"/>
      <c r="C32" s="829"/>
      <c r="D32" s="829"/>
      <c r="E32" s="829"/>
      <c r="F32" s="829"/>
      <c r="G32" s="829"/>
      <c r="H32" s="829"/>
      <c r="I32" s="829"/>
      <c r="J32" s="866"/>
      <c r="K32" s="866"/>
    </row>
    <row r="33" spans="1:11">
      <c r="A33" s="846" t="s">
        <v>678</v>
      </c>
      <c r="B33" s="867" t="s">
        <v>200</v>
      </c>
      <c r="C33" s="838" t="s">
        <v>667</v>
      </c>
      <c r="D33" s="826" t="s">
        <v>658</v>
      </c>
      <c r="E33" s="838" t="str">
        <f t="shared" ref="E33:I34" si="6">E17</f>
        <v>08:30-16:00</v>
      </c>
      <c r="F33" s="838" t="str">
        <f t="shared" si="6"/>
        <v>08:30-16:00</v>
      </c>
      <c r="G33" s="838" t="str">
        <f t="shared" si="6"/>
        <v>08:30-16:00</v>
      </c>
      <c r="H33" s="838" t="str">
        <f t="shared" si="6"/>
        <v>08:30-16:00</v>
      </c>
      <c r="I33" s="838" t="str">
        <f t="shared" si="6"/>
        <v>08:30-16:00</v>
      </c>
      <c r="J33" s="848"/>
      <c r="K33" s="848"/>
    </row>
    <row r="34" spans="1:11">
      <c r="A34" s="846" t="s">
        <v>695</v>
      </c>
      <c r="B34" s="867" t="s">
        <v>200</v>
      </c>
      <c r="C34" s="849" t="s">
        <v>667</v>
      </c>
      <c r="D34" s="826" t="s">
        <v>658</v>
      </c>
      <c r="E34" s="838" t="str">
        <f t="shared" si="6"/>
        <v>09:00-16:00</v>
      </c>
      <c r="F34" s="838" t="str">
        <f t="shared" si="6"/>
        <v>09:00-16:00</v>
      </c>
      <c r="G34" s="838" t="str">
        <f t="shared" si="6"/>
        <v>09:00-16:00</v>
      </c>
      <c r="H34" s="838" t="str">
        <f t="shared" si="6"/>
        <v>09:00-16:00</v>
      </c>
      <c r="I34" s="838" t="str">
        <f t="shared" si="6"/>
        <v>09:00-16:00</v>
      </c>
      <c r="J34" s="845"/>
      <c r="K34" s="845"/>
    </row>
    <row r="35" spans="1:11">
      <c r="A35" s="836" t="s">
        <v>671</v>
      </c>
      <c r="B35" s="838" t="s">
        <v>200</v>
      </c>
      <c r="C35" s="838" t="s">
        <v>667</v>
      </c>
      <c r="D35" s="838" t="s">
        <v>669</v>
      </c>
      <c r="E35" s="838" t="str">
        <f>E11</f>
        <v>10:30-17:00</v>
      </c>
      <c r="F35" s="838" t="str">
        <f>F11</f>
        <v>10:30-17:00</v>
      </c>
      <c r="G35" s="838" t="str">
        <f>G11</f>
        <v>10:30-17:00</v>
      </c>
      <c r="H35" s="838" t="str">
        <f>H11</f>
        <v>10:30-17:00</v>
      </c>
      <c r="I35" s="838" t="str">
        <f>I11</f>
        <v>10:30-17:00</v>
      </c>
      <c r="J35" s="828"/>
      <c r="K35" s="828"/>
    </row>
    <row r="36" spans="1:11" ht="25.5">
      <c r="A36" s="829" t="s">
        <v>685</v>
      </c>
      <c r="B36" s="829"/>
      <c r="C36" s="829"/>
      <c r="D36" s="829"/>
      <c r="E36" s="822" t="s">
        <v>655</v>
      </c>
      <c r="F36" s="822" t="s">
        <v>59</v>
      </c>
      <c r="G36" s="822" t="s">
        <v>61</v>
      </c>
      <c r="H36" s="822" t="s">
        <v>62</v>
      </c>
      <c r="I36" s="822" t="s">
        <v>63</v>
      </c>
      <c r="J36" s="820" t="s">
        <v>64</v>
      </c>
      <c r="K36" s="820" t="s">
        <v>65</v>
      </c>
    </row>
    <row r="37" spans="1:11" ht="25.5">
      <c r="A37" s="823" t="str">
        <f>A31</f>
        <v xml:space="preserve">180 george Street </v>
      </c>
      <c r="B37" s="823"/>
      <c r="C37" s="823"/>
      <c r="D37" s="823"/>
      <c r="E37" s="824">
        <f>E31</f>
        <v>46125</v>
      </c>
      <c r="F37" s="824">
        <f t="shared" ref="F37:K37" si="7">F31</f>
        <v>46126</v>
      </c>
      <c r="G37" s="824">
        <f t="shared" si="7"/>
        <v>46127</v>
      </c>
      <c r="H37" s="824">
        <f t="shared" si="7"/>
        <v>46128</v>
      </c>
      <c r="I37" s="824">
        <f t="shared" si="7"/>
        <v>46129</v>
      </c>
      <c r="J37" s="824">
        <f t="shared" si="7"/>
        <v>46130</v>
      </c>
      <c r="K37" s="824">
        <f t="shared" si="7"/>
        <v>46131</v>
      </c>
    </row>
    <row r="38" spans="1:11">
      <c r="A38" s="851" t="s">
        <v>689</v>
      </c>
      <c r="B38" s="842" t="s">
        <v>200</v>
      </c>
      <c r="C38" s="842" t="s">
        <v>667</v>
      </c>
      <c r="D38" s="842" t="s">
        <v>688</v>
      </c>
      <c r="E38" s="838" t="str">
        <f>E24</f>
        <v>07:00-15:00</v>
      </c>
      <c r="F38" s="838" t="str">
        <f>F24</f>
        <v>07:00-15:00</v>
      </c>
      <c r="G38" s="838" t="str">
        <f>G24</f>
        <v>07:00-15:00</v>
      </c>
      <c r="H38" s="838" t="str">
        <f>H24</f>
        <v>07:00-15:00</v>
      </c>
      <c r="I38" s="838" t="str">
        <f>I24</f>
        <v>07:00-15:00</v>
      </c>
      <c r="J38" s="868"/>
      <c r="K38" s="868"/>
    </row>
    <row r="39" spans="1:11">
      <c r="A39" s="851" t="s">
        <v>690</v>
      </c>
      <c r="B39" s="842" t="s">
        <v>200</v>
      </c>
      <c r="C39" s="842" t="s">
        <v>667</v>
      </c>
      <c r="D39" s="842" t="s">
        <v>688</v>
      </c>
      <c r="E39" s="838" t="str">
        <f>E25</f>
        <v>08:00-16:00</v>
      </c>
      <c r="F39" s="838" t="str">
        <f t="shared" ref="F39:I40" si="8">F25</f>
        <v>08:00-16:00</v>
      </c>
      <c r="G39" s="838" t="str">
        <f t="shared" si="8"/>
        <v>08:00-16:00</v>
      </c>
      <c r="H39" s="838" t="str">
        <f t="shared" si="8"/>
        <v>08:00-16:00</v>
      </c>
      <c r="I39" s="838" t="str">
        <f t="shared" si="8"/>
        <v>08:30-16:30</v>
      </c>
      <c r="J39" s="828"/>
      <c r="K39" s="828"/>
    </row>
    <row r="40" spans="1:11">
      <c r="A40" s="851" t="s">
        <v>692</v>
      </c>
      <c r="B40" s="842" t="s">
        <v>200</v>
      </c>
      <c r="C40" s="842" t="s">
        <v>667</v>
      </c>
      <c r="D40" s="842" t="s">
        <v>688</v>
      </c>
      <c r="E40" s="838" t="str">
        <f>E26</f>
        <v>08:00-16:00</v>
      </c>
      <c r="F40" s="838" t="str">
        <f t="shared" si="8"/>
        <v>08:00-16:00</v>
      </c>
      <c r="G40" s="838" t="str">
        <f t="shared" si="8"/>
        <v>08:00-16:00</v>
      </c>
      <c r="H40" s="838" t="str">
        <f t="shared" si="8"/>
        <v>08:00-16:00</v>
      </c>
      <c r="I40" s="838" t="str">
        <f t="shared" si="8"/>
        <v>08:30-16:30</v>
      </c>
      <c r="J40" s="828"/>
      <c r="K40" s="828"/>
    </row>
    <row r="41" spans="1:11" ht="20.25">
      <c r="A41" s="869"/>
      <c r="B41" s="869"/>
      <c r="C41" s="869"/>
      <c r="D41" s="869"/>
    </row>
    <row r="42" spans="1:11" ht="20.25">
      <c r="A42" s="869"/>
      <c r="B42" s="869"/>
      <c r="C42" s="869"/>
      <c r="D42" s="869"/>
    </row>
    <row r="43" spans="1:11" ht="25.5">
      <c r="A43" s="820" t="s">
        <v>696</v>
      </c>
      <c r="B43" s="821"/>
      <c r="C43" s="821"/>
      <c r="D43" s="821"/>
      <c r="E43" s="822" t="str">
        <f>E30</f>
        <v xml:space="preserve">Monday </v>
      </c>
      <c r="F43" s="822" t="s">
        <v>59</v>
      </c>
      <c r="G43" s="822" t="s">
        <v>61</v>
      </c>
      <c r="H43" s="822" t="s">
        <v>62</v>
      </c>
      <c r="I43" s="822" t="s">
        <v>63</v>
      </c>
      <c r="J43" s="820" t="s">
        <v>64</v>
      </c>
      <c r="K43" s="820" t="s">
        <v>65</v>
      </c>
    </row>
    <row r="44" spans="1:11" ht="25.5">
      <c r="A44" s="823" t="s">
        <v>697</v>
      </c>
      <c r="B44" s="823"/>
      <c r="C44" s="823"/>
      <c r="D44" s="823"/>
      <c r="E44" s="824">
        <f>E31</f>
        <v>46125</v>
      </c>
      <c r="F44" s="824">
        <f t="shared" ref="F44:K44" si="9">F31</f>
        <v>46126</v>
      </c>
      <c r="G44" s="824">
        <f t="shared" si="9"/>
        <v>46127</v>
      </c>
      <c r="H44" s="824">
        <f t="shared" si="9"/>
        <v>46128</v>
      </c>
      <c r="I44" s="824">
        <f t="shared" si="9"/>
        <v>46129</v>
      </c>
      <c r="J44" s="824">
        <f t="shared" si="9"/>
        <v>46130</v>
      </c>
      <c r="K44" s="824">
        <f t="shared" si="9"/>
        <v>46131</v>
      </c>
    </row>
    <row r="45" spans="1:11">
      <c r="A45" s="851" t="s">
        <v>683</v>
      </c>
      <c r="B45" s="852" t="s">
        <v>684</v>
      </c>
      <c r="C45" s="842" t="s">
        <v>667</v>
      </c>
      <c r="D45" s="842" t="s">
        <v>669</v>
      </c>
      <c r="E45" s="842" t="str">
        <f>E20</f>
        <v>10:30-17:00</v>
      </c>
      <c r="F45" s="842" t="str">
        <f>E20</f>
        <v>10:30-17:00</v>
      </c>
      <c r="G45" s="842" t="str">
        <f>F20</f>
        <v>10:30-17:00</v>
      </c>
      <c r="H45" s="842" t="str">
        <f>G20</f>
        <v>10:30-17:00</v>
      </c>
      <c r="I45" s="842" t="str">
        <f>H20</f>
        <v>10:30-17:00</v>
      </c>
      <c r="J45" s="868"/>
      <c r="K45" s="868"/>
    </row>
    <row r="47" spans="1:11" ht="25.5">
      <c r="A47" s="820" t="s">
        <v>698</v>
      </c>
      <c r="B47" s="1115" t="s">
        <v>699</v>
      </c>
      <c r="C47" s="1116"/>
      <c r="D47" s="820"/>
      <c r="E47" s="820"/>
      <c r="F47" s="820"/>
    </row>
    <row r="48" spans="1:11" ht="28.5">
      <c r="A48" s="870" t="s">
        <v>598</v>
      </c>
      <c r="B48" s="1110" t="s">
        <v>700</v>
      </c>
      <c r="C48" s="1111"/>
      <c r="D48" s="871"/>
      <c r="E48" s="1114" t="s">
        <v>701</v>
      </c>
      <c r="F48" s="1114"/>
    </row>
    <row r="49" spans="1:6">
      <c r="A49" s="872" t="s">
        <v>617</v>
      </c>
      <c r="B49" s="1106"/>
      <c r="C49" s="1107"/>
      <c r="D49" s="871"/>
      <c r="E49" s="1114" t="s">
        <v>702</v>
      </c>
      <c r="F49" s="1114"/>
    </row>
    <row r="50" spans="1:6" ht="28.5">
      <c r="A50" s="872" t="s">
        <v>638</v>
      </c>
      <c r="B50" s="1110" t="s">
        <v>700</v>
      </c>
      <c r="C50" s="1111"/>
      <c r="D50" s="871"/>
      <c r="E50" s="1114" t="s">
        <v>702</v>
      </c>
      <c r="F50" s="1114"/>
    </row>
    <row r="51" spans="1:6">
      <c r="A51" s="870" t="s">
        <v>642</v>
      </c>
      <c r="B51" s="1106"/>
      <c r="C51" s="1107"/>
      <c r="D51" s="871"/>
      <c r="E51" s="1114" t="s">
        <v>702</v>
      </c>
      <c r="F51" s="1114"/>
    </row>
    <row r="52" spans="1:6" ht="28.5">
      <c r="A52" s="872" t="s">
        <v>619</v>
      </c>
      <c r="B52" s="1110" t="s">
        <v>700</v>
      </c>
      <c r="C52" s="1111"/>
      <c r="D52" s="871"/>
      <c r="E52" s="1112" t="s">
        <v>703</v>
      </c>
      <c r="F52" s="1112"/>
    </row>
    <row r="53" spans="1:6" ht="28.5">
      <c r="A53" s="872" t="s">
        <v>620</v>
      </c>
      <c r="B53" s="1110" t="s">
        <v>700</v>
      </c>
      <c r="C53" s="1111"/>
      <c r="D53" s="871"/>
      <c r="E53" s="1114" t="s">
        <v>702</v>
      </c>
      <c r="F53" s="1114"/>
    </row>
    <row r="54" spans="1:6" ht="28.5">
      <c r="A54" s="872" t="s">
        <v>621</v>
      </c>
      <c r="B54" s="1110" t="s">
        <v>700</v>
      </c>
      <c r="C54" s="1111"/>
      <c r="D54" s="871"/>
      <c r="E54" s="1114" t="s">
        <v>704</v>
      </c>
      <c r="F54" s="1114"/>
    </row>
    <row r="55" spans="1:6">
      <c r="A55" s="873" t="s">
        <v>604</v>
      </c>
      <c r="B55" s="1106"/>
      <c r="C55" s="1107"/>
      <c r="D55" s="871"/>
      <c r="E55" s="1114" t="s">
        <v>701</v>
      </c>
      <c r="F55" s="1114"/>
    </row>
    <row r="56" spans="1:6" ht="28.5">
      <c r="A56" s="872" t="s">
        <v>635</v>
      </c>
      <c r="B56" s="1110" t="s">
        <v>700</v>
      </c>
      <c r="C56" s="1111"/>
      <c r="D56" s="871"/>
      <c r="E56" s="1114" t="s">
        <v>701</v>
      </c>
      <c r="F56" s="1114"/>
    </row>
    <row r="57" spans="1:6" ht="28.5">
      <c r="A57" s="874" t="s">
        <v>612</v>
      </c>
      <c r="B57" s="1110" t="s">
        <v>700</v>
      </c>
      <c r="C57" s="1111"/>
      <c r="D57" s="871"/>
      <c r="E57" s="1112" t="s">
        <v>703</v>
      </c>
      <c r="F57" s="1112"/>
    </row>
    <row r="58" spans="1:6" ht="28.5">
      <c r="A58" s="874" t="s">
        <v>555</v>
      </c>
      <c r="B58" s="1110" t="s">
        <v>700</v>
      </c>
      <c r="C58" s="1111"/>
      <c r="D58" s="871"/>
      <c r="E58" s="1112" t="s">
        <v>703</v>
      </c>
      <c r="F58" s="1112"/>
    </row>
    <row r="59" spans="1:6">
      <c r="A59" s="875" t="s">
        <v>386</v>
      </c>
      <c r="B59" s="1106"/>
      <c r="C59" s="1107"/>
      <c r="D59" s="871"/>
      <c r="E59" s="1108" t="s">
        <v>706</v>
      </c>
      <c r="F59" s="1109"/>
    </row>
    <row r="60" spans="1:6">
      <c r="A60" s="875" t="s">
        <v>323</v>
      </c>
      <c r="B60" s="1106"/>
      <c r="C60" s="1107"/>
      <c r="D60" s="871"/>
      <c r="E60" s="1108" t="s">
        <v>706</v>
      </c>
      <c r="F60" s="1109"/>
    </row>
    <row r="61" spans="1:6">
      <c r="A61" s="875" t="s">
        <v>80</v>
      </c>
      <c r="B61" s="1106"/>
      <c r="C61" s="1107"/>
      <c r="D61" s="871"/>
      <c r="E61" s="1108" t="s">
        <v>706</v>
      </c>
      <c r="F61" s="1109"/>
    </row>
  </sheetData>
  <mergeCells count="30">
    <mergeCell ref="E53:F53"/>
    <mergeCell ref="B47:C47"/>
    <mergeCell ref="B48:C48"/>
    <mergeCell ref="E48:F48"/>
    <mergeCell ref="B49:C49"/>
    <mergeCell ref="E49:F49"/>
    <mergeCell ref="B50:C50"/>
    <mergeCell ref="E50:F50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B60:C60"/>
    <mergeCell ref="B61:C61"/>
    <mergeCell ref="E59:F59"/>
    <mergeCell ref="E60:F60"/>
    <mergeCell ref="E61:F61"/>
    <mergeCell ref="B59:C5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zoomScale="70" zoomScaleNormal="70" workbookViewId="0">
      <selection activeCell="B49" sqref="B49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46251</v>
      </c>
      <c r="D1" s="394">
        <f t="shared" ref="D1:I1" si="0">C1+1</f>
        <v>46252</v>
      </c>
      <c r="E1" s="394">
        <f t="shared" si="0"/>
        <v>46253</v>
      </c>
      <c r="F1" s="394">
        <f t="shared" si="0"/>
        <v>46254</v>
      </c>
      <c r="G1" s="394">
        <f t="shared" si="0"/>
        <v>46255</v>
      </c>
      <c r="H1" s="394">
        <f t="shared" si="0"/>
        <v>46256</v>
      </c>
      <c r="I1" s="394">
        <f t="shared" si="0"/>
        <v>46257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46.5">
      <c r="A3" s="56">
        <v>19196</v>
      </c>
      <c r="B3" s="435" t="s">
        <v>80</v>
      </c>
      <c r="C3" s="436" t="s">
        <v>220</v>
      </c>
      <c r="D3" s="436" t="s">
        <v>760</v>
      </c>
      <c r="E3" s="437"/>
      <c r="F3" s="437" t="s">
        <v>218</v>
      </c>
      <c r="G3" s="437"/>
      <c r="H3" s="437" t="s">
        <v>219</v>
      </c>
      <c r="I3" s="437"/>
    </row>
    <row r="4" spans="1:10" ht="46.5">
      <c r="A4" s="57">
        <v>19891</v>
      </c>
      <c r="B4" s="435" t="s">
        <v>128</v>
      </c>
      <c r="C4" s="437" t="s">
        <v>53</v>
      </c>
      <c r="D4" s="437" t="s">
        <v>222</v>
      </c>
      <c r="E4" s="436"/>
      <c r="F4" s="437" t="s">
        <v>609</v>
      </c>
      <c r="G4" s="437" t="s">
        <v>221</v>
      </c>
      <c r="H4" s="437"/>
      <c r="I4" s="437" t="s">
        <v>222</v>
      </c>
    </row>
    <row r="5" spans="1:10" ht="46.5">
      <c r="A5" s="790">
        <v>17710</v>
      </c>
      <c r="B5" s="435" t="s">
        <v>66</v>
      </c>
      <c r="C5" s="437"/>
      <c r="D5" s="438"/>
      <c r="E5" s="438"/>
      <c r="F5" s="438"/>
      <c r="G5" s="437" t="s">
        <v>609</v>
      </c>
      <c r="H5" s="62"/>
      <c r="I5" s="437"/>
    </row>
    <row r="6" spans="1:10" ht="23.25">
      <c r="A6" s="790">
        <v>18140</v>
      </c>
      <c r="B6" s="435" t="s">
        <v>203</v>
      </c>
      <c r="C6" s="437" t="s">
        <v>223</v>
      </c>
      <c r="D6" s="437" t="s">
        <v>223</v>
      </c>
      <c r="E6" s="437" t="s">
        <v>223</v>
      </c>
      <c r="F6" s="437" t="s">
        <v>223</v>
      </c>
      <c r="G6" s="437"/>
      <c r="H6" s="437"/>
      <c r="I6" s="437"/>
    </row>
    <row r="7" spans="1:10" ht="46.5">
      <c r="A7" s="57">
        <v>18446</v>
      </c>
      <c r="B7" s="435" t="s">
        <v>385</v>
      </c>
      <c r="C7" s="437"/>
      <c r="D7" s="437" t="s">
        <v>609</v>
      </c>
      <c r="E7" s="439"/>
      <c r="F7" s="439"/>
      <c r="G7" s="437" t="s">
        <v>51</v>
      </c>
      <c r="H7" s="439"/>
      <c r="I7" s="437" t="s">
        <v>609</v>
      </c>
    </row>
    <row r="8" spans="1:10" ht="23.25">
      <c r="A8" s="57">
        <v>16107</v>
      </c>
      <c r="B8" s="435" t="s">
        <v>82</v>
      </c>
      <c r="C8" s="437"/>
      <c r="D8" s="437" t="s">
        <v>223</v>
      </c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 t="s">
        <v>217</v>
      </c>
      <c r="E9" s="437" t="s">
        <v>217</v>
      </c>
      <c r="F9" s="437" t="s">
        <v>217</v>
      </c>
      <c r="G9" s="437" t="s">
        <v>217</v>
      </c>
      <c r="H9" s="437" t="s">
        <v>217</v>
      </c>
      <c r="I9" s="440"/>
    </row>
    <row r="10" spans="1:10" ht="23.25">
      <c r="A10" s="56">
        <v>18521</v>
      </c>
      <c r="B10" s="441" t="s">
        <v>206</v>
      </c>
      <c r="C10" s="443"/>
      <c r="D10" s="437" t="s">
        <v>51</v>
      </c>
      <c r="E10" s="437" t="s">
        <v>51</v>
      </c>
      <c r="F10" s="437"/>
      <c r="G10" s="437" t="s">
        <v>51</v>
      </c>
      <c r="H10" s="437" t="s">
        <v>51</v>
      </c>
      <c r="I10" s="437" t="s">
        <v>765</v>
      </c>
    </row>
    <row r="11" spans="1:10" ht="23.25">
      <c r="A11" s="57">
        <v>19900</v>
      </c>
      <c r="B11" s="441" t="s">
        <v>130</v>
      </c>
      <c r="C11" s="804" t="s">
        <v>55</v>
      </c>
      <c r="D11" s="442" t="s">
        <v>55</v>
      </c>
      <c r="E11" s="442" t="s">
        <v>55</v>
      </c>
      <c r="F11" s="442" t="s">
        <v>55</v>
      </c>
      <c r="G11" s="443"/>
      <c r="H11" s="442"/>
      <c r="I11" s="444" t="s">
        <v>55</v>
      </c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 t="s">
        <v>55</v>
      </c>
      <c r="H12" s="440" t="s">
        <v>51</v>
      </c>
      <c r="I12" s="443" t="s">
        <v>51</v>
      </c>
    </row>
    <row r="13" spans="1:10" ht="46.5">
      <c r="A13" s="64">
        <v>22569</v>
      </c>
      <c r="B13" s="448" t="s">
        <v>319</v>
      </c>
      <c r="C13" s="440" t="s">
        <v>51</v>
      </c>
      <c r="D13" s="440" t="s">
        <v>51</v>
      </c>
      <c r="E13" s="440" t="s">
        <v>51</v>
      </c>
      <c r="F13" s="437" t="s">
        <v>51</v>
      </c>
      <c r="G13" s="443"/>
      <c r="H13" s="62"/>
      <c r="I13" s="437" t="s">
        <v>616</v>
      </c>
    </row>
    <row r="14" spans="1:10" ht="69.75">
      <c r="A14" s="57">
        <v>19659</v>
      </c>
      <c r="B14" s="445" t="s">
        <v>294</v>
      </c>
      <c r="C14" s="440" t="s">
        <v>52</v>
      </c>
      <c r="D14" s="440"/>
      <c r="E14" s="440" t="s">
        <v>609</v>
      </c>
      <c r="F14" s="440"/>
      <c r="G14" s="440" t="s">
        <v>610</v>
      </c>
      <c r="H14" s="443"/>
      <c r="I14" s="440"/>
    </row>
    <row r="15" spans="1:10" ht="23.25">
      <c r="A15" s="56">
        <v>22161</v>
      </c>
      <c r="B15" s="446" t="s">
        <v>304</v>
      </c>
      <c r="C15" s="443" t="s">
        <v>52</v>
      </c>
      <c r="D15" s="443" t="s">
        <v>52</v>
      </c>
      <c r="E15" s="440"/>
      <c r="F15" s="440"/>
      <c r="G15" s="440" t="s">
        <v>52</v>
      </c>
      <c r="H15" s="440" t="s">
        <v>52</v>
      </c>
      <c r="I15" s="440" t="s">
        <v>52</v>
      </c>
    </row>
    <row r="16" spans="1:10" ht="69.75">
      <c r="A16" s="791">
        <v>22170</v>
      </c>
      <c r="B16" s="447" t="s">
        <v>305</v>
      </c>
      <c r="C16" s="440" t="s">
        <v>610</v>
      </c>
      <c r="D16" s="62"/>
      <c r="E16" s="440"/>
      <c r="F16" s="440"/>
      <c r="G16" s="440"/>
      <c r="H16" s="440" t="s">
        <v>610</v>
      </c>
      <c r="I16" s="440" t="s">
        <v>52</v>
      </c>
    </row>
    <row r="17" spans="1:9" ht="69.75">
      <c r="A17" s="64">
        <v>18039</v>
      </c>
      <c r="B17" s="448" t="s">
        <v>68</v>
      </c>
      <c r="C17" s="440"/>
      <c r="D17" s="440" t="s">
        <v>610</v>
      </c>
      <c r="E17" s="440" t="s">
        <v>52</v>
      </c>
      <c r="F17" s="440" t="s">
        <v>610</v>
      </c>
      <c r="G17" s="440" t="s">
        <v>52</v>
      </c>
      <c r="H17" s="440" t="s">
        <v>52</v>
      </c>
      <c r="I17" s="440"/>
    </row>
    <row r="18" spans="1:9" ht="23.25">
      <c r="A18" s="791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 t="s">
        <v>222</v>
      </c>
      <c r="D19" s="450"/>
      <c r="E19" s="803"/>
      <c r="F19" s="803" t="s">
        <v>764</v>
      </c>
      <c r="G19" s="440" t="s">
        <v>52</v>
      </c>
      <c r="H19" s="440" t="s">
        <v>222</v>
      </c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91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5" t="s">
        <v>598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617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 t="s">
        <v>52</v>
      </c>
      <c r="D30" s="466" t="s">
        <v>52</v>
      </c>
      <c r="E30" s="466" t="s">
        <v>218</v>
      </c>
      <c r="F30" s="466" t="s">
        <v>52</v>
      </c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 t="s">
        <v>55</v>
      </c>
      <c r="E31" s="436"/>
      <c r="F31" s="436"/>
      <c r="G31" s="463"/>
      <c r="H31" s="463" t="s">
        <v>55</v>
      </c>
      <c r="I31" s="463" t="s">
        <v>55</v>
      </c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 t="s">
        <v>55</v>
      </c>
      <c r="D33" s="464"/>
      <c r="E33" s="464" t="s">
        <v>55</v>
      </c>
      <c r="F33" s="464" t="s">
        <v>55</v>
      </c>
      <c r="G33" s="464" t="s">
        <v>50</v>
      </c>
      <c r="H33" s="463"/>
      <c r="I33" s="464" t="s">
        <v>50</v>
      </c>
    </row>
    <row r="34" spans="1:9" ht="23.25">
      <c r="A34" s="64">
        <v>16272</v>
      </c>
      <c r="B34" s="448" t="s">
        <v>321</v>
      </c>
      <c r="C34" s="465" t="s">
        <v>51</v>
      </c>
      <c r="D34" s="465" t="s">
        <v>51</v>
      </c>
      <c r="E34" s="466"/>
      <c r="F34" s="466"/>
      <c r="G34" s="465" t="s">
        <v>51</v>
      </c>
      <c r="H34" s="465" t="s">
        <v>51</v>
      </c>
      <c r="I34" s="465" t="s">
        <v>51</v>
      </c>
    </row>
    <row r="35" spans="1:9" ht="46.5">
      <c r="A35" s="57">
        <v>21231</v>
      </c>
      <c r="B35" s="435" t="s">
        <v>239</v>
      </c>
      <c r="C35" s="467"/>
      <c r="D35" s="467" t="s">
        <v>291</v>
      </c>
      <c r="E35" s="467"/>
      <c r="F35" s="467" t="s">
        <v>51</v>
      </c>
      <c r="G35" s="467"/>
      <c r="H35" s="467" t="s">
        <v>707</v>
      </c>
      <c r="I35" s="467" t="s">
        <v>225</v>
      </c>
    </row>
    <row r="36" spans="1:9" ht="46.5">
      <c r="A36" s="57">
        <v>21902</v>
      </c>
      <c r="B36" s="445" t="s">
        <v>295</v>
      </c>
      <c r="C36" s="466"/>
      <c r="D36" s="466"/>
      <c r="E36" s="466" t="s">
        <v>303</v>
      </c>
      <c r="F36" s="466" t="s">
        <v>303</v>
      </c>
      <c r="G36" s="466" t="s">
        <v>303</v>
      </c>
      <c r="H36" s="466" t="s">
        <v>707</v>
      </c>
      <c r="I36" s="466" t="s">
        <v>303</v>
      </c>
    </row>
    <row r="37" spans="1:9" ht="22.5" customHeight="1">
      <c r="A37" s="59">
        <v>20114</v>
      </c>
      <c r="B37" s="435" t="s">
        <v>131</v>
      </c>
      <c r="C37" s="466" t="s">
        <v>291</v>
      </c>
      <c r="D37" s="466" t="s">
        <v>303</v>
      </c>
      <c r="E37" s="466" t="s">
        <v>225</v>
      </c>
      <c r="F37" s="466" t="s">
        <v>225</v>
      </c>
      <c r="G37" s="466" t="s">
        <v>303</v>
      </c>
      <c r="H37" s="466" t="s">
        <v>225</v>
      </c>
      <c r="I37" s="466"/>
    </row>
    <row r="38" spans="1:9" ht="25.5" customHeight="1">
      <c r="A38" s="57">
        <v>18729</v>
      </c>
      <c r="B38" s="435" t="s">
        <v>75</v>
      </c>
      <c r="C38" s="466" t="s">
        <v>225</v>
      </c>
      <c r="D38" s="466" t="s">
        <v>225</v>
      </c>
      <c r="E38" s="466" t="s">
        <v>225</v>
      </c>
      <c r="F38" s="466" t="s">
        <v>225</v>
      </c>
      <c r="G38" s="466" t="s">
        <v>225</v>
      </c>
      <c r="H38" s="466"/>
      <c r="I38" s="466"/>
    </row>
    <row r="39" spans="1:9" ht="23.25">
      <c r="A39" s="61">
        <v>19821</v>
      </c>
      <c r="B39" s="435" t="s">
        <v>125</v>
      </c>
      <c r="C39" s="466" t="s">
        <v>51</v>
      </c>
      <c r="D39" s="466" t="s">
        <v>51</v>
      </c>
      <c r="E39" s="466" t="s">
        <v>51</v>
      </c>
      <c r="F39" s="466"/>
      <c r="G39" s="466"/>
      <c r="H39" s="466" t="s">
        <v>225</v>
      </c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7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640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 t="s">
        <v>55</v>
      </c>
      <c r="E46" s="465" t="s">
        <v>55</v>
      </c>
      <c r="F46" s="465" t="s">
        <v>55</v>
      </c>
      <c r="G46" s="465" t="s">
        <v>55</v>
      </c>
      <c r="H46" s="465" t="s">
        <v>55</v>
      </c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604</v>
      </c>
      <c r="C50" s="440"/>
      <c r="D50" s="440"/>
      <c r="E50" s="799" t="s">
        <v>222</v>
      </c>
      <c r="F50" s="440" t="s">
        <v>222</v>
      </c>
      <c r="G50" s="799"/>
      <c r="H50" s="440" t="s">
        <v>223</v>
      </c>
      <c r="I50" s="437"/>
    </row>
    <row r="51" spans="1:9" ht="23.25">
      <c r="A51" s="60">
        <v>23512</v>
      </c>
      <c r="B51" s="445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629</v>
      </c>
      <c r="C53" s="473"/>
      <c r="D53" s="473"/>
      <c r="E53" s="473"/>
      <c r="F53" s="473"/>
      <c r="G53" s="473"/>
      <c r="H53" s="799"/>
      <c r="I53" s="475"/>
    </row>
    <row r="54" spans="1:9" ht="23.25">
      <c r="A54" s="116">
        <v>23080</v>
      </c>
      <c r="B54" s="453" t="s">
        <v>630</v>
      </c>
      <c r="C54" s="473"/>
      <c r="D54" s="473"/>
      <c r="E54" s="473" t="s">
        <v>55</v>
      </c>
      <c r="F54" s="473" t="s">
        <v>55</v>
      </c>
      <c r="G54" s="473" t="s">
        <v>55</v>
      </c>
      <c r="H54" s="474" t="s">
        <v>55</v>
      </c>
      <c r="I54" s="473" t="s">
        <v>55</v>
      </c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632</v>
      </c>
      <c r="C56" s="440"/>
      <c r="D56" s="440"/>
      <c r="E56" s="440"/>
      <c r="F56" s="440"/>
      <c r="G56" s="440"/>
      <c r="H56" s="62"/>
      <c r="I56" s="477"/>
    </row>
    <row r="57" spans="1:9" ht="23.25">
      <c r="A57" s="761">
        <v>22034</v>
      </c>
      <c r="B57" s="453" t="s">
        <v>634</v>
      </c>
      <c r="C57" s="453"/>
      <c r="D57" s="453" t="s">
        <v>219</v>
      </c>
      <c r="E57" s="453"/>
      <c r="F57" s="453"/>
      <c r="G57" s="477" t="s">
        <v>219</v>
      </c>
      <c r="H57" s="477" t="s">
        <v>755</v>
      </c>
      <c r="I57" s="477" t="s">
        <v>219</v>
      </c>
    </row>
    <row r="58" spans="1:9" ht="23.25">
      <c r="A58" s="761">
        <v>23885</v>
      </c>
      <c r="B58" s="453" t="s">
        <v>638</v>
      </c>
      <c r="C58" s="453"/>
      <c r="D58" s="453"/>
      <c r="E58" s="453"/>
      <c r="F58" s="453"/>
      <c r="G58" s="453"/>
      <c r="H58" s="453"/>
      <c r="I58" s="453"/>
    </row>
    <row r="59" spans="1:9" ht="23.25">
      <c r="A59" s="761" t="s">
        <v>641</v>
      </c>
      <c r="B59" s="469" t="s">
        <v>642</v>
      </c>
      <c r="C59" s="453" t="s">
        <v>223</v>
      </c>
      <c r="D59" s="453" t="s">
        <v>223</v>
      </c>
      <c r="E59" s="453" t="s">
        <v>223</v>
      </c>
      <c r="F59" s="453"/>
      <c r="G59" s="453" t="s">
        <v>223</v>
      </c>
      <c r="H59" s="453" t="s">
        <v>223</v>
      </c>
      <c r="I59" s="453"/>
    </row>
    <row r="60" spans="1:9" ht="23.25">
      <c r="A60" s="761">
        <v>23898</v>
      </c>
      <c r="B60" s="469" t="s">
        <v>643</v>
      </c>
      <c r="C60" s="513"/>
      <c r="D60" s="443"/>
      <c r="E60" s="443"/>
      <c r="F60" s="443"/>
      <c r="G60" s="443"/>
      <c r="H60" s="443"/>
      <c r="I60" s="443"/>
    </row>
    <row r="61" spans="1:9" ht="25.5">
      <c r="A61" s="806">
        <v>23894</v>
      </c>
      <c r="B61" s="776" t="s">
        <v>644</v>
      </c>
      <c r="C61" s="62" t="s">
        <v>693</v>
      </c>
      <c r="D61" s="443" t="s">
        <v>225</v>
      </c>
      <c r="E61" s="443" t="s">
        <v>225</v>
      </c>
      <c r="F61" s="443" t="s">
        <v>693</v>
      </c>
      <c r="G61" s="595" t="s">
        <v>693</v>
      </c>
      <c r="H61" s="443"/>
      <c r="I61" s="443"/>
    </row>
    <row r="62" spans="1:9" ht="25.5">
      <c r="A62" s="763" t="s">
        <v>296</v>
      </c>
      <c r="B62" s="764" t="s">
        <v>297</v>
      </c>
      <c r="C62" s="765">
        <f>C1</f>
        <v>46251</v>
      </c>
      <c r="D62" s="765">
        <f t="shared" ref="D62:I62" si="1">C62+1</f>
        <v>46252</v>
      </c>
      <c r="E62" s="765">
        <f t="shared" si="1"/>
        <v>46253</v>
      </c>
      <c r="F62" s="765">
        <f t="shared" si="1"/>
        <v>46254</v>
      </c>
      <c r="G62" s="765">
        <f t="shared" si="1"/>
        <v>46255</v>
      </c>
      <c r="H62" s="765">
        <f t="shared" si="1"/>
        <v>46256</v>
      </c>
      <c r="I62" s="765">
        <f t="shared" si="1"/>
        <v>46257</v>
      </c>
    </row>
    <row r="63" spans="1:9" ht="25.5">
      <c r="A63" s="763" t="s">
        <v>79</v>
      </c>
      <c r="B63" s="764"/>
      <c r="C63" s="768" t="s">
        <v>37</v>
      </c>
      <c r="D63" s="768" t="s">
        <v>38</v>
      </c>
      <c r="E63" s="768" t="s">
        <v>39</v>
      </c>
      <c r="F63" s="768" t="s">
        <v>40</v>
      </c>
      <c r="G63" s="768" t="s">
        <v>41</v>
      </c>
      <c r="H63" s="768" t="s">
        <v>42</v>
      </c>
      <c r="I63" s="768" t="s">
        <v>43</v>
      </c>
    </row>
    <row r="64" spans="1:9" ht="46.5">
      <c r="A64" s="60">
        <v>20559</v>
      </c>
      <c r="B64" s="448" t="s">
        <v>386</v>
      </c>
      <c r="C64" s="440"/>
      <c r="D64" s="440" t="s">
        <v>712</v>
      </c>
      <c r="E64" s="440" t="s">
        <v>713</v>
      </c>
      <c r="F64" s="440" t="s">
        <v>219</v>
      </c>
      <c r="G64" s="440"/>
      <c r="H64" s="478"/>
      <c r="I64" s="440" t="s">
        <v>219</v>
      </c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46.5">
      <c r="A66" s="60">
        <v>20619</v>
      </c>
      <c r="B66" s="479" t="s">
        <v>279</v>
      </c>
      <c r="C66" s="440"/>
      <c r="D66" s="440" t="s">
        <v>220</v>
      </c>
      <c r="E66" s="440" t="s">
        <v>220</v>
      </c>
      <c r="F66" s="440" t="s">
        <v>220</v>
      </c>
      <c r="G66" s="55"/>
      <c r="H66" s="480"/>
      <c r="I66" s="440"/>
    </row>
    <row r="67" spans="1:10" ht="23.25">
      <c r="A67" s="60">
        <v>20740</v>
      </c>
      <c r="B67" s="479" t="s">
        <v>387</v>
      </c>
      <c r="C67" s="465" t="s">
        <v>341</v>
      </c>
      <c r="D67" s="465" t="s">
        <v>341</v>
      </c>
      <c r="E67" s="465" t="s">
        <v>341</v>
      </c>
      <c r="F67" s="465" t="s">
        <v>341</v>
      </c>
      <c r="G67" s="465"/>
      <c r="H67" s="465"/>
      <c r="I67" s="465" t="s">
        <v>341</v>
      </c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46.5">
      <c r="A69" s="60">
        <v>11379</v>
      </c>
      <c r="B69" s="443" t="s">
        <v>342</v>
      </c>
      <c r="C69" s="465" t="s">
        <v>303</v>
      </c>
      <c r="D69" s="465" t="s">
        <v>303</v>
      </c>
      <c r="E69" s="465" t="s">
        <v>303</v>
      </c>
      <c r="F69" s="465" t="s">
        <v>303</v>
      </c>
      <c r="G69" s="465"/>
      <c r="H69" s="465"/>
      <c r="I69" s="465" t="s">
        <v>303</v>
      </c>
    </row>
    <row r="70" spans="1:10" ht="23.25">
      <c r="A70" s="61">
        <v>21163</v>
      </c>
      <c r="B70" s="483" t="s">
        <v>611</v>
      </c>
      <c r="C70" s="440" t="s">
        <v>218</v>
      </c>
      <c r="D70" s="440" t="s">
        <v>218</v>
      </c>
      <c r="E70" s="440"/>
      <c r="F70" s="440" t="s">
        <v>218</v>
      </c>
      <c r="G70" s="440" t="s">
        <v>218</v>
      </c>
      <c r="H70" s="478"/>
      <c r="I70" s="440" t="s">
        <v>218</v>
      </c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46.5">
      <c r="A72" s="61">
        <v>11280</v>
      </c>
      <c r="B72" s="483" t="s">
        <v>613</v>
      </c>
      <c r="C72" s="440" t="s">
        <v>219</v>
      </c>
      <c r="D72" s="440" t="s">
        <v>219</v>
      </c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87"/>
      <c r="G74" s="462"/>
      <c r="H74" s="462"/>
      <c r="I74" s="788"/>
    </row>
    <row r="75" spans="1:10" ht="23.25">
      <c r="A75" s="61" t="s">
        <v>297</v>
      </c>
      <c r="B75" s="441" t="s">
        <v>639</v>
      </c>
      <c r="C75" s="462"/>
      <c r="D75" s="440"/>
      <c r="E75" s="440"/>
      <c r="F75" s="440"/>
      <c r="G75" s="440"/>
      <c r="H75" s="440"/>
      <c r="I75" s="788"/>
    </row>
    <row r="76" spans="1:10" ht="25.5">
      <c r="A76" s="769" t="s">
        <v>296</v>
      </c>
      <c r="B76" s="770" t="s">
        <v>298</v>
      </c>
      <c r="C76" s="765">
        <f t="shared" ref="C76:I76" si="2">C62</f>
        <v>46251</v>
      </c>
      <c r="D76" s="765">
        <f t="shared" si="2"/>
        <v>46252</v>
      </c>
      <c r="E76" s="765">
        <f t="shared" si="2"/>
        <v>46253</v>
      </c>
      <c r="F76" s="765">
        <f t="shared" si="2"/>
        <v>46254</v>
      </c>
      <c r="G76" s="765">
        <f t="shared" si="2"/>
        <v>46255</v>
      </c>
      <c r="H76" s="765">
        <f t="shared" si="2"/>
        <v>46256</v>
      </c>
      <c r="I76" s="765">
        <f t="shared" si="2"/>
        <v>46257</v>
      </c>
    </row>
    <row r="77" spans="1:10" s="55" customFormat="1" ht="25.5">
      <c r="A77" s="769" t="s">
        <v>79</v>
      </c>
      <c r="B77" s="770"/>
      <c r="C77" s="768" t="s">
        <v>37</v>
      </c>
      <c r="D77" s="768" t="s">
        <v>38</v>
      </c>
      <c r="E77" s="768" t="s">
        <v>39</v>
      </c>
      <c r="F77" s="768" t="s">
        <v>40</v>
      </c>
      <c r="G77" s="768" t="s">
        <v>41</v>
      </c>
      <c r="H77" s="768" t="s">
        <v>42</v>
      </c>
      <c r="I77" s="768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801">
        <v>31994</v>
      </c>
      <c r="B79" s="802" t="s">
        <v>626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801">
        <v>9580</v>
      </c>
      <c r="B80" s="802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 t="s">
        <v>52</v>
      </c>
      <c r="D81" s="440" t="s">
        <v>77</v>
      </c>
      <c r="E81" s="440" t="s">
        <v>52</v>
      </c>
      <c r="F81" s="440" t="s">
        <v>52</v>
      </c>
      <c r="G81" s="484"/>
      <c r="H81" s="486"/>
      <c r="I81" s="440" t="s">
        <v>52</v>
      </c>
      <c r="J81" s="63"/>
    </row>
    <row r="82" spans="1:10" s="55" customFormat="1" ht="23.25">
      <c r="A82" s="60">
        <v>12550</v>
      </c>
      <c r="B82" s="469" t="s">
        <v>600</v>
      </c>
      <c r="C82" s="478"/>
      <c r="D82" s="55" t="s">
        <v>52</v>
      </c>
      <c r="E82" s="482" t="s">
        <v>52</v>
      </c>
      <c r="F82" s="440" t="s">
        <v>52</v>
      </c>
      <c r="G82" s="443"/>
      <c r="H82" s="437" t="s">
        <v>52</v>
      </c>
      <c r="I82" s="478"/>
      <c r="J82" s="63"/>
    </row>
    <row r="83" spans="1:10" s="55" customFormat="1" ht="46.5">
      <c r="A83" s="60">
        <v>71109</v>
      </c>
      <c r="B83" s="469" t="s">
        <v>607</v>
      </c>
      <c r="C83" s="478" t="s">
        <v>217</v>
      </c>
      <c r="D83" s="478" t="s">
        <v>52</v>
      </c>
      <c r="E83" s="478"/>
      <c r="F83" s="482" t="s">
        <v>764</v>
      </c>
      <c r="G83" s="443" t="s">
        <v>218</v>
      </c>
      <c r="H83" s="437" t="s">
        <v>219</v>
      </c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96"/>
      <c r="B86" s="797"/>
      <c r="C86" s="798"/>
      <c r="D86" s="798"/>
      <c r="E86" s="798"/>
      <c r="F86" s="798"/>
      <c r="G86" s="798"/>
      <c r="H86" s="798"/>
      <c r="I86" s="798"/>
      <c r="J86" s="63"/>
    </row>
    <row r="87" spans="1:10" ht="24" thickBot="1">
      <c r="A87" s="403" t="s">
        <v>336</v>
      </c>
      <c r="B87" s="797"/>
      <c r="C87" s="798"/>
      <c r="D87" s="798"/>
      <c r="E87" s="798"/>
      <c r="F87" s="798"/>
      <c r="G87" s="798"/>
      <c r="H87" s="798"/>
      <c r="I87" s="798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48" t="s">
        <v>552</v>
      </c>
      <c r="C8" s="1148"/>
      <c r="D8" s="1148"/>
      <c r="E8" s="1148"/>
      <c r="F8" s="1148"/>
      <c r="G8" s="1148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21" t="s">
        <v>37</v>
      </c>
      <c r="D9" s="1122"/>
      <c r="E9" s="248"/>
      <c r="F9" s="1117" t="s">
        <v>38</v>
      </c>
      <c r="G9" s="1118"/>
      <c r="H9" s="248"/>
      <c r="I9" s="1117" t="s">
        <v>39</v>
      </c>
      <c r="J9" s="1118"/>
      <c r="K9" s="248"/>
      <c r="L9" s="1117" t="s">
        <v>40</v>
      </c>
      <c r="M9" s="1118"/>
      <c r="N9" s="248"/>
      <c r="O9" s="1117" t="s">
        <v>41</v>
      </c>
      <c r="P9" s="1118"/>
      <c r="Q9" s="248"/>
      <c r="R9" s="1117" t="s">
        <v>42</v>
      </c>
      <c r="S9" s="1118"/>
      <c r="T9" s="248"/>
      <c r="U9" s="1117" t="s">
        <v>43</v>
      </c>
      <c r="V9" s="1118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19">
        <f>SUM(E10:E12)</f>
        <v>15.599999999999998</v>
      </c>
      <c r="D13" s="1120"/>
      <c r="E13" s="275"/>
      <c r="F13" s="1119">
        <f>SUM(H10:H12)</f>
        <v>15.599999999999998</v>
      </c>
      <c r="G13" s="1120"/>
      <c r="H13" s="275"/>
      <c r="I13" s="1119">
        <f>SUM(K10:K12)</f>
        <v>15.599999999999998</v>
      </c>
      <c r="J13" s="1120"/>
      <c r="K13" s="275"/>
      <c r="L13" s="1119">
        <f>SUM(N10:N12)</f>
        <v>15.599999999999998</v>
      </c>
      <c r="M13" s="1120"/>
      <c r="N13" s="275"/>
      <c r="O13" s="1119">
        <f>SUM(Q10:Q12)</f>
        <v>15.999999999999996</v>
      </c>
      <c r="P13" s="1120"/>
      <c r="Q13" s="275"/>
      <c r="R13" s="1119">
        <f>SUM(T10:T12)</f>
        <v>15.999999999999996</v>
      </c>
      <c r="S13" s="1120"/>
      <c r="T13" s="275"/>
      <c r="U13" s="1119">
        <f>SUM(W10:W12)</f>
        <v>23.599999999999994</v>
      </c>
      <c r="V13" s="1120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49" t="s">
        <v>551</v>
      </c>
      <c r="C15" s="1149"/>
      <c r="D15" s="1149"/>
      <c r="E15" s="1149"/>
      <c r="F15" s="1149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23" t="s">
        <v>37</v>
      </c>
      <c r="D16" s="1124"/>
      <c r="E16" s="281"/>
      <c r="F16" s="1123" t="s">
        <v>38</v>
      </c>
      <c r="G16" s="1124"/>
      <c r="H16" s="281"/>
      <c r="I16" s="1123" t="s">
        <v>39</v>
      </c>
      <c r="J16" s="1124"/>
      <c r="K16" s="281"/>
      <c r="L16" s="1123" t="s">
        <v>40</v>
      </c>
      <c r="M16" s="1124"/>
      <c r="N16" s="281"/>
      <c r="O16" s="1123" t="s">
        <v>41</v>
      </c>
      <c r="P16" s="1124"/>
      <c r="Q16" s="281"/>
      <c r="R16" s="1123" t="s">
        <v>42</v>
      </c>
      <c r="S16" s="1124"/>
      <c r="T16" s="281"/>
      <c r="U16" s="1123" t="s">
        <v>43</v>
      </c>
      <c r="V16" s="1124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19">
        <f>SUM(E17:E19)</f>
        <v>15.100000000000003</v>
      </c>
      <c r="D20" s="1120"/>
      <c r="E20" s="275"/>
      <c r="F20" s="1119">
        <f>SUM(H17:H19)</f>
        <v>15.600000000000003</v>
      </c>
      <c r="G20" s="1120"/>
      <c r="H20" s="275"/>
      <c r="I20" s="1119">
        <f>SUM(K17:K19)</f>
        <v>16</v>
      </c>
      <c r="J20" s="1120"/>
      <c r="K20" s="275"/>
      <c r="L20" s="1119">
        <f>SUM(N17:N19)</f>
        <v>16</v>
      </c>
      <c r="M20" s="1120"/>
      <c r="N20" s="275"/>
      <c r="O20" s="1119">
        <f>SUM(Q17:Q19)</f>
        <v>8</v>
      </c>
      <c r="P20" s="1120"/>
      <c r="Q20" s="275"/>
      <c r="R20" s="1119">
        <f>SUM(T17:T19)</f>
        <v>15.5</v>
      </c>
      <c r="S20" s="1120"/>
      <c r="T20" s="275"/>
      <c r="U20" s="1119">
        <f>SUM(W17:W19)</f>
        <v>15.5</v>
      </c>
      <c r="V20" s="1120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50" t="s">
        <v>553</v>
      </c>
      <c r="C26" s="1150"/>
      <c r="D26" s="1150"/>
      <c r="E26" s="1150"/>
      <c r="F26" s="1150"/>
      <c r="G26" s="1150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23" t="s">
        <v>37</v>
      </c>
      <c r="D27" s="1124"/>
      <c r="E27" s="281"/>
      <c r="F27" s="1123" t="s">
        <v>38</v>
      </c>
      <c r="G27" s="1124"/>
      <c r="H27" s="281"/>
      <c r="I27" s="1123" t="s">
        <v>39</v>
      </c>
      <c r="J27" s="1124"/>
      <c r="K27" s="281"/>
      <c r="L27" s="1123" t="s">
        <v>40</v>
      </c>
      <c r="M27" s="1124"/>
      <c r="N27" s="281"/>
      <c r="O27" s="1123" t="s">
        <v>41</v>
      </c>
      <c r="P27" s="1124"/>
      <c r="Q27" s="281"/>
      <c r="R27" s="1123" t="s">
        <v>42</v>
      </c>
      <c r="S27" s="1124"/>
      <c r="T27" s="281"/>
      <c r="U27" s="1123" t="s">
        <v>43</v>
      </c>
      <c r="V27" s="1124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25">
        <f>SUM(E28:E41)</f>
        <v>92.299999999999983</v>
      </c>
      <c r="D42" s="1126"/>
      <c r="E42" s="296"/>
      <c r="F42" s="1126">
        <f>SUM(H28:H41)</f>
        <v>69.099999999999994</v>
      </c>
      <c r="G42" s="1126"/>
      <c r="H42" s="296"/>
      <c r="I42" s="1126">
        <f>SUM(K28:K41)</f>
        <v>53.5</v>
      </c>
      <c r="J42" s="1126"/>
      <c r="K42" s="296"/>
      <c r="L42" s="1126">
        <f>SUM(N28:N41)</f>
        <v>53.9</v>
      </c>
      <c r="M42" s="1126"/>
      <c r="N42" s="296"/>
      <c r="O42" s="1126">
        <f>SUM(Q28:Q41)</f>
        <v>53.9</v>
      </c>
      <c r="P42" s="1126"/>
      <c r="Q42" s="296"/>
      <c r="R42" s="1126">
        <f>SUM(T28:T41)</f>
        <v>76.8</v>
      </c>
      <c r="S42" s="1126"/>
      <c r="T42" s="296"/>
      <c r="U42" s="1126">
        <f>SUM(W28:W41)</f>
        <v>99.999999999999972</v>
      </c>
      <c r="V42" s="1126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51" t="s">
        <v>429</v>
      </c>
      <c r="C45" s="1151"/>
      <c r="D45" s="1151"/>
      <c r="E45" s="1151"/>
      <c r="F45" s="1151"/>
      <c r="G45" s="1151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50" t="s">
        <v>508</v>
      </c>
      <c r="C47" s="1150"/>
      <c r="D47" s="1150"/>
      <c r="E47" s="1150"/>
      <c r="F47" s="1150"/>
      <c r="G47" s="1150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23" t="s">
        <v>37</v>
      </c>
      <c r="D48" s="1127"/>
      <c r="E48" s="296"/>
      <c r="F48" s="1127" t="s">
        <v>38</v>
      </c>
      <c r="G48" s="1127"/>
      <c r="H48" s="296"/>
      <c r="I48" s="1127" t="s">
        <v>39</v>
      </c>
      <c r="J48" s="1127"/>
      <c r="K48" s="296"/>
      <c r="L48" s="1127" t="s">
        <v>40</v>
      </c>
      <c r="M48" s="1127"/>
      <c r="N48" s="296"/>
      <c r="O48" s="1127" t="s">
        <v>41</v>
      </c>
      <c r="P48" s="1127"/>
      <c r="Q48" s="296"/>
      <c r="R48" s="1127" t="s">
        <v>42</v>
      </c>
      <c r="S48" s="1127"/>
      <c r="T48" s="296"/>
      <c r="U48" s="1127" t="s">
        <v>43</v>
      </c>
      <c r="V48" s="1127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19">
        <f>SUM(E49:E60)</f>
        <v>38.799999999999997</v>
      </c>
      <c r="D61" s="1120"/>
      <c r="E61" s="275"/>
      <c r="F61" s="1119">
        <f>SUM(H49:H60)</f>
        <v>54</v>
      </c>
      <c r="G61" s="1120"/>
      <c r="H61" s="275"/>
      <c r="I61" s="1119">
        <f>SUM(K49:K60)</f>
        <v>69.599999999999994</v>
      </c>
      <c r="J61" s="1120"/>
      <c r="K61" s="275"/>
      <c r="L61" s="1119">
        <f>SUM(N49:N60)</f>
        <v>69.2</v>
      </c>
      <c r="M61" s="1120"/>
      <c r="N61" s="275"/>
      <c r="O61" s="1119">
        <f>SUM(Q49:Q60)</f>
        <v>68.8</v>
      </c>
      <c r="P61" s="1120"/>
      <c r="Q61" s="275"/>
      <c r="R61" s="1119">
        <f>SUM(T49:T60)</f>
        <v>69.2</v>
      </c>
      <c r="S61" s="1120"/>
      <c r="T61" s="275"/>
      <c r="U61" s="1119">
        <f>SUM(W49:W60)</f>
        <v>77.199999999999989</v>
      </c>
      <c r="V61" s="1120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51" t="s">
        <v>448</v>
      </c>
      <c r="C65" s="1151"/>
      <c r="D65" s="1151"/>
      <c r="E65" s="1151"/>
      <c r="F65" s="1151"/>
      <c r="G65" s="1151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50" t="s">
        <v>509</v>
      </c>
      <c r="C67" s="1150"/>
      <c r="D67" s="1150"/>
      <c r="E67" s="1150"/>
      <c r="F67" s="1150"/>
      <c r="G67" s="1150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23" t="s">
        <v>37</v>
      </c>
      <c r="D68" s="1127"/>
      <c r="E68" s="296"/>
      <c r="F68" s="1127" t="s">
        <v>38</v>
      </c>
      <c r="G68" s="1127"/>
      <c r="H68" s="296"/>
      <c r="I68" s="1127" t="s">
        <v>39</v>
      </c>
      <c r="J68" s="1127"/>
      <c r="K68" s="296"/>
      <c r="L68" s="1127" t="s">
        <v>40</v>
      </c>
      <c r="M68" s="1127"/>
      <c r="N68" s="296"/>
      <c r="O68" s="1127" t="s">
        <v>41</v>
      </c>
      <c r="P68" s="1127"/>
      <c r="Q68" s="296"/>
      <c r="R68" s="1127" t="s">
        <v>42</v>
      </c>
      <c r="S68" s="1127"/>
      <c r="T68" s="296"/>
      <c r="U68" s="1127" t="s">
        <v>43</v>
      </c>
      <c r="V68" s="1127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19">
        <f>SUM(E69:E80)</f>
        <v>58.70000000000001</v>
      </c>
      <c r="D81" s="1120"/>
      <c r="E81" s="275"/>
      <c r="F81" s="1119">
        <f>SUM(H69:H80)</f>
        <v>51.2</v>
      </c>
      <c r="G81" s="1120"/>
      <c r="H81" s="275"/>
      <c r="I81" s="1119">
        <f>SUM(K69:K80)</f>
        <v>53.100000000000009</v>
      </c>
      <c r="J81" s="1120"/>
      <c r="K81" s="275"/>
      <c r="L81" s="1119">
        <f>SUM(N69:N80)</f>
        <v>75.899999999999991</v>
      </c>
      <c r="M81" s="1120"/>
      <c r="N81" s="275"/>
      <c r="O81" s="1119">
        <f>SUM(Q69:Q80)</f>
        <v>58.800000000000004</v>
      </c>
      <c r="P81" s="1120"/>
      <c r="Q81" s="275"/>
      <c r="R81" s="1119">
        <f>SUM(T69:T80)</f>
        <v>58.7</v>
      </c>
      <c r="S81" s="1120"/>
      <c r="T81" s="275"/>
      <c r="U81" s="1119">
        <f>SUM(W69:W80)</f>
        <v>43.5</v>
      </c>
      <c r="V81" s="1120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52" t="s">
        <v>510</v>
      </c>
      <c r="C85" s="1152"/>
      <c r="D85" s="1152"/>
      <c r="E85" s="1152"/>
      <c r="F85" s="1152"/>
      <c r="G85" s="1152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17" t="s">
        <v>37</v>
      </c>
      <c r="D86" s="1118"/>
      <c r="E86" s="248"/>
      <c r="F86" s="1117" t="s">
        <v>38</v>
      </c>
      <c r="G86" s="1118"/>
      <c r="H86" s="248"/>
      <c r="I86" s="1117" t="s">
        <v>39</v>
      </c>
      <c r="J86" s="1118"/>
      <c r="K86" s="248"/>
      <c r="L86" s="1117" t="s">
        <v>40</v>
      </c>
      <c r="M86" s="1118"/>
      <c r="N86" s="248"/>
      <c r="O86" s="1117" t="s">
        <v>41</v>
      </c>
      <c r="P86" s="1118"/>
      <c r="Q86" s="248"/>
      <c r="R86" s="1117" t="s">
        <v>42</v>
      </c>
      <c r="S86" s="1118"/>
      <c r="T86" s="248"/>
      <c r="U86" s="1117" t="s">
        <v>43</v>
      </c>
      <c r="V86" s="1118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28">
        <f>SUM(E87:E89)</f>
        <v>22.800000000000004</v>
      </c>
      <c r="D90" s="1128"/>
      <c r="E90" s="237"/>
      <c r="F90" s="1129">
        <f>SUM(H87:H89)</f>
        <v>7.6000000000000014</v>
      </c>
      <c r="G90" s="1129"/>
      <c r="H90" s="237"/>
      <c r="I90" s="1129">
        <f>SUM(K87:K89)</f>
        <v>7.6000000000000014</v>
      </c>
      <c r="J90" s="1129"/>
      <c r="K90" s="237"/>
      <c r="L90" s="1129">
        <f>SUM(N87:N89)</f>
        <v>7.6000000000000014</v>
      </c>
      <c r="M90" s="1129"/>
      <c r="N90" s="237"/>
      <c r="O90" s="1129">
        <f>SUM(Q87:Q89)</f>
        <v>7.6000000000000014</v>
      </c>
      <c r="P90" s="1129"/>
      <c r="Q90" s="237"/>
      <c r="R90" s="1129">
        <f>SUM(T87:T89)</f>
        <v>22.800000000000004</v>
      </c>
      <c r="S90" s="1129"/>
      <c r="T90" s="237"/>
      <c r="U90" s="1129">
        <f>SUM(W87:W89)</f>
        <v>22.800000000000004</v>
      </c>
      <c r="V90" s="1129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52" t="s">
        <v>511</v>
      </c>
      <c r="C92" s="1152"/>
      <c r="D92" s="1152"/>
      <c r="E92" s="1152"/>
      <c r="F92" s="1152"/>
      <c r="G92" s="1152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17" t="s">
        <v>37</v>
      </c>
      <c r="D93" s="1130"/>
      <c r="E93" s="237"/>
      <c r="F93" s="1130" t="s">
        <v>38</v>
      </c>
      <c r="G93" s="1130"/>
      <c r="H93" s="237"/>
      <c r="I93" s="1130" t="s">
        <v>39</v>
      </c>
      <c r="J93" s="1130"/>
      <c r="K93" s="237"/>
      <c r="L93" s="1130" t="s">
        <v>40</v>
      </c>
      <c r="M93" s="1130"/>
      <c r="N93" s="237"/>
      <c r="O93" s="1130" t="s">
        <v>41</v>
      </c>
      <c r="P93" s="1130"/>
      <c r="Q93" s="237"/>
      <c r="R93" s="1130" t="s">
        <v>42</v>
      </c>
      <c r="S93" s="1130"/>
      <c r="T93" s="237"/>
      <c r="U93" s="1130" t="s">
        <v>43</v>
      </c>
      <c r="V93" s="1130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31">
        <f>SUM(E94:E143)</f>
        <v>178.3</v>
      </c>
      <c r="D144" s="1132"/>
      <c r="E144" s="252"/>
      <c r="F144" s="1131">
        <f>SUM(H94:H143)</f>
        <v>189.2</v>
      </c>
      <c r="G144" s="1132"/>
      <c r="H144" s="252"/>
      <c r="I144" s="1131">
        <f>SUM(K94:K143)</f>
        <v>188.2</v>
      </c>
      <c r="J144" s="1132"/>
      <c r="K144" s="252"/>
      <c r="L144" s="1131">
        <f>SUM(N94:N143)</f>
        <v>191.1</v>
      </c>
      <c r="M144" s="1132"/>
      <c r="N144" s="252"/>
      <c r="O144" s="1131">
        <f>SUM(Q94:Q143)</f>
        <v>205.1</v>
      </c>
      <c r="P144" s="1132"/>
      <c r="Q144" s="252"/>
      <c r="R144" s="1131">
        <f>SUM(T94:T143)</f>
        <v>179.3</v>
      </c>
      <c r="S144" s="1132"/>
      <c r="T144" s="252"/>
      <c r="U144" s="1131">
        <f>SUM(W94:W143)</f>
        <v>169.3</v>
      </c>
      <c r="V144" s="1132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52" t="s">
        <v>512</v>
      </c>
      <c r="C148" s="1152"/>
      <c r="D148" s="1152"/>
      <c r="E148" s="1152"/>
      <c r="F148" s="1152"/>
      <c r="G148" s="1152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53" t="s">
        <v>37</v>
      </c>
      <c r="D149" s="1154"/>
      <c r="E149" s="237"/>
      <c r="F149" s="1154" t="s">
        <v>38</v>
      </c>
      <c r="G149" s="1154"/>
      <c r="H149" s="237"/>
      <c r="I149" s="1154" t="s">
        <v>39</v>
      </c>
      <c r="J149" s="1154"/>
      <c r="K149" s="237"/>
      <c r="L149" s="1154" t="s">
        <v>40</v>
      </c>
      <c r="M149" s="1154"/>
      <c r="N149" s="237"/>
      <c r="O149" s="1154" t="s">
        <v>41</v>
      </c>
      <c r="P149" s="1154"/>
      <c r="Q149" s="237"/>
      <c r="R149" s="1154" t="s">
        <v>42</v>
      </c>
      <c r="S149" s="1154"/>
      <c r="T149" s="237"/>
      <c r="U149" s="1154" t="s">
        <v>43</v>
      </c>
      <c r="V149" s="1154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31">
        <f>SUM(E150:E164)</f>
        <v>66</v>
      </c>
      <c r="D165" s="1132"/>
      <c r="E165" s="252"/>
      <c r="F165" s="1131">
        <f>SUM(H150:H163)</f>
        <v>71</v>
      </c>
      <c r="G165" s="1132"/>
      <c r="H165" s="252"/>
      <c r="I165" s="1131">
        <f>SUM(K150:K163)</f>
        <v>66</v>
      </c>
      <c r="J165" s="1132"/>
      <c r="K165" s="252"/>
      <c r="L165" s="1131">
        <f>SUM(N150:N164)</f>
        <v>72.5</v>
      </c>
      <c r="M165" s="1132"/>
      <c r="N165" s="252"/>
      <c r="O165" s="1131">
        <f>SUM(Q150:Q164)</f>
        <v>19.5</v>
      </c>
      <c r="P165" s="1132"/>
      <c r="Q165" s="252"/>
      <c r="R165" s="1131">
        <f>SUM(T150:T164)</f>
        <v>19.5</v>
      </c>
      <c r="S165" s="1132"/>
      <c r="T165" s="252"/>
      <c r="U165" s="1131">
        <f>SUM(W150:W164)</f>
        <v>59.5</v>
      </c>
      <c r="V165" s="1132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52" t="s">
        <v>529</v>
      </c>
      <c r="C169" s="1152"/>
      <c r="D169" s="1152"/>
      <c r="E169" s="1152"/>
      <c r="F169" s="1152"/>
      <c r="G169" s="1152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53" t="s">
        <v>37</v>
      </c>
      <c r="D170" s="1154"/>
      <c r="E170" s="237"/>
      <c r="F170" s="1154" t="s">
        <v>38</v>
      </c>
      <c r="G170" s="1154"/>
      <c r="H170" s="237"/>
      <c r="I170" s="1154" t="s">
        <v>39</v>
      </c>
      <c r="J170" s="1154"/>
      <c r="K170" s="237"/>
      <c r="L170" s="1154" t="s">
        <v>40</v>
      </c>
      <c r="M170" s="1154"/>
      <c r="N170" s="237"/>
      <c r="O170" s="1154" t="s">
        <v>41</v>
      </c>
      <c r="P170" s="1154"/>
      <c r="Q170" s="237"/>
      <c r="R170" s="1154" t="s">
        <v>42</v>
      </c>
      <c r="S170" s="1154"/>
      <c r="T170" s="237"/>
      <c r="U170" s="1154" t="s">
        <v>43</v>
      </c>
      <c r="V170" s="1154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55">
        <f>SUM(E171:E184)</f>
        <v>27</v>
      </c>
      <c r="D185" s="1156"/>
      <c r="E185" s="252"/>
      <c r="F185" s="1155">
        <f>SUM(H171:H184)</f>
        <v>34.5</v>
      </c>
      <c r="G185" s="1156"/>
      <c r="H185" s="252"/>
      <c r="I185" s="1155">
        <f>SUM(K171:K184)</f>
        <v>34.5</v>
      </c>
      <c r="J185" s="1156"/>
      <c r="K185" s="252"/>
      <c r="L185" s="1155">
        <f>SUM(N171:N184)</f>
        <v>34.5</v>
      </c>
      <c r="M185" s="1156"/>
      <c r="N185" s="252"/>
      <c r="O185" s="1155">
        <f>SUM(Q171:Q184)</f>
        <v>14</v>
      </c>
      <c r="P185" s="1156"/>
      <c r="Q185" s="252"/>
      <c r="R185" s="1155">
        <f>SUM(T171:T183)</f>
        <v>14</v>
      </c>
      <c r="S185" s="1156"/>
      <c r="T185" s="252"/>
      <c r="U185" s="1155">
        <f>SUM(W171:W184)</f>
        <v>14</v>
      </c>
      <c r="V185" s="1156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36" t="s">
        <v>37</v>
      </c>
      <c r="D189" s="1137"/>
      <c r="E189" s="209"/>
      <c r="F189" s="1136" t="s">
        <v>38</v>
      </c>
      <c r="G189" s="1137"/>
      <c r="H189" s="209"/>
      <c r="I189" s="1136" t="s">
        <v>39</v>
      </c>
      <c r="J189" s="1137"/>
      <c r="K189" s="209"/>
      <c r="L189" s="1136" t="s">
        <v>40</v>
      </c>
      <c r="M189" s="1137"/>
      <c r="N189" s="209"/>
      <c r="O189" s="1136" t="s">
        <v>41</v>
      </c>
      <c r="P189" s="1137"/>
      <c r="Q189" s="209"/>
      <c r="R189" s="1136" t="s">
        <v>42</v>
      </c>
      <c r="S189" s="1137"/>
      <c r="T189" s="209"/>
      <c r="U189" s="1136" t="s">
        <v>43</v>
      </c>
      <c r="V189" s="1137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38">
        <f>C42+C61+C90+C144+C13+C20+C81+C165+C185</f>
        <v>514.6</v>
      </c>
      <c r="D190" s="1139"/>
      <c r="E190" s="211"/>
      <c r="F190" s="1138">
        <f>F42+F61+F90+F144+F185+F165+F81+F20+F13</f>
        <v>507.8</v>
      </c>
      <c r="G190" s="1139"/>
      <c r="H190" s="211"/>
      <c r="I190" s="1138">
        <f>I42+I61+I90+I144+I185+I165+I81+I20+I13</f>
        <v>504.1</v>
      </c>
      <c r="J190" s="1139"/>
      <c r="K190" s="211"/>
      <c r="L190" s="1138">
        <f>L42+L61+L90+L144+L185+L165+L81+L20+L13</f>
        <v>536.29999999999995</v>
      </c>
      <c r="M190" s="1139"/>
      <c r="N190" s="211"/>
      <c r="O190" s="1138">
        <f>O42+O61+O90+O144+O185+O165+O81+O20+O13</f>
        <v>451.7</v>
      </c>
      <c r="P190" s="1139"/>
      <c r="Q190" s="211"/>
      <c r="R190" s="1138">
        <f>R42+R61+R90+R144+R185+R81+R20+R13+R165</f>
        <v>471.8</v>
      </c>
      <c r="S190" s="1139"/>
      <c r="T190" s="211"/>
      <c r="U190" s="1138">
        <f>U42+U61+U90+U144+U185+U165+U81+U20+U13</f>
        <v>525.4</v>
      </c>
      <c r="V190" s="1139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33"/>
      <c r="V191" s="1133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34" t="s">
        <v>37</v>
      </c>
      <c r="D195" s="1135"/>
      <c r="E195" s="215"/>
      <c r="F195" s="1134" t="s">
        <v>38</v>
      </c>
      <c r="G195" s="1135"/>
      <c r="H195" s="215"/>
      <c r="I195" s="1134" t="s">
        <v>39</v>
      </c>
      <c r="J195" s="1135"/>
      <c r="K195" s="215"/>
      <c r="L195" s="1134" t="s">
        <v>40</v>
      </c>
      <c r="M195" s="1135"/>
      <c r="N195" s="215"/>
      <c r="O195" s="1134" t="s">
        <v>41</v>
      </c>
      <c r="P195" s="1135"/>
      <c r="Q195" s="215"/>
      <c r="R195" s="1134" t="s">
        <v>42</v>
      </c>
      <c r="S195" s="1135"/>
      <c r="T195" s="215"/>
      <c r="U195" s="1134" t="s">
        <v>43</v>
      </c>
      <c r="V195" s="1135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40" t="e">
        <f>COUNTIF(#REF!,"&lt;0.4208")</f>
        <v>#REF!</v>
      </c>
      <c r="D196" s="1141"/>
      <c r="E196" s="216"/>
      <c r="F196" s="1140" t="e">
        <f>COUNTIF(#REF!,"&lt;0.4208")</f>
        <v>#REF!</v>
      </c>
      <c r="G196" s="1141"/>
      <c r="H196" s="216"/>
      <c r="I196" s="1140" t="e">
        <f>COUNTIF(#REF!,"&lt;0.4208")</f>
        <v>#REF!</v>
      </c>
      <c r="J196" s="1141"/>
      <c r="K196" s="216"/>
      <c r="L196" s="1140" t="e">
        <f>COUNTIF(#REF!,"&lt;0.4208")</f>
        <v>#REF!</v>
      </c>
      <c r="M196" s="1141"/>
      <c r="N196" s="216"/>
      <c r="O196" s="1140" t="e">
        <f>COUNTIF(#REF!,"&lt;0.4208")</f>
        <v>#REF!</v>
      </c>
      <c r="P196" s="1141"/>
      <c r="Q196" s="216"/>
      <c r="R196" s="1140" t="e">
        <f>COUNTIF(#REF!,"&lt;0.4208")</f>
        <v>#REF!</v>
      </c>
      <c r="S196" s="1141"/>
      <c r="T196" s="216"/>
      <c r="U196" s="1140" t="e">
        <f>COUNTIF(#REF!,"&lt;0.4208")</f>
        <v>#REF!</v>
      </c>
      <c r="V196" s="1141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40" t="e">
        <f>COUNTIF(#REF!,"&gt;0.4208")</f>
        <v>#REF!</v>
      </c>
      <c r="D197" s="1141"/>
      <c r="E197" s="216"/>
      <c r="F197" s="1140" t="e">
        <f>COUNTIF(#REF!,"&gt;0.4208")</f>
        <v>#REF!</v>
      </c>
      <c r="G197" s="1141"/>
      <c r="H197" s="216"/>
      <c r="I197" s="1140" t="e">
        <f>COUNTIF(#REF!,"&gt;0.4208")</f>
        <v>#REF!</v>
      </c>
      <c r="J197" s="1141"/>
      <c r="K197" s="216"/>
      <c r="L197" s="1140" t="e">
        <f>COUNTIF(#REF!,"&gt;0.4208")</f>
        <v>#REF!</v>
      </c>
      <c r="M197" s="1141"/>
      <c r="N197" s="216"/>
      <c r="O197" s="1140" t="e">
        <f>COUNTIF(#REF!,"&gt;0.4208")</f>
        <v>#REF!</v>
      </c>
      <c r="P197" s="1141"/>
      <c r="Q197" s="216"/>
      <c r="R197" s="1140" t="e">
        <f>COUNTIF(#REF!,"&gt;0.4208")</f>
        <v>#REF!</v>
      </c>
      <c r="S197" s="1141"/>
      <c r="T197" s="216"/>
      <c r="U197" s="1140" t="e">
        <f>COUNTIF(#REF!,"&gt;0.4208")</f>
        <v>#REF!</v>
      </c>
      <c r="V197" s="1141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34" t="s">
        <v>37</v>
      </c>
      <c r="D200" s="1135"/>
      <c r="E200" s="215"/>
      <c r="F200" s="1134" t="s">
        <v>38</v>
      </c>
      <c r="G200" s="1135"/>
      <c r="H200" s="215"/>
      <c r="I200" s="1134" t="s">
        <v>39</v>
      </c>
      <c r="J200" s="1135"/>
      <c r="K200" s="215"/>
      <c r="L200" s="1134" t="s">
        <v>40</v>
      </c>
      <c r="M200" s="1135"/>
      <c r="N200" s="215"/>
      <c r="O200" s="1134" t="s">
        <v>41</v>
      </c>
      <c r="P200" s="1135"/>
      <c r="Q200" s="215"/>
      <c r="R200" s="1134" t="s">
        <v>42</v>
      </c>
      <c r="S200" s="1135"/>
      <c r="T200" s="215"/>
      <c r="U200" s="1134" t="s">
        <v>43</v>
      </c>
      <c r="V200" s="1135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40">
        <f>COUNTIF(C12:C32,"&lt;0.4208")+COUNTIF(C55:C57,"&lt;0.4208")</f>
        <v>6</v>
      </c>
      <c r="D201" s="1141"/>
      <c r="E201" s="216"/>
      <c r="F201" s="1140">
        <f>COUNTIF(F12:F32,"&lt;0.4208")+COUNTIF(F55:F57,"&lt;0.4208")</f>
        <v>5</v>
      </c>
      <c r="G201" s="1141"/>
      <c r="H201" s="216"/>
      <c r="I201" s="1140">
        <f>COUNTIF(I12:I32,"&lt;0.4208")+COUNTIF(I55:I57,"&lt;0.4208")</f>
        <v>7</v>
      </c>
      <c r="J201" s="1141"/>
      <c r="K201" s="216"/>
      <c r="L201" s="1140">
        <f>COUNTIF(L12:L32,"&lt;0.4208")+COUNTIF(L55:L57,"&lt;0.4208")</f>
        <v>8</v>
      </c>
      <c r="M201" s="1141"/>
      <c r="N201" s="216"/>
      <c r="O201" s="1140">
        <f>COUNTIF(O12:O32,"&lt;0.4208")+COUNTIF(O55:O57,"&lt;0.4208")</f>
        <v>6</v>
      </c>
      <c r="P201" s="1141"/>
      <c r="Q201" s="216"/>
      <c r="R201" s="1140">
        <f>COUNTIF(R12:R32,"&lt;0.4208")+COUNTIF(R55:R57,"&lt;0.4208")</f>
        <v>5</v>
      </c>
      <c r="S201" s="1141"/>
      <c r="T201" s="216"/>
      <c r="U201" s="1140">
        <f>COUNTIF(U12:U32,"&lt;0.4208")+COUNTIF(U55:U57,"&lt;0.4208")</f>
        <v>8</v>
      </c>
      <c r="V201" s="1141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40">
        <f>COUNTIF(C12:C32,"&gt;0.4208")+COUNTIF(C55:C57,"&gt;0.4208")</f>
        <v>4</v>
      </c>
      <c r="D202" s="1141"/>
      <c r="E202" s="216"/>
      <c r="F202" s="1140">
        <f>COUNTIF(F12:F32,"&gt;0.4208")+COUNTIF(F55:F57,"&gt;0.4208")</f>
        <v>4</v>
      </c>
      <c r="G202" s="1141"/>
      <c r="H202" s="216"/>
      <c r="I202" s="1140">
        <f>COUNTIF(I12:I32,"&gt;0.4208")+COUNTIF(I55:I57,"&gt;0.4208")</f>
        <v>4</v>
      </c>
      <c r="J202" s="1141"/>
      <c r="K202" s="216"/>
      <c r="L202" s="1140">
        <f>COUNTIF(L12:L32,"&gt;0.4208")+COUNTIF(L55:L57,"&gt;0.4208")</f>
        <v>4</v>
      </c>
      <c r="M202" s="1141"/>
      <c r="N202" s="216"/>
      <c r="O202" s="1142">
        <f>COUNTIF(O12:O32,"&gt;0.4208")+COUNTIF(O55:O57,"&gt;0.4208")</f>
        <v>3</v>
      </c>
      <c r="P202" s="1143"/>
      <c r="Q202" s="222"/>
      <c r="R202" s="1142">
        <f>COUNTIF(R12:R32,"&gt;0.4208")+COUNTIF(R55:R57,"&gt;0.4208")</f>
        <v>4</v>
      </c>
      <c r="S202" s="1143"/>
      <c r="T202" s="216"/>
      <c r="U202" s="1140">
        <f>COUNTIF(U12:U32,"&gt;0.4208")+COUNTIF(U55:U57,"&gt;0.4208")</f>
        <v>4</v>
      </c>
      <c r="V202" s="1141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34" t="s">
        <v>37</v>
      </c>
      <c r="D205" s="1135"/>
      <c r="E205" s="215"/>
      <c r="F205" s="1134" t="s">
        <v>38</v>
      </c>
      <c r="G205" s="1135"/>
      <c r="H205" s="215"/>
      <c r="I205" s="1134" t="s">
        <v>39</v>
      </c>
      <c r="J205" s="1135"/>
      <c r="K205" s="215"/>
      <c r="L205" s="1134" t="s">
        <v>40</v>
      </c>
      <c r="M205" s="1135"/>
      <c r="N205" s="215"/>
      <c r="O205" s="1134" t="s">
        <v>41</v>
      </c>
      <c r="P205" s="1135"/>
      <c r="Q205" s="215"/>
      <c r="R205" s="1134" t="s">
        <v>42</v>
      </c>
      <c r="S205" s="1135"/>
      <c r="T205" s="215"/>
      <c r="U205" s="1134" t="s">
        <v>43</v>
      </c>
      <c r="V205" s="1135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40">
        <f>COUNTIF(C87:C88,"&lt;0.4208")</f>
        <v>0</v>
      </c>
      <c r="D206" s="1141"/>
      <c r="E206" s="216"/>
      <c r="F206" s="1140">
        <f>COUNTIF(F87:F88,"&lt;0.4208")</f>
        <v>0</v>
      </c>
      <c r="G206" s="1141"/>
      <c r="H206" s="216"/>
      <c r="I206" s="1140">
        <f>COUNTIF(I87:I88,"&lt;0.4208")</f>
        <v>0</v>
      </c>
      <c r="J206" s="1141"/>
      <c r="K206" s="216"/>
      <c r="L206" s="1140">
        <f>COUNTIF(L87:L88,"&lt;0.4208")</f>
        <v>0</v>
      </c>
      <c r="M206" s="1141"/>
      <c r="N206" s="216"/>
      <c r="O206" s="1140">
        <f>COUNTIF(O87:O88,"&lt;0.4208")</f>
        <v>0</v>
      </c>
      <c r="P206" s="1141"/>
      <c r="Q206" s="216"/>
      <c r="R206" s="1140">
        <f>COUNTIF(R87:R88,"&lt;0.4208")</f>
        <v>0</v>
      </c>
      <c r="S206" s="1141"/>
      <c r="T206" s="216"/>
      <c r="U206" s="1140">
        <f>COUNTIF(U87:U88,"&lt;0.4208")</f>
        <v>0</v>
      </c>
      <c r="V206" s="1141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40">
        <f>COUNTIF(C87:C88,"&gt;0.4208")</f>
        <v>2</v>
      </c>
      <c r="D207" s="1141"/>
      <c r="E207" s="216"/>
      <c r="F207" s="1140">
        <f>COUNTIF(F87:F88,"&gt;0.4208")</f>
        <v>1</v>
      </c>
      <c r="G207" s="1141"/>
      <c r="H207" s="216"/>
      <c r="I207" s="1140">
        <f>COUNTIF(I87:I88,"&gt;0.4208")</f>
        <v>1</v>
      </c>
      <c r="J207" s="1141"/>
      <c r="K207" s="216"/>
      <c r="L207" s="1140">
        <f>COUNTIF(L87:L88,"&gt;0.4208")</f>
        <v>1</v>
      </c>
      <c r="M207" s="1141"/>
      <c r="N207" s="216"/>
      <c r="O207" s="1140">
        <f>COUNTIF(O87:O88,"&gt;0.4208")</f>
        <v>1</v>
      </c>
      <c r="P207" s="1141"/>
      <c r="Q207" s="216"/>
      <c r="R207" s="1140">
        <f>COUNTIF(R87:R88,"&gt;0.4208")</f>
        <v>2</v>
      </c>
      <c r="S207" s="1141"/>
      <c r="T207" s="216"/>
      <c r="U207" s="1140">
        <f>COUNTIF(U87:U88,"&gt;0.4208")</f>
        <v>2</v>
      </c>
      <c r="V207" s="1141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34" t="s">
        <v>37</v>
      </c>
      <c r="D210" s="1135"/>
      <c r="E210" s="215"/>
      <c r="F210" s="1134" t="s">
        <v>38</v>
      </c>
      <c r="G210" s="1135"/>
      <c r="H210" s="215"/>
      <c r="I210" s="1134" t="s">
        <v>39</v>
      </c>
      <c r="J210" s="1135"/>
      <c r="K210" s="215"/>
      <c r="L210" s="1134" t="s">
        <v>40</v>
      </c>
      <c r="M210" s="1135"/>
      <c r="N210" s="215"/>
      <c r="O210" s="1134" t="s">
        <v>41</v>
      </c>
      <c r="P210" s="1135"/>
      <c r="Q210" s="215"/>
      <c r="R210" s="1134" t="s">
        <v>42</v>
      </c>
      <c r="S210" s="1135"/>
      <c r="T210" s="215"/>
      <c r="U210" s="1134" t="s">
        <v>43</v>
      </c>
      <c r="V210" s="1135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40">
        <f>COUNTIF(C94:C101,"&lt;0.4208")</f>
        <v>4</v>
      </c>
      <c r="D211" s="1141"/>
      <c r="E211" s="216"/>
      <c r="F211" s="1140">
        <f>COUNTIF(F94:F101,"&lt;0.4208")</f>
        <v>4</v>
      </c>
      <c r="G211" s="1141"/>
      <c r="H211" s="216"/>
      <c r="I211" s="1140">
        <f>COUNTIF(I94:I101,"&lt;0.4208")</f>
        <v>4</v>
      </c>
      <c r="J211" s="1141"/>
      <c r="K211" s="216"/>
      <c r="L211" s="1140">
        <f>COUNTIF(L94:L101,"&lt;0.4208")</f>
        <v>3</v>
      </c>
      <c r="M211" s="1141"/>
      <c r="N211" s="216"/>
      <c r="O211" s="1140">
        <f>COUNTIF(O94:O101,"&lt;0.4208")</f>
        <v>5</v>
      </c>
      <c r="P211" s="1141"/>
      <c r="Q211" s="216"/>
      <c r="R211" s="1140">
        <f>COUNTIF(R94:R101,"&lt;0.4208")</f>
        <v>4</v>
      </c>
      <c r="S211" s="1141"/>
      <c r="T211" s="216"/>
      <c r="U211" s="1140">
        <f>COUNTIF(U94:U101,"&lt;0.4208")</f>
        <v>5</v>
      </c>
      <c r="V211" s="1141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40">
        <f>COUNTIF(C94:C101,"&gt;0.4208")</f>
        <v>0</v>
      </c>
      <c r="D212" s="1141"/>
      <c r="E212" s="216"/>
      <c r="F212" s="1140">
        <f>COUNTIF(F94:F101,"&gt;0.4208")</f>
        <v>0</v>
      </c>
      <c r="G212" s="1141"/>
      <c r="H212" s="216"/>
      <c r="I212" s="1140">
        <f>COUNTIF(I94:I101,"&gt;0.4208")</f>
        <v>0</v>
      </c>
      <c r="J212" s="1141"/>
      <c r="K212" s="216"/>
      <c r="L212" s="1140">
        <f>COUNTIF(L94:L101,"&gt;0.4208")</f>
        <v>0</v>
      </c>
      <c r="M212" s="1141"/>
      <c r="N212" s="216"/>
      <c r="O212" s="1140">
        <f>COUNTIF(O94:O101,"&gt;0.4208")</f>
        <v>0</v>
      </c>
      <c r="P212" s="1141"/>
      <c r="Q212" s="216"/>
      <c r="R212" s="1140">
        <f>COUNTIF(R94:R101,"&gt;0.4208")</f>
        <v>0</v>
      </c>
      <c r="S212" s="1141"/>
      <c r="T212" s="216"/>
      <c r="U212" s="1140">
        <f>COUNTIF(U94:U101,"&gt;0.4208")</f>
        <v>0</v>
      </c>
      <c r="V212" s="1141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44" t="s">
        <v>37</v>
      </c>
      <c r="D215" s="1145"/>
      <c r="E215" s="215"/>
      <c r="F215" s="1144" t="s">
        <v>38</v>
      </c>
      <c r="G215" s="1145"/>
      <c r="H215" s="215"/>
      <c r="I215" s="1144" t="s">
        <v>39</v>
      </c>
      <c r="J215" s="1145"/>
      <c r="K215" s="215"/>
      <c r="L215" s="1144" t="s">
        <v>40</v>
      </c>
      <c r="M215" s="1145"/>
      <c r="N215" s="215"/>
      <c r="O215" s="1144" t="s">
        <v>41</v>
      </c>
      <c r="P215" s="1145"/>
      <c r="Q215" s="215"/>
      <c r="R215" s="1144" t="s">
        <v>42</v>
      </c>
      <c r="S215" s="1145"/>
      <c r="T215" s="215"/>
      <c r="U215" s="1144" t="s">
        <v>43</v>
      </c>
      <c r="V215" s="1145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40" t="e">
        <f>C196+C201+C211</f>
        <v>#REF!</v>
      </c>
      <c r="D216" s="1141"/>
      <c r="E216" s="216"/>
      <c r="F216" s="1140" t="e">
        <f>F196+F201+F211</f>
        <v>#REF!</v>
      </c>
      <c r="G216" s="1141"/>
      <c r="H216" s="216"/>
      <c r="I216" s="1140" t="e">
        <f>I196+I201+I211</f>
        <v>#REF!</v>
      </c>
      <c r="J216" s="1141"/>
      <c r="K216" s="216"/>
      <c r="L216" s="1140" t="e">
        <f>L196+L201+L211</f>
        <v>#REF!</v>
      </c>
      <c r="M216" s="1141"/>
      <c r="N216" s="216"/>
      <c r="O216" s="1140" t="e">
        <f>O196+O201+O211</f>
        <v>#REF!</v>
      </c>
      <c r="P216" s="1141"/>
      <c r="Q216" s="216"/>
      <c r="R216" s="1140" t="e">
        <f>R196+R201+R211</f>
        <v>#REF!</v>
      </c>
      <c r="S216" s="1141"/>
      <c r="T216" s="216"/>
      <c r="U216" s="1140" t="e">
        <f>U196+U201+U211</f>
        <v>#REF!</v>
      </c>
      <c r="V216" s="1141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40" t="e">
        <f>C197+C202+C211</f>
        <v>#REF!</v>
      </c>
      <c r="D217" s="1141"/>
      <c r="E217" s="216"/>
      <c r="F217" s="1140" t="e">
        <f>F197+F202+F211</f>
        <v>#REF!</v>
      </c>
      <c r="G217" s="1141"/>
      <c r="H217" s="216"/>
      <c r="I217" s="1140" t="e">
        <f>I197+I202+I211</f>
        <v>#REF!</v>
      </c>
      <c r="J217" s="1141"/>
      <c r="K217" s="216"/>
      <c r="L217" s="1140" t="e">
        <f>L197+L202+L211</f>
        <v>#REF!</v>
      </c>
      <c r="M217" s="1141"/>
      <c r="N217" s="216"/>
      <c r="O217" s="1140" t="e">
        <f>O197+O202+O211</f>
        <v>#REF!</v>
      </c>
      <c r="P217" s="1141"/>
      <c r="Q217" s="216"/>
      <c r="R217" s="1140" t="e">
        <f>R197+R202+R211</f>
        <v>#REF!</v>
      </c>
      <c r="S217" s="1141"/>
      <c r="T217" s="216"/>
      <c r="U217" s="1140" t="e">
        <f>U197+U202+U211</f>
        <v>#REF!</v>
      </c>
      <c r="V217" s="1141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46" t="e">
        <f>C216+C217</f>
        <v>#REF!</v>
      </c>
      <c r="D218" s="1147"/>
      <c r="E218" s="216"/>
      <c r="F218" s="1146" t="e">
        <f>F216+F217</f>
        <v>#REF!</v>
      </c>
      <c r="G218" s="1147"/>
      <c r="H218" s="216"/>
      <c r="I218" s="1146" t="e">
        <f>I216+I217</f>
        <v>#REF!</v>
      </c>
      <c r="J218" s="1147"/>
      <c r="K218" s="216"/>
      <c r="L218" s="1146" t="e">
        <f>L216+L217</f>
        <v>#REF!</v>
      </c>
      <c r="M218" s="1147"/>
      <c r="N218" s="216"/>
      <c r="O218" s="1146" t="e">
        <f>O216+O217</f>
        <v>#REF!</v>
      </c>
      <c r="P218" s="1147"/>
      <c r="Q218" s="216"/>
      <c r="R218" s="1146" t="e">
        <f>R216+R217</f>
        <v>#REF!</v>
      </c>
      <c r="S218" s="1147"/>
      <c r="T218" s="216"/>
      <c r="U218" s="1146" t="e">
        <f>U216+U217</f>
        <v>#REF!</v>
      </c>
      <c r="V218" s="1147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33"/>
      <c r="V219" s="1133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57" t="s">
        <v>241</v>
      </c>
      <c r="B1" s="1158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59">
        <v>45673</v>
      </c>
      <c r="B1" s="1160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2026-08-23T01:15:53Z</cp:lastPrinted>
  <dcterms:created xsi:type="dcterms:W3CDTF">2022-11-29T04:04:11Z</dcterms:created>
  <dcterms:modified xsi:type="dcterms:W3CDTF">2026-08-23T01:15:59Z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