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90B7D788-96DB-4330-B612-7EE4FE450270}" xr6:coauthVersionLast="47" xr6:coauthVersionMax="47" xr10:uidLastSave="{00000000-0000-0000-0000-000000000000}"/>
  <bookViews>
    <workbookView xWindow="-120" yWindow="-120" windowWidth="29040" windowHeight="15720" firstSheet="1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BCR!$A$2:$I$74</definedName>
    <definedName name="_xlnm.Print_Area" localSheetId="5">Friday!$A$1:$O$65</definedName>
    <definedName name="_xlnm.Print_Area" localSheetId="1">Monday!$B$1:$O$61</definedName>
    <definedName name="_xlnm.Print_Area" localSheetId="6">Saturday!$A$1:$O$64</definedName>
    <definedName name="_xlnm.Print_Area" localSheetId="7">Sunday!$A$1:$O$62</definedName>
    <definedName name="_xlnm.Print_Area" localSheetId="4">Thursday!$A$1:$O$63</definedName>
    <definedName name="_xlnm.Print_Area" localSheetId="2">Tuesday!$A$1:$O$59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J75" i="9"/>
  <c r="J76" i="9"/>
  <c r="J77" i="9"/>
  <c r="J78" i="9"/>
  <c r="J79" i="9"/>
  <c r="J80" i="9"/>
  <c r="J81" i="9"/>
  <c r="J62" i="9"/>
  <c r="J63" i="9"/>
  <c r="J64" i="9"/>
  <c r="J65" i="9"/>
  <c r="J66" i="9"/>
  <c r="J67" i="9"/>
  <c r="J68" i="9"/>
  <c r="J69" i="9"/>
  <c r="J70" i="9"/>
  <c r="J71" i="9"/>
  <c r="J72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7" i="9"/>
  <c r="J38" i="9"/>
  <c r="J39" i="9"/>
  <c r="J40" i="9"/>
  <c r="J41" i="9"/>
  <c r="J42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E1" i="21" l="1"/>
  <c r="D61" i="21"/>
  <c r="D74" i="21" s="1"/>
  <c r="C61" i="21"/>
  <c r="C74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F1" i="21" l="1"/>
  <c r="E61" i="21"/>
  <c r="E74" i="21" s="1"/>
  <c r="H44" i="26"/>
  <c r="I44" i="26"/>
  <c r="J44" i="26"/>
  <c r="K44" i="26"/>
  <c r="G37" i="26"/>
  <c r="C1" i="23"/>
  <c r="C62" i="23" s="1"/>
  <c r="G1" i="21" l="1"/>
  <c r="F61" i="21"/>
  <c r="F74" i="21" s="1"/>
  <c r="C76" i="23"/>
  <c r="D62" i="23"/>
  <c r="D1" i="23"/>
  <c r="E1" i="23" s="1"/>
  <c r="F1" i="23" s="1"/>
  <c r="G1" i="23" s="1"/>
  <c r="H1" i="23" s="1"/>
  <c r="I1" i="23" s="1"/>
  <c r="H1" i="21" l="1"/>
  <c r="G61" i="21"/>
  <c r="G74" i="21" s="1"/>
  <c r="E62" i="23"/>
  <c r="D76" i="23"/>
  <c r="I1" i="21" l="1"/>
  <c r="I61" i="21" s="1"/>
  <c r="I74" i="21" s="1"/>
  <c r="H61" i="21"/>
  <c r="H74" i="21" s="1"/>
  <c r="E76" i="23"/>
  <c r="F62" i="23"/>
  <c r="F76" i="23" l="1"/>
  <c r="G62" i="23"/>
  <c r="H62" i="23" l="1"/>
  <c r="G76" i="23"/>
  <c r="I62" i="23" l="1"/>
  <c r="I76" i="23" s="1"/>
  <c r="H76" i="23"/>
  <c r="J3" i="9" l="1"/>
  <c r="C1" i="9"/>
  <c r="C60" i="9" s="1"/>
  <c r="D60" i="9" l="1"/>
  <c r="C73" i="9"/>
  <c r="D1" i="9"/>
  <c r="E1" i="9" s="1"/>
  <c r="F1" i="9" s="1"/>
  <c r="G1" i="9" s="1"/>
  <c r="H1" i="9" s="1"/>
  <c r="I1" i="9" s="1"/>
  <c r="AY39" i="20"/>
  <c r="K1" i="2"/>
  <c r="E60" i="9" l="1"/>
  <c r="D73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0" i="9" l="1"/>
  <c r="E73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0" i="9" l="1"/>
  <c r="F73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0" i="9" l="1"/>
  <c r="G73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0" i="9" l="1"/>
  <c r="I73" i="9" s="1"/>
  <c r="H73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<sst xmlns="http://schemas.openxmlformats.org/spreadsheetml/2006/main" count="7178" uniqueCount="796">
  <si>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</si>
  <si>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</si>
  <si>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</si>
  <si>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</si>
  <si>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</si>
  <si>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</si>
  <si>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</si>
  <si>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</si>
  <si>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</si>
  <si>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</si>
  <si>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</si>
  <si>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</si>
  <si>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</si>
  <si>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</si>
  <si>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</si>
  <si>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</si>
  <si>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</si>
  <si>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</si>
  <si>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</si>
  <si>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</si>
  <si>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</si>
  <si>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</si>
  <si>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</si>
  <si>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</si>
  <si>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</si>
  <si>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</si>
  <si>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</si>
  <si>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</si>
  <si>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</si>
  <si>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</si>
  <si>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</si>
  <si>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</si>
  <si>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</si>
  <si>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</si>
  <si>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</si>
  <si>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</si>
  <si>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</si>
  <si>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</si>
  <si>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</si>
  <si>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</si>
  <si>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</si>
  <si>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</si>
  <si>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</si>
  <si>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</si>
  <si>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</si>
  <si>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</si>
  <si>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</si>
  <si>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</si>
  <si>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</si>
  <si>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</si>
  <si>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</si>
  <si>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</si>
  <si>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</si>
  <si>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</si>
  <si>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</si>
  <si>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</si>
  <si>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</si>
  <si>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</si>
  <si>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</si>
  <si>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</si>
  <si>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</si>
  <si>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</si>
  <si>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</si>
  <si>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</si>
  <si>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</si>
  <si>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</si>
  <si>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</si>
  <si>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</si>
  <si>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</si>
  <si>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</si>
  <si>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</si>
  <si>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</si>
  <si>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</si>
  <si>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</si>
  <si>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</si>
  <si>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</si>
  <si>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</si>
  <si>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</si>
  <si>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</si>
  <si>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</si>
  <si>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</si>
  <si>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</si>
  <si>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</si>
  <si>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</si>
  <si>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</si>
  <si>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</si>
  <si>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</si>
  <si>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</si>
  <si>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</si>
  <si>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</si>
  <si>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</si>
  <si>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</si>
  <si>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</si>
  <si>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</si>
  <si>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</si>
  <si>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</si>
  <si>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</si>
  <si>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</si>
  <si>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</si>
  <si>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</si>
  <si>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</si>
  <si>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</si>
  <si>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</si>
  <si>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</si>
  <si>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</si>
  <si>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</si>
  <si>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</si>
  <si>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</si>
  <si>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</si>
  <si>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</si>
  <si>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</si>
  <si>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</si>
  <si>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</si>
  <si>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</si>
  <si>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</si>
  <si>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</si>
  <si>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</si>
  <si>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</si>
  <si>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</si>
  <si>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</si>
  <si>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</si>
  <si>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</si>
  <si>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</si>
  <si>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</si>
  <si>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</si>
  <si>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</si>
  <si>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</si>
  <si>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</si>
  <si>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</si>
  <si>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</si>
  <si>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</si>
  <si>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</si>
  <si>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</si>
  <si>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</si>
  <si>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</si>
  <si>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</si>
  <si>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</si>
  <si>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</si>
  <si>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</si>
  <si>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</si>
  <si>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</si>
  <si>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</si>
  <si>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</si>
  <si>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</si>
  <si>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</si>
  <si>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</si>
  <si>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</si>
  <si>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</si>
  <si>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</si>
  <si>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</si>
  <si>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</si>
  <si>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</si>
  <si>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</si>
  <si>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</si>
  <si>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</si>
  <si>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</si>
  <si>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</si>
  <si>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</si>
  <si>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</si>
  <si>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</si>
  <si>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</si>
  <si>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</si>
  <si>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</si>
  <si>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</si>
  <si>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</si>
  <si>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</si>
  <si>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</si>
  <si>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</si>
  <si>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</si>
  <si>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</si>
  <si>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</si>
  <si>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</si>
  <si>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</si>
  <si>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</si>
  <si>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</si>
  <si>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</si>
  <si>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</si>
  <si>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</si>
  <si>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</si>
  <si>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</si>
  <si>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</si>
  <si>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</si>
  <si>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</si>
  <si>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</si>
  <si>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</si>
  <si>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</si>
  <si>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</si>
  <si>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</si>
  <si>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</si>
  <si>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</si>
  <si>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</si>
  <si>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</si>
  <si>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</si>
  <si>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</si>
  <si>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</si>
  <si>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</si>
  <si>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</si>
  <si>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</si>
  <si>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</si>
  <si>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</si>
  <si>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</si>
  <si>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</si>
  <si>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</si>
  <si>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</si>
  <si>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</si>
  <si>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</si>
  <si>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</si>
  <si>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</si>
  <si>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</si>
  <si>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</si>
  <si>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</si>
  <si>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</si>
  <si>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</si>
  <si>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</si>
  <si>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</si>
  <si>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</si>
  <si>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</si>
  <si>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</si>
  <si>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</si>
  <si>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</si>
  <si>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</si>
  <si>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</si>
  <si>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</si>
  <si>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</si>
  <si>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</si>
  <si>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</si>
  <si>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</si>
  <si>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</si>
  <si>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</si>
  <si>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</si>
  <si>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</si>
  <si>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</si>
  <si>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</si>
  <si>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</si>
  <si>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</si>
  <si>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</si>
  <si>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</si>
  <si>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</si>
  <si>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</si>
  <si>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</si>
  <si>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</si>
  <si>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</si>
  <si>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</si>
  <si>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</si>
  <si>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</si>
  <si>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</si>
  <si>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</si>
  <si>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</si>
  <si>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</si>
  <si>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</si>
  <si>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</si>
  <si>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</si>
  <si>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</si>
  <si>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</si>
  <si>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</si>
  <si>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</si>
  <si>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</si>
  <si>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</si>
  <si>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</si>
  <si>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</si>
  <si>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</si>
  <si>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</si>
  <si>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</si>
  <si>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</si>
  <si>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</si>
  <si>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</si>
  <si>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</si>
  <si>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</si>
  <si>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</si>
  <si>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</si>
  <si>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</si>
  <si>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</si>
  <si>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</si>
  <si>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</si>
  <si>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</si>
  <si>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</si>
  <si>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</si>
  <si>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</si>
  <si>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</si>
  <si>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</si>
  <si>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</si>
  <si>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</si>
  <si>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</si>
  <si>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</si>
  <si>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</si>
  <si>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</si>
  <si>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</si>
  <si>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</si>
  <si>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</si>
  <si>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</si>
  <si>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</si>
  <si>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</si>
  <si>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</si>
  <si>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</si>
  <si>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</si>
  <si>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</si>
  <si>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</si>
  <si>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</si>
  <si>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</si>
  <si>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</si>
  <si>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</si>
  <si>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</si>
  <si>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</si>
  <si>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</si>
  <si>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</si>
  <si>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</si>
  <si>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</si>
  <si>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</si>
  <si>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</si>
  <si>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</si>
  <si>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</si>
  <si>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</si>
  <si>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</si>
  <si>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</si>
  <si>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</si>
  <si>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</si>
  <si>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</si>
  <si>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</si>
  <si>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</si>
  <si>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</si>
  <si>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</si>
  <si>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</si>
  <si>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</si>
  <si>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</si>
  <si>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</si>
  <si>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</si>
  <si>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</si>
  <si>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</si>
  <si>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</si>
  <si>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</si>
  <si>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</si>
  <si>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</si>
  <si>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</si>
  <si>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</si>
  <si>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</si>
  <si>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</si>
  <si>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</si>
  <si>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</si>
  <si>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</si>
  <si>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</si>
  <si>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</si>
  <si>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</si>
  <si>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</si>
  <si>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</si>
  <si>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</si>
  <si>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</si>
  <si>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</si>
  <si>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</si>
  <si>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</si>
  <si>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</si>
  <si>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</si>
  <si>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</si>
  <si>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</si>
  <si>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</si>
  <si>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</si>
  <si>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</si>
  <si>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</si>
  <si>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</si>
  <si>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</si>
  <si>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</si>
  <si>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</si>
  <si>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</si>
  <si>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</si>
  <si>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</si>
  <si>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</si>
  <si>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</si>
  <si>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</si>
  <si>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</si>
  <si>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</si>
  <si>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</si>
  <si>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</si>
  <si>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</si>
  <si>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</si>
  <si>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</si>
  <si>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</si>
  <si>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</si>
  <si>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</si>
  <si>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</si>
  <si>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</si>
  <si>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</si>
  <si>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</si>
  <si>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</si>
  <si>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</si>
  <si>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</si>
  <si>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</si>
  <si>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</si>
  <si>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</si>
  <si>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</si>
  <si>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</si>
  <si>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</si>
  <si>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</si>
  <si>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</si>
  <si>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</si>
  <si>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</si>
  <si>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</si>
  <si>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</si>
  <si>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</si>
  <si>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</si>
  <si>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</si>
  <si>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</si>
  <si>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</si>
  <si>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</si>
  <si>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</si>
  <si>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</si>
  <si>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</si>
  <si>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</si>
  <si>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</si>
  <si>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</si>
  <si>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</si>
  <si>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</si>
  <si>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</si>
  <si>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</si>
  <si>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</si>
  <si>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</si>
  <si>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</si>
  <si>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</si>
  <si>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</si>
  <si>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</si>
  <si>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</si>
  <si>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</si>
  <si>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</si>
  <si>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</si>
  <si>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</si>
  <si>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</si>
  <si>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</si>
  <si>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</si>
  <si>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</si>
  <si>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</si>
  <si>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</si>
  <si>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</si>
  <si>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</si>
  <si>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</si>
  <si>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</si>
  <si>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</si>
  <si>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</si>
  <si>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</si>
  <si>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</si>
  <si>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</si>
  <si>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</si>
  <si>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</si>
  <si>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</si>
  <si>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</si>
  <si>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</si>
  <si>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</si>
  <si>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</si>
  <si>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</si>
  <si>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</si>
  <si>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</si>
  <si>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</si>
  <si>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</si>
  <si>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</si>
  <si>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</si>
  <si>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</si>
  <si>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</si>
  <si>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</si>
  <si>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</si>
  <si>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</si>
  <si>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</si>
  <si>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</si>
  <si>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</si>
  <si>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</si>
  <si>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</si>
  <si>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</si>
  <si>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</si>
  <si>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</si>
  <si>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</si>
  <si>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</si>
  <si>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</si>
  <si>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</si>
  <si>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</si>
  <si>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</si>
  <si>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</si>
  <si>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</si>
  <si>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</si>
  <si>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</si>
  <si>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</si>
  <si>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</si>
  <si>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</si>
  <si>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</si>
  <si>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</si>
  <si>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</si>
  <si>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</si>
  <si>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</si>
  <si>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</si>
  <si>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</si>
  <si>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</si>
  <si>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</si>
  <si>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</si>
  <si>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</si>
  <si>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</si>
  <si>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</si>
  <si>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</si>
  <si>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</si>
  <si>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</si>
  <si>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</si>
  <si>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</si>
  <si>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</si>
  <si>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</si>
  <si>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</si>
  <si>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</si>
  <si>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</si>
  <si>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</si>
  <si>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</si>
  <si>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</si>
  <si>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</si>
  <si>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</si>
  <si>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</si>
  <si>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</si>
  <si>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</si>
  <si>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</si>
  <si>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</si>
  <si>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</si>
  <si>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</si>
  <si>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</si>
  <si>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</si>
  <si>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</si>
  <si>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</si>
  <si>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</si>
  <si>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</si>
  <si>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</si>
  <si>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</si>
  <si>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</si>
  <si>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</si>
  <si>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</si>
  <si>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</si>
  <si>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</si>
  <si>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</si>
  <si>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</si>
  <si>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</si>
  <si>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</si>
  <si>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</si>
  <si>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</si>
  <si>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</si>
  <si>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</si>
  <si>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</si>
  <si>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</si>
  <si>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</si>
  <si>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</si>
  <si>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</si>
  <si>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</si>
  <si>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</si>
  <si>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</si>
  <si>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</si>
  <si>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</si>
  <si>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</si>
  <si>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</si>
  <si>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</si>
  <si>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</si>
  <si>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</si>
  <si>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</si>
  <si>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</si>
  <si>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</si>
  <si>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</si>
  <si>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</si>
  <si>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</si>
  <si>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</si>
  <si>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</si>
  <si>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</si>
  <si>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</si>
  <si>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</si>
  <si>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</si>
  <si>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</si>
  <si>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</si>
  <si>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</si>
  <si>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</si>
  <si>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</si>
  <si>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</si>
  <si>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</si>
  <si>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</si>
  <si>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</si>
  <si>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</si>
  <si>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</si>
  <si>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</si>
  <si>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</si>
  <si>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</si>
  <si>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</si>
  <si>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</si>
  <si>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</si>
  <si>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</si>
  <si>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</si>
  <si>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</si>
  <si>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</si>
  <si>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</si>
  <si>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</si>
  <si>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</si>
  <si>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</si>
  <si>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</si>
  <si>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</si>
  <si>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</si>
  <si>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</si>
  <si>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</si>
  <si>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</si>
  <si>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</si>
  <si>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</si>
  <si>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</si>
  <si>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</si>
  <si>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</si>
  <si>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</si>
  <si>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</si>
  <si>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</si>
  <si>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</si>
  <si>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</si>
  <si>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</si>
  <si>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</si>
  <si>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</si>
  <si>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</si>
  <si>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</si>
  <si>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</si>
  <si>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</si>
  <si>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</si>
  <si>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</si>
  <si>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</si>
  <si>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</si>
  <si>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</si>
  <si>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</si>
  <si>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</si>
  <si>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</si>
  <si>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</si>
  <si>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</si>
  <si>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</si>
  <si>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</si>
  <si>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</si>
  <si>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</si>
  <si>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</si>
  <si>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</si>
  <si>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</si>
  <si>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</si>
  <si>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</si>
  <si>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</si>
  <si>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</si>
  <si>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</si>
  <si>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</si>
  <si>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</si>
  <si>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</si>
  <si>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</si>
  <si>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</si>
  <si>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</si>
  <si>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</si>
  <si>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</si>
  <si>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</si>
  <si>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</si>
  <si>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</si>
  <si>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</si>
  <si>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</si>
  <si>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</si>
  <si>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</si>
  <si>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</si>
  <si>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</si>
  <si>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</si>
  <si>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</si>
  <si>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</si>
  <si>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</si>
  <si>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</si>
  <si>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</si>
  <si>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</si>
  <si>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</si>
  <si>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</si>
  <si>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</si>
  <si>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</si>
  <si>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</si>
  <si>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</si>
  <si>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</si>
  <si>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</si>
  <si>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</si>
  <si>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</si>
  <si>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</si>
  <si>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</si>
  <si>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</si>
  <si>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</si>
  <si>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</si>
  <si>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</si>
  <si>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</si>
  <si>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</si>
  <si>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</si>
  <si>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</si>
  <si>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</si>
  <si>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</si>
  <si>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</si>
  <si>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</si>
  <si>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</si>
  <si>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</si>
  <si>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</si>
  <si>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</si>
  <si>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</si>
  <si>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</si>
  <si>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</si>
  <si>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</si>
  <si>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</si>
  <si>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</si>
  <si>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</si>
  <si>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</si>
  <si>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</si>
  <si>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</si>
  <si>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</si>
  <si>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</si>
  <si>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</si>
  <si>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</si>
  <si>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</si>
  <si>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</si>
  <si>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</si>
  <si>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</si>
  <si>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</si>
  <si>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</si>
  <si>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</si>
  <si>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</si>
  <si>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</si>
  <si>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</si>
  <si>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</si>
  <si>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</si>
  <si>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</si>
  <si>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</si>
  <si>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</si>
  <si>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</si>
  <si>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MF AC  KE LA CX  BA OZ</t>
  </si>
  <si>
    <t>JL DL AI  VN BA +</t>
  </si>
  <si>
    <t>KE  AC VN AI BA+</t>
  </si>
  <si>
    <t>CA DL LA OZ CX JL MF</t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</si>
  <si>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</si>
  <si>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</si>
  <si>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</si>
  <si>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</si>
  <si>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</si>
  <si>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</si>
  <si>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</si>
  <si>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End of Dec</t>
  </si>
  <si>
    <t>bdg visa till std visa M.T studay</t>
  </si>
  <si>
    <t>Le Nguyet Linh Wee Annie</t>
  </si>
  <si>
    <t>Fang-Chi Lin(Isla)</t>
  </si>
  <si>
    <t>NA</t>
  </si>
  <si>
    <r>
      <t>YuanFang Bi</t>
    </r>
    <r>
      <rPr>
        <sz val="14"/>
        <rFont val="Aptos Narrow"/>
        <family val="2"/>
      </rPr>
      <t>©</t>
    </r>
  </si>
  <si>
    <r>
      <t>Apple Borja</t>
    </r>
    <r>
      <rPr>
        <sz val="14"/>
        <rFont val="Aptos Narrow"/>
        <family val="2"/>
      </rPr>
      <t>©</t>
    </r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</si>
  <si>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</si>
  <si>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</si>
  <si>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</si>
  <si>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</si>
  <si>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</si>
  <si>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</si>
  <si>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</si>
  <si>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</si>
  <si>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>Marianne Shaheen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</si>
  <si>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</si>
  <si>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</si>
  <si>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</si>
  <si>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29 July last day</t>
  </si>
  <si>
    <t>26 July last day</t>
  </si>
  <si>
    <t>Mon/Wed school</t>
  </si>
  <si>
    <t>Tania Hertika</t>
  </si>
  <si>
    <t>07:30-14:00</t>
  </si>
  <si>
    <t>Angela Zhang</t>
  </si>
  <si>
    <t>Paulina Estefan Vallejos Vergara # tiktok</t>
  </si>
  <si>
    <t>Apple Borja©</t>
  </si>
  <si>
    <t>Guo, Jinxing (James)©</t>
  </si>
  <si>
    <t>KAIVAN ANTHONY KASSIRI©</t>
  </si>
  <si>
    <t>LE,Dao ©</t>
  </si>
  <si>
    <t>YUK LEUNG LEUNG ©</t>
  </si>
  <si>
    <t>Wongwaipanich, Orathai ©</t>
  </si>
  <si>
    <t>NGAI, Wai Sing ©</t>
  </si>
  <si>
    <t>Sherchan,Top ©</t>
  </si>
  <si>
    <t>Jan Dizon©</t>
  </si>
  <si>
    <t>PODBARAC, Dragisa©</t>
  </si>
  <si>
    <t>JX MP</t>
  </si>
  <si>
    <t>TRAINING</t>
  </si>
  <si>
    <t>TIKTOK/training</t>
  </si>
  <si>
    <t>HASW</t>
  </si>
  <si>
    <t>Marianne Shaheen©</t>
  </si>
  <si>
    <t>08:00-15:00</t>
  </si>
  <si>
    <t>Huang,YanKun (REX)©</t>
  </si>
  <si>
    <t>YuanFang Bi©</t>
  </si>
  <si>
    <t>Tsui,Tim©</t>
  </si>
  <si>
    <t>OFF</t>
  </si>
  <si>
    <t>off</t>
  </si>
  <si>
    <t>TIKTOK/Training</t>
  </si>
  <si>
    <t>09:00-17;00</t>
  </si>
  <si>
    <t>Lettuces Check\HA SW</t>
  </si>
  <si>
    <t>15:00-22:00</t>
  </si>
  <si>
    <t>07:00-15;00</t>
  </si>
  <si>
    <t>Paulina Estefan Vallejos Vergara@ tiktok</t>
  </si>
  <si>
    <t>CX CA MF KE JAL DL</t>
  </si>
  <si>
    <t>BA FC BC LA AC VN OZ</t>
  </si>
  <si>
    <t>Betha</t>
  </si>
  <si>
    <t>Police order</t>
  </si>
  <si>
    <t>tiktok/Yoel</t>
  </si>
  <si>
    <t>CX CA MF KE DL JAL LA HX</t>
  </si>
  <si>
    <t>AI AC VN OZ BAFC BC</t>
  </si>
  <si>
    <t>POLICE ORDER SHREDDED CHICKEN ON SANDWICHES</t>
  </si>
  <si>
    <t xml:space="preserve">SHREDDED CHICKEN ON SANDWICHES </t>
  </si>
  <si>
    <t>TIKTOK/wash</t>
  </si>
  <si>
    <t>TIKTOK/Mya</t>
  </si>
  <si>
    <t>CX CA JAL MF KE LA</t>
  </si>
  <si>
    <t xml:space="preserve">BA FC BC AC VN OZ DL </t>
  </si>
  <si>
    <t>cleaning</t>
  </si>
  <si>
    <t>CX CA MF JAL HX KE LA DL</t>
  </si>
  <si>
    <t>BA FC BC OZ VN AC AI</t>
  </si>
  <si>
    <t xml:space="preserve">spml starlux </t>
  </si>
  <si>
    <t>CX CA MF JAL KE LA</t>
  </si>
  <si>
    <t>BA FC BC OZ DL AC 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</si>
</sst>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  <font>
      <b/>
      <sz val="14"/>
      <color theme="1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90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164" fontId="29" fillId="8" borderId="5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164" fontId="29" fillId="8" borderId="6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0" borderId="3" xfId="0" applyFont="1" applyBorder="1" applyAlignment="1">
      <alignment horizontal="right"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2" fillId="9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29" fillId="21" borderId="17" xfId="0" applyFont="1" applyFill="1" applyBorder="1" applyAlignment="1">
      <alignment vertic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6" fillId="9" borderId="3" xfId="0" applyFont="1" applyFill="1" applyBorder="1"/>
    <xf numFmtId="20" fontId="146" fillId="15" borderId="3" xfId="0" applyNumberFormat="1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vertical="center" wrapText="1"/>
    </xf>
    <xf numFmtId="0" fontId="146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7" fillId="9" borderId="3" xfId="0" applyFont="1" applyFill="1" applyBorder="1"/>
    <xf numFmtId="0" fontId="146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49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2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2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2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2" fillId="9" borderId="62" xfId="0" applyNumberFormat="1" applyFont="1" applyFill="1" applyBorder="1" applyAlignment="1">
      <alignment horizontal="center" vertical="center"/>
    </xf>
    <xf numFmtId="0" fontId="152" fillId="9" borderId="0" xfId="0" applyFont="1" applyFill="1" applyAlignment="1">
      <alignment horizontal="center" vertical="center"/>
    </xf>
    <xf numFmtId="0" fontId="152" fillId="9" borderId="0" xfId="0" applyFont="1" applyFill="1" applyAlignment="1">
      <alignment horizontal="center"/>
    </xf>
    <xf numFmtId="0" fontId="152" fillId="9" borderId="0" xfId="0" applyFont="1" applyFill="1"/>
    <xf numFmtId="14" fontId="154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2" fillId="0" borderId="3" xfId="0" applyFont="1" applyBorder="1"/>
    <xf numFmtId="0" fontId="152" fillId="0" borderId="0" xfId="0" applyFont="1"/>
    <xf numFmtId="0" fontId="29" fillId="9" borderId="3" xfId="0" applyFont="1" applyFill="1" applyBorder="1" applyAlignment="1">
      <alignment horizontal="right" vertical="center"/>
    </xf>
    <xf numFmtId="0" fontId="152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41" fillId="19" borderId="4" xfId="0" applyFont="1" applyFill="1" applyBorder="1" applyAlignment="1">
      <alignment vertical="center" wrapText="1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8" fillId="0" borderId="3" xfId="0" applyFont="1" applyBorder="1" applyAlignment="1">
      <alignment vertical="center" wrapText="1"/>
    </xf>
    <xf numFmtId="164" fontId="159" fillId="4" borderId="3" xfId="19" applyNumberFormat="1" applyFont="1" applyBorder="1" applyAlignment="1">
      <alignment vertical="center" wrapText="1"/>
    </xf>
    <xf numFmtId="0" fontId="132" fillId="6" borderId="6" xfId="2" applyFont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1" fillId="19" borderId="3" xfId="0" applyFont="1" applyFill="1" applyBorder="1" applyAlignment="1">
      <alignment vertical="center" wrapText="1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29" fillId="9" borderId="0" xfId="0" applyFont="1" applyFill="1"/>
    <xf numFmtId="0" fontId="128" fillId="0" borderId="3" xfId="0" applyFont="1" applyBorder="1"/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25" fillId="9" borderId="3" xfId="0" applyFont="1" applyFill="1" applyBorder="1" applyAlignment="1">
      <alignment vertical="center" wrapText="1"/>
    </xf>
    <xf numFmtId="20" fontId="146" fillId="9" borderId="3" xfId="0" applyNumberFormat="1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vertical="center" wrapText="1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29" fillId="37" borderId="26" xfId="0" applyFont="1" applyFill="1" applyBorder="1" applyAlignment="1">
      <alignment vertical="center"/>
    </xf>
    <xf numFmtId="0" fontId="125" fillId="21" borderId="4" xfId="0" applyFont="1" applyFill="1" applyBorder="1" applyAlignment="1">
      <alignment horizontal="center" vertical="center" wrapText="1"/>
    </xf>
    <xf numFmtId="0" fontId="29" fillId="9" borderId="7" xfId="0" applyFont="1" applyFill="1" applyBorder="1" applyAlignment="1">
      <alignment horizontal="center" wrapText="1"/>
    </xf>
    <xf numFmtId="0" fontId="117" fillId="20" borderId="21" xfId="0" applyFont="1" applyFill="1" applyBorder="1" applyAlignment="1">
      <alignment horizontal="right"/>
    </xf>
    <xf numFmtId="0" fontId="29" fillId="18" borderId="3" xfId="0" applyFont="1" applyFill="1" applyBorder="1" applyAlignment="1">
      <alignment horizontal="right" vertical="center" wrapText="1"/>
    </xf>
    <xf numFmtId="0" fontId="29" fillId="9" borderId="4" xfId="0" applyFont="1" applyFill="1" applyBorder="1" applyAlignment="1">
      <alignment horizontal="right" vertical="center" wrapText="1"/>
    </xf>
    <xf numFmtId="0" fontId="29" fillId="21" borderId="4" xfId="0" applyFont="1" applyFill="1" applyBorder="1" applyAlignment="1">
      <alignment horizontal="right" vertical="center" wrapText="1"/>
    </xf>
    <xf numFmtId="0" fontId="29" fillId="21" borderId="3" xfId="0" applyFont="1" applyFill="1" applyBorder="1" applyAlignment="1">
      <alignment horizontal="right" vertical="center" wrapText="1"/>
    </xf>
    <xf numFmtId="0" fontId="32" fillId="21" borderId="4" xfId="0" applyFont="1" applyFill="1" applyBorder="1" applyAlignment="1">
      <alignment horizontal="right" vertical="center" wrapText="1"/>
    </xf>
    <xf numFmtId="0" fontId="32" fillId="21" borderId="3" xfId="0" applyFont="1" applyFill="1" applyBorder="1" applyAlignment="1">
      <alignment horizontal="right" vertical="center" wrapText="1"/>
    </xf>
    <xf numFmtId="0" fontId="29" fillId="9" borderId="3" xfId="7" applyFont="1" applyFill="1" applyBorder="1" applyAlignment="1">
      <alignment horizontal="right" vertical="center" wrapText="1"/>
    </xf>
    <xf numFmtId="0" fontId="29" fillId="9" borderId="3" xfId="7" applyFont="1" applyFill="1" applyBorder="1" applyAlignment="1">
      <alignment horizontal="right"/>
    </xf>
    <xf numFmtId="0" fontId="29" fillId="21" borderId="4" xfId="0" applyFont="1" applyFill="1" applyBorder="1" applyAlignment="1">
      <alignment horizontal="right" vertical="center"/>
    </xf>
    <xf numFmtId="0" fontId="32" fillId="21" borderId="4" xfId="0" applyFont="1" applyFill="1" applyBorder="1" applyAlignment="1">
      <alignment horizontal="right" vertical="center"/>
    </xf>
    <xf numFmtId="0" fontId="29" fillId="9" borderId="4" xfId="0" applyFont="1" applyFill="1" applyBorder="1" applyAlignment="1">
      <alignment horizontal="right"/>
    </xf>
    <xf numFmtId="0" fontId="124" fillId="21" borderId="4" xfId="0" applyFont="1" applyFill="1" applyBorder="1" applyAlignment="1">
      <alignment horizontal="right" vertical="center"/>
    </xf>
    <xf numFmtId="0" fontId="29" fillId="0" borderId="0" xfId="0" applyFont="1" applyAlignment="1">
      <alignment horizontal="right"/>
    </xf>
    <xf numFmtId="0" fontId="31" fillId="0" borderId="0" xfId="0" applyFont="1" applyAlignment="1">
      <alignment horizontal="right"/>
    </xf>
    <xf numFmtId="0" fontId="29" fillId="14" borderId="3" xfId="0" applyFont="1" applyFill="1" applyBorder="1" applyAlignment="1">
      <alignment horizontal="right" vertical="center" wrapText="1"/>
    </xf>
    <xf numFmtId="0" fontId="125" fillId="21" borderId="4" xfId="0" applyFont="1" applyFill="1" applyBorder="1" applyAlignment="1">
      <alignment horizontal="right" vertical="center" wrapText="1"/>
    </xf>
    <xf numFmtId="0" fontId="125" fillId="9" borderId="3" xfId="0" applyFont="1" applyFill="1" applyBorder="1" applyAlignment="1">
      <alignment horizontal="right" vertical="center" wrapText="1"/>
    </xf>
    <xf numFmtId="0" fontId="29" fillId="14" borderId="4" xfId="0" applyFont="1" applyFill="1" applyBorder="1" applyAlignment="1">
      <alignment horizontal="right" vertical="center"/>
    </xf>
    <xf numFmtId="0" fontId="29" fillId="21" borderId="3" xfId="0" applyFont="1" applyFill="1" applyBorder="1" applyAlignment="1">
      <alignment horizontal="right" vertical="center"/>
    </xf>
    <xf numFmtId="0" fontId="29" fillId="14" borderId="3" xfId="0" applyFont="1" applyFill="1" applyBorder="1" applyAlignment="1">
      <alignment horizontal="right" vertical="center"/>
    </xf>
    <xf numFmtId="0" fontId="146" fillId="9" borderId="3" xfId="0" applyFont="1" applyFill="1" applyBorder="1" applyAlignment="1">
      <alignment horizontal="right"/>
    </xf>
    <xf numFmtId="0" fontId="29" fillId="19" borderId="4" xfId="0" applyFont="1" applyFill="1" applyBorder="1" applyAlignment="1">
      <alignment horizontal="right" vertical="center" wrapText="1"/>
    </xf>
    <xf numFmtId="0" fontId="148" fillId="9" borderId="4" xfId="0" applyFont="1" applyFill="1" applyBorder="1" applyAlignment="1">
      <alignment horizontal="right"/>
    </xf>
    <xf numFmtId="0" fontId="29" fillId="21" borderId="7" xfId="0" applyFont="1" applyFill="1" applyBorder="1" applyAlignment="1">
      <alignment horizontal="right" vertical="center" wrapText="1"/>
    </xf>
    <xf numFmtId="0" fontId="148" fillId="19" borderId="3" xfId="0" applyFont="1" applyFill="1" applyBorder="1" applyAlignment="1">
      <alignment horizontal="right" vertical="center" wrapText="1"/>
    </xf>
    <xf numFmtId="0" fontId="29" fillId="0" borderId="3" xfId="0" applyFont="1" applyBorder="1" applyAlignment="1">
      <alignment horizontal="right"/>
    </xf>
    <xf numFmtId="0" fontId="29" fillId="0" borderId="4" xfId="0" applyFont="1" applyBorder="1" applyAlignment="1">
      <alignment horizontal="right"/>
    </xf>
    <xf numFmtId="0" fontId="113" fillId="0" borderId="0" xfId="0" applyFont="1" applyAlignment="1">
      <alignment horizontal="right"/>
    </xf>
    <xf numFmtId="0" fontId="29" fillId="21" borderId="4" xfId="0" applyFont="1" applyFill="1" applyBorder="1" applyAlignment="1">
      <alignment vertical="center" wrapText="1"/>
    </xf>
    <xf numFmtId="0" fontId="29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/>
    </xf>
    <xf numFmtId="0" fontId="29" fillId="0" borderId="3" xfId="0" applyFont="1" applyBorder="1" applyAlignment="1"/>
    <xf numFmtId="0" fontId="30" fillId="13" borderId="3" xfId="0" applyFont="1" applyFill="1" applyBorder="1" applyAlignment="1">
      <alignment horizontal="right" vertical="center" wrapText="1"/>
    </xf>
    <xf numFmtId="0" fontId="30" fillId="13" borderId="4" xfId="0" applyFont="1" applyFill="1" applyBorder="1" applyAlignment="1">
      <alignment horizontal="right" vertical="center" wrapText="1"/>
    </xf>
    <xf numFmtId="0" fontId="30" fillId="13" borderId="4" xfId="0" applyFont="1" applyFill="1" applyBorder="1" applyAlignment="1">
      <alignment horizontal="right" vertical="center"/>
    </xf>
    <xf numFmtId="0" fontId="30" fillId="13" borderId="4" xfId="0" applyFont="1" applyFill="1" applyBorder="1" applyAlignment="1">
      <alignment horizontal="right"/>
    </xf>
    <xf numFmtId="0" fontId="133" fillId="9" borderId="3" xfId="0" applyFont="1" applyFill="1" applyBorder="1" applyAlignment="1">
      <alignment horizontal="center"/>
    </xf>
    <xf numFmtId="168" fontId="163" fillId="13" borderId="3" xfId="0" applyNumberFormat="1" applyFont="1" applyFill="1" applyBorder="1" applyAlignment="1">
      <alignment horizontal="center" wrapText="1"/>
    </xf>
    <xf numFmtId="0" fontId="163" fillId="13" borderId="3" xfId="0" applyFont="1" applyFill="1" applyBorder="1" applyAlignment="1">
      <alignment horizontal="center"/>
    </xf>
    <xf numFmtId="0" fontId="163" fillId="13" borderId="3" xfId="0" applyFont="1" applyFill="1" applyBorder="1" applyAlignment="1">
      <alignment horizontal="center" vertical="center"/>
    </xf>
    <xf numFmtId="0" fontId="128" fillId="0" borderId="0" xfId="0" applyFont="1" applyAlignment="1">
      <alignment horizontal="center"/>
    </xf>
    <xf numFmtId="0" fontId="31" fillId="18" borderId="3" xfId="0" applyFont="1" applyFill="1" applyBorder="1" applyAlignment="1">
      <alignment vertical="center"/>
    </xf>
    <xf numFmtId="164" fontId="29" fillId="9" borderId="4" xfId="5" applyNumberFormat="1" applyFont="1" applyFill="1" applyBorder="1" applyAlignment="1">
      <alignment vertical="center"/>
    </xf>
    <xf numFmtId="0" fontId="146" fillId="9" borderId="3" xfId="0" applyFont="1" applyFill="1" applyBorder="1" applyAlignment="1">
      <alignment vertical="center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2" fillId="6" borderId="3" xfId="2" applyFont="1" applyBorder="1" applyAlignment="1">
      <alignment vertical="center"/>
    </xf>
    <xf numFmtId="0" fontId="122" fillId="9" borderId="3" xfId="0" applyFont="1" applyFill="1" applyBorder="1" applyAlignment="1">
      <alignment horizontal="left" wrapText="1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134" fillId="37" borderId="4" xfId="0" applyFont="1" applyFill="1" applyBorder="1" applyAlignment="1">
      <alignment vertical="center" wrapText="1"/>
    </xf>
    <xf numFmtId="0" fontId="134" fillId="9" borderId="10" xfId="0" applyFont="1" applyFill="1" applyBorder="1" applyAlignment="1">
      <alignment vertical="center"/>
    </xf>
    <xf numFmtId="0" fontId="134" fillId="9" borderId="10" xfId="0" applyFont="1" applyFill="1" applyBorder="1" applyAlignment="1">
      <alignment vertical="center" wrapText="1"/>
    </xf>
    <xf numFmtId="0" fontId="122" fillId="9" borderId="10" xfId="0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22" fillId="37" borderId="3" xfId="0" applyFont="1" applyFill="1" applyBorder="1" applyAlignment="1">
      <alignment vertical="center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31" fillId="0" borderId="4" xfId="0" applyFont="1" applyBorder="1" applyAlignment="1">
      <alignment vertical="center"/>
    </xf>
    <xf numFmtId="0" fontId="134" fillId="19" borderId="4" xfId="0" applyFont="1" applyFill="1" applyBorder="1" applyAlignment="1">
      <alignment vertical="center"/>
    </xf>
    <xf numFmtId="164" fontId="134" fillId="9" borderId="4" xfId="1" applyNumberFormat="1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0" fontId="134" fillId="37" borderId="7" xfId="3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0" borderId="3" xfId="0" applyFont="1" applyBorder="1" applyAlignment="1"/>
    <xf numFmtId="0" fontId="138" fillId="32" borderId="3" xfId="1" applyFont="1" applyFill="1" applyBorder="1" applyAlignment="1">
      <alignment vertical="center"/>
    </xf>
    <xf numFmtId="0" fontId="134" fillId="19" borderId="3" xfId="3" applyFont="1" applyFill="1" applyBorder="1" applyAlignment="1"/>
    <xf numFmtId="0" fontId="134" fillId="0" borderId="3" xfId="7" applyFont="1" applyFill="1" applyBorder="1" applyAlignment="1"/>
    <xf numFmtId="0" fontId="164" fillId="0" borderId="3" xfId="0" applyFont="1" applyBorder="1" applyAlignment="1">
      <alignment vertical="center"/>
    </xf>
    <xf numFmtId="0" fontId="31" fillId="21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center" vertical="center"/>
    </xf>
    <xf numFmtId="0" fontId="29" fillId="37" borderId="4" xfId="3" applyFont="1" applyFill="1" applyBorder="1" applyAlignment="1">
      <alignment horizontal="center" vertical="center"/>
    </xf>
    <xf numFmtId="164" fontId="29" fillId="19" borderId="4" xfId="1" applyNumberFormat="1" applyFont="1" applyFill="1" applyBorder="1" applyAlignment="1">
      <alignment horizontal="center" vertical="center"/>
    </xf>
    <xf numFmtId="0" fontId="125" fillId="19" borderId="3" xfId="0" applyFont="1" applyFill="1" applyBorder="1" applyAlignment="1">
      <alignment horizontal="right" vertical="center" wrapText="1"/>
    </xf>
    <xf numFmtId="0" fontId="29" fillId="9" borderId="6" xfId="3" applyFont="1" applyFill="1" applyBorder="1" applyAlignment="1">
      <alignment vertical="center"/>
    </xf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33" fillId="37" borderId="3" xfId="0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164" fontId="29" fillId="19" borderId="3" xfId="1" applyNumberFormat="1" applyFont="1" applyFill="1" applyBorder="1" applyAlignment="1">
      <alignment vertical="center"/>
    </xf>
    <xf numFmtId="0" fontId="29" fillId="19" borderId="4" xfId="1" applyFont="1" applyFill="1" applyBorder="1" applyAlignment="1">
      <alignment vertical="center"/>
    </xf>
    <xf numFmtId="164" fontId="29" fillId="9" borderId="4" xfId="1" applyNumberFormat="1" applyFont="1" applyFill="1" applyBorder="1" applyAlignment="1">
      <alignment vertical="center"/>
    </xf>
    <xf numFmtId="0" fontId="29" fillId="16" borderId="4" xfId="0" applyFont="1" applyFill="1" applyBorder="1" applyAlignment="1">
      <alignment vertical="center" wrapText="1"/>
    </xf>
    <xf numFmtId="0" fontId="29" fillId="9" borderId="4" xfId="0" applyFont="1" applyFill="1" applyBorder="1" applyAlignment="1">
      <alignment wrapText="1"/>
    </xf>
    <xf numFmtId="0" fontId="31" fillId="9" borderId="5" xfId="3" applyFont="1" applyFill="1" applyBorder="1" applyAlignment="1">
      <alignment vertical="center" wrapText="1"/>
    </xf>
    <xf numFmtId="0" fontId="31" fillId="0" borderId="10" xfId="0" applyFont="1" applyBorder="1" applyAlignment="1">
      <alignment vertical="center"/>
    </xf>
    <xf numFmtId="0" fontId="30" fillId="6" borderId="9" xfId="2" applyFont="1" applyBorder="1" applyAlignment="1">
      <alignment vertical="center"/>
    </xf>
    <xf numFmtId="0" fontId="111" fillId="0" borderId="0" xfId="0" applyFont="1" applyAlignment="1">
      <alignment horizontal="left"/>
    </xf>
    <xf numFmtId="16" fontId="29" fillId="18" borderId="0" xfId="0" applyNumberFormat="1" applyFont="1" applyFill="1" applyAlignment="1">
      <alignment horizontal="left"/>
    </xf>
    <xf numFmtId="0" fontId="31" fillId="0" borderId="0" xfId="0" applyFont="1" applyAlignment="1">
      <alignment horizontal="left"/>
    </xf>
    <xf numFmtId="0" fontId="112" fillId="0" borderId="0" xfId="0" applyFont="1" applyAlignment="1">
      <alignment horizontal="left"/>
    </xf>
    <xf numFmtId="16" fontId="31" fillId="0" borderId="0" xfId="0" applyNumberFormat="1" applyFont="1" applyAlignment="1">
      <alignment horizontal="left"/>
    </xf>
    <xf numFmtId="0" fontId="111" fillId="0" borderId="3" xfId="0" applyFont="1" applyBorder="1" applyAlignment="1">
      <alignment horizontal="center"/>
    </xf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29" fillId="0" borderId="3" xfId="0" applyFont="1" applyFill="1" applyBorder="1" applyAlignment="1">
      <alignment horizontal="center" vertical="center"/>
    </xf>
    <xf numFmtId="0" fontId="31" fillId="0" borderId="3" xfId="0" applyFont="1" applyFill="1" applyBorder="1" applyAlignment="1">
      <alignment vertical="center"/>
    </xf>
    <xf numFmtId="0" fontId="29" fillId="0" borderId="6" xfId="3" applyFont="1" applyFill="1" applyBorder="1"/>
    <xf numFmtId="0" fontId="29" fillId="0" borderId="3" xfId="0" applyFont="1" applyFill="1" applyBorder="1" applyAlignment="1">
      <alignment horizontal="right" vertical="center" wrapText="1"/>
    </xf>
    <xf numFmtId="0" fontId="122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/>
    <xf numFmtId="0" fontId="29" fillId="0" borderId="4" xfId="0" applyFont="1" applyFill="1" applyBorder="1"/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34" fillId="0" borderId="3" xfId="0" applyFont="1" applyFill="1" applyBorder="1"/>
    <xf numFmtId="0" fontId="140" fillId="0" borderId="3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horizontal="left"/>
    </xf>
    <xf numFmtId="0" fontId="29" fillId="0" borderId="3" xfId="7" applyFont="1" applyFill="1" applyBorder="1" applyAlignment="1">
      <alignment horizontal="left"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22" fillId="0" borderId="3" xfId="18" applyFont="1" applyFill="1" applyBorder="1" applyAlignment="1">
      <alignment vertical="center"/>
    </xf>
    <xf numFmtId="0" fontId="122" fillId="0" borderId="0" xfId="0" applyFont="1" applyFill="1" applyAlignment="1">
      <alignment vertical="center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25" fillId="0" borderId="3" xfId="3" applyFont="1" applyFill="1" applyBorder="1" applyAlignment="1">
      <alignment horizontal="left"/>
    </xf>
    <xf numFmtId="0" fontId="29" fillId="0" borderId="3" xfId="0" applyFont="1" applyFill="1" applyBorder="1" applyAlignment="1">
      <alignment horizontal="left" vertical="center" wrapText="1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9" fillId="0" borderId="3" xfId="7" applyFont="1" applyFill="1" applyBorder="1"/>
    <xf numFmtId="0" fontId="29" fillId="0" borderId="26" xfId="0" applyFont="1" applyFill="1" applyBorder="1" applyAlignment="1">
      <alignment vertical="center"/>
    </xf>
    <xf numFmtId="0" fontId="29" fillId="0" borderId="3" xfId="3" applyFont="1" applyFill="1" applyBorder="1"/>
    <xf numFmtId="0" fontId="125" fillId="0" borderId="3" xfId="0" applyFont="1" applyFill="1" applyBorder="1"/>
    <xf numFmtId="0" fontId="134" fillId="0" borderId="5" xfId="0" applyFont="1" applyFill="1" applyBorder="1" applyAlignment="1">
      <alignment vertical="center" wrapText="1"/>
    </xf>
    <xf numFmtId="0" fontId="134" fillId="0" borderId="6" xfId="0" applyFont="1" applyFill="1" applyBorder="1"/>
    <xf numFmtId="0" fontId="113" fillId="0" borderId="0" xfId="0" applyFont="1" applyFill="1" applyAlignment="1">
      <alignment vertical="center"/>
    </xf>
    <xf numFmtId="0" fontId="134" fillId="0" borderId="6" xfId="0" applyFont="1" applyFill="1" applyBorder="1" applyAlignment="1">
      <alignment vertical="center" wrapText="1"/>
    </xf>
    <xf numFmtId="0" fontId="134" fillId="0" borderId="3" xfId="0" applyFont="1" applyFill="1" applyBorder="1" applyAlignment="1"/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3" xfId="3" applyFont="1" applyFill="1" applyBorder="1" applyAlignment="1">
      <alignment vertical="center" wrapText="1"/>
    </xf>
    <xf numFmtId="0" fontId="134" fillId="0" borderId="4" xfId="0" applyFont="1" applyFill="1" applyBorder="1" applyAlignment="1"/>
    <xf numFmtId="0" fontId="134" fillId="0" borderId="4" xfId="3" applyFont="1" applyFill="1" applyBorder="1" applyAlignment="1">
      <alignment horizontal="right" vertical="center"/>
    </xf>
    <xf numFmtId="0" fontId="134" fillId="0" borderId="3" xfId="3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left" vertical="center" wrapText="1"/>
    </xf>
    <xf numFmtId="0" fontId="129" fillId="0" borderId="4" xfId="0" applyFont="1" applyFill="1" applyBorder="1" applyAlignment="1"/>
    <xf numFmtId="0" fontId="29" fillId="0" borderId="3" xfId="0" applyFont="1" applyFill="1" applyBorder="1" applyAlignment="1"/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31" fillId="0" borderId="0" xfId="0" applyFont="1" applyFill="1" applyAlignment="1">
      <alignment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3" xfId="3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left" vertical="center" wrapText="1"/>
    </xf>
    <xf numFmtId="0" fontId="125" fillId="0" borderId="3" xfId="0" applyFont="1" applyFill="1" applyBorder="1" applyAlignment="1">
      <alignment horizontal="right" vertical="center" wrapText="1"/>
    </xf>
    <xf numFmtId="0" fontId="29" fillId="37" borderId="3" xfId="0" applyFont="1" applyFill="1" applyBorder="1" applyAlignment="1">
      <alignment horizontal="right" vertical="center"/>
    </xf>
    <xf numFmtId="0" fontId="29" fillId="0" borderId="0" xfId="0" applyFont="1" applyAlignment="1">
      <alignment horizontal="right" vertical="center"/>
    </xf>
    <xf numFmtId="0" fontId="29" fillId="19" borderId="3" xfId="0" applyFont="1" applyFill="1" applyBorder="1" applyAlignment="1">
      <alignment horizontal="right" vertical="center"/>
    </xf>
    <xf numFmtId="0" fontId="29" fillId="37" borderId="3" xfId="3" applyFont="1" applyFill="1" applyBorder="1" applyAlignment="1">
      <alignment horizontal="right" vertical="center" wrapText="1"/>
    </xf>
    <xf numFmtId="0" fontId="29" fillId="19" borderId="3" xfId="0" applyFont="1" applyFill="1" applyBorder="1" applyAlignment="1">
      <alignment horizontal="right" vertical="center" wrapText="1"/>
    </xf>
    <xf numFmtId="0" fontId="29" fillId="37" borderId="10" xfId="3" applyFont="1" applyFill="1" applyBorder="1" applyAlignment="1">
      <alignment horizontal="right" vertical="center"/>
    </xf>
    <xf numFmtId="0" fontId="29" fillId="37" borderId="3" xfId="0" applyFont="1" applyFill="1" applyBorder="1" applyAlignment="1">
      <alignment horizontal="right" vertical="center" wrapText="1"/>
    </xf>
    <xf numFmtId="0" fontId="29" fillId="21" borderId="3" xfId="3" applyFont="1" applyFill="1" applyBorder="1" applyAlignment="1">
      <alignment horizontal="right" vertical="center" wrapText="1"/>
    </xf>
    <xf numFmtId="0" fontId="148" fillId="0" borderId="3" xfId="0" applyFont="1" applyFill="1" applyBorder="1" applyAlignment="1">
      <alignment horizontal="right" vertical="center" wrapText="1"/>
    </xf>
    <xf numFmtId="0" fontId="31" fillId="0" borderId="3" xfId="3" applyFont="1" applyFill="1" applyBorder="1" applyAlignment="1">
      <alignment vertical="center" wrapText="1"/>
    </xf>
    <xf numFmtId="0" fontId="33" fillId="9" borderId="3" xfId="1" applyFont="1" applyFill="1" applyBorder="1" applyAlignment="1">
      <alignment vertical="center"/>
    </xf>
    <xf numFmtId="164" fontId="33" fillId="9" borderId="3" xfId="1" applyNumberFormat="1" applyFont="1" applyFill="1" applyBorder="1" applyAlignment="1">
      <alignment vertical="center"/>
    </xf>
    <xf numFmtId="0" fontId="23" fillId="0" borderId="0" xfId="0" applyFont="1" applyAlignment="1">
      <alignment horizontal="center"/>
    </xf>
    <xf numFmtId="164" fontId="23" fillId="18" borderId="3" xfId="1" applyNumberFormat="1" applyFont="1" applyFill="1" applyBorder="1" applyAlignment="1">
      <alignment horizontal="center" vertical="center"/>
    </xf>
    <xf numFmtId="0" fontId="29" fillId="0" borderId="7" xfId="0" applyFont="1" applyFill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2" fillId="0" borderId="3" xfId="0" applyFont="1" applyBorder="1" applyAlignment="1">
      <alignment horizontal="center"/>
    </xf>
    <xf numFmtId="0" fontId="149" fillId="7" borderId="6" xfId="0" applyFont="1" applyFill="1" applyBorder="1" applyAlignment="1">
      <alignment horizontal="center" vertical="center"/>
    </xf>
    <xf numFmtId="0" fontId="149" fillId="7" borderId="10" xfId="0" applyFont="1" applyFill="1" applyBorder="1" applyAlignment="1">
      <alignment horizontal="center" vertical="center"/>
    </xf>
    <xf numFmtId="0" fontId="155" fillId="9" borderId="6" xfId="0" applyFont="1" applyFill="1" applyBorder="1" applyAlignment="1">
      <alignment horizontal="center" vertical="center"/>
    </xf>
    <xf numFmtId="0" fontId="155" fillId="9" borderId="10" xfId="0" applyFont="1" applyFill="1" applyBorder="1" applyAlignment="1">
      <alignment horizontal="center" vertical="center"/>
    </xf>
    <xf numFmtId="0" fontId="152" fillId="9" borderId="6" xfId="0" applyFont="1" applyFill="1" applyBorder="1" applyAlignment="1">
      <alignment horizontal="center" vertical="center"/>
    </xf>
    <xf numFmtId="0" fontId="152" fillId="9" borderId="10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/>
    </xf>
    <xf numFmtId="0" fontId="156" fillId="9" borderId="63" xfId="0" applyFont="1" applyFill="1" applyBorder="1" applyAlignment="1">
      <alignment horizontal="center"/>
    </xf>
    <xf numFmtId="0" fontId="152" fillId="0" borderId="6" xfId="0" applyFont="1" applyBorder="1" applyAlignment="1">
      <alignment horizontal="center"/>
    </xf>
    <xf numFmtId="0" fontId="152" fillId="0" borderId="10" xfId="0" applyFont="1" applyBorder="1" applyAlignment="1">
      <alignment horizont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85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2</xdr:row>
          <xdr:rowOff>47625</xdr:rowOff>
        </xdr:from>
        <xdr:to>
          <xdr:col>10</xdr:col>
          <xdr:colOff>2152650</xdr:colOff>
          <xdr:row>3</xdr:row>
          <xdr:rowOff>257175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133350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6</xdr:row>
          <xdr:rowOff>57150</xdr:rowOff>
        </xdr:from>
        <xdr:to>
          <xdr:col>10</xdr:col>
          <xdr:colOff>2190750</xdr:colOff>
          <xdr:row>7</xdr:row>
          <xdr:rowOff>228600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E10" sqref="E10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46237</v>
      </c>
      <c r="D1" s="42">
        <f t="shared" ref="D1:I1" si="0">C1+1</f>
        <v>46238</v>
      </c>
      <c r="E1" s="42">
        <f t="shared" si="0"/>
        <v>46239</v>
      </c>
      <c r="F1" s="42">
        <f t="shared" si="0"/>
        <v>46240</v>
      </c>
      <c r="G1" s="42">
        <f t="shared" si="0"/>
        <v>46241</v>
      </c>
      <c r="H1" s="42">
        <f t="shared" si="0"/>
        <v>46242</v>
      </c>
      <c r="I1" s="43">
        <f t="shared" si="0"/>
        <v>46243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709</v>
      </c>
      <c r="D3" s="418" t="s">
        <v>709</v>
      </c>
      <c r="E3" s="418" t="s">
        <v>709</v>
      </c>
      <c r="F3" s="418" t="s">
        <v>709</v>
      </c>
      <c r="G3" s="418"/>
      <c r="H3" s="418"/>
      <c r="I3" s="418" t="s">
        <v>709</v>
      </c>
    </row>
    <row r="4" spans="1:10">
      <c r="A4" s="29">
        <v>702420</v>
      </c>
      <c r="B4" s="33" t="s">
        <v>557</v>
      </c>
      <c r="C4" s="418" t="s">
        <v>346</v>
      </c>
      <c r="D4" s="418" t="s">
        <v>346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5" t="s">
        <v>346</v>
      </c>
      <c r="E8" s="425" t="s">
        <v>346</v>
      </c>
      <c r="F8" s="425" t="s">
        <v>346</v>
      </c>
      <c r="G8" s="425" t="s">
        <v>346</v>
      </c>
      <c r="H8" s="425" t="s">
        <v>346</v>
      </c>
      <c r="I8" s="421"/>
      <c r="J8" s="28">
        <f t="shared" si="1"/>
        <v>5</v>
      </c>
    </row>
    <row r="9" spans="1:10">
      <c r="A9" s="29">
        <v>26540</v>
      </c>
      <c r="B9" s="33" t="s">
        <v>735</v>
      </c>
      <c r="C9" s="421" t="s">
        <v>338</v>
      </c>
      <c r="D9" s="421" t="s">
        <v>338</v>
      </c>
      <c r="E9" s="421" t="s">
        <v>338</v>
      </c>
      <c r="F9" s="421" t="s">
        <v>338</v>
      </c>
      <c r="G9" s="421" t="s">
        <v>338</v>
      </c>
      <c r="H9" s="421"/>
      <c r="I9" s="421" t="s">
        <v>338</v>
      </c>
      <c r="J9" s="28">
        <f t="shared" si="1"/>
        <v>6</v>
      </c>
    </row>
    <row r="10" spans="1:10">
      <c r="A10" s="29">
        <v>27340</v>
      </c>
      <c r="B10" s="33" t="s">
        <v>561</v>
      </c>
      <c r="C10" s="421"/>
      <c r="D10" s="421" t="s">
        <v>338</v>
      </c>
      <c r="E10" s="421" t="s">
        <v>45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562</v>
      </c>
      <c r="C11" s="422"/>
      <c r="D11" s="421"/>
      <c r="E11" s="425" t="s">
        <v>346</v>
      </c>
      <c r="F11" s="425" t="s">
        <v>346</v>
      </c>
      <c r="G11" s="425" t="s">
        <v>346</v>
      </c>
      <c r="H11" s="425" t="s">
        <v>346</v>
      </c>
      <c r="I11" s="425" t="s">
        <v>346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1"/>
      <c r="D12" s="421"/>
      <c r="E12" s="421"/>
      <c r="F12" s="421"/>
      <c r="G12" s="420"/>
      <c r="H12" s="420"/>
      <c r="I12" s="421" t="s">
        <v>338</v>
      </c>
      <c r="J12" s="28">
        <f>COUNTA(C12:I12)</f>
        <v>1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732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737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 t="s">
        <v>769</v>
      </c>
      <c r="H16" s="421" t="s">
        <v>45</v>
      </c>
      <c r="I16" s="421" t="s">
        <v>45</v>
      </c>
      <c r="J16" s="28">
        <f t="shared" si="1"/>
        <v>7</v>
      </c>
    </row>
    <row r="17" spans="1:10">
      <c r="A17" s="29">
        <v>25240</v>
      </c>
      <c r="B17" s="33" t="s">
        <v>741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21"/>
      <c r="D19" s="421"/>
      <c r="E19" s="421" t="s">
        <v>707</v>
      </c>
      <c r="F19" s="421" t="s">
        <v>707</v>
      </c>
      <c r="G19" s="421"/>
      <c r="H19" s="421" t="s">
        <v>707</v>
      </c>
      <c r="I19" s="421" t="s">
        <v>707</v>
      </c>
      <c r="J19" s="28">
        <f t="shared" si="1"/>
        <v>4</v>
      </c>
    </row>
    <row r="20" spans="1:10">
      <c r="A20" s="29">
        <v>702024</v>
      </c>
      <c r="B20" s="33" t="s">
        <v>738</v>
      </c>
      <c r="C20" s="418" t="s">
        <v>346</v>
      </c>
      <c r="D20" s="421" t="s">
        <v>347</v>
      </c>
      <c r="E20" s="421"/>
      <c r="F20" s="421"/>
      <c r="G20" s="418" t="s">
        <v>346</v>
      </c>
      <c r="H20" s="418" t="s">
        <v>346</v>
      </c>
      <c r="I20" s="418" t="s">
        <v>346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1"/>
      <c r="D22" s="421"/>
      <c r="E22" s="421" t="s">
        <v>346</v>
      </c>
      <c r="F22" s="421" t="s">
        <v>346</v>
      </c>
      <c r="G22" s="421" t="s">
        <v>346</v>
      </c>
      <c r="H22" s="421" t="s">
        <v>346</v>
      </c>
      <c r="I22" s="421" t="s">
        <v>346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574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347</v>
      </c>
      <c r="D27" s="425" t="s">
        <v>347</v>
      </c>
      <c r="E27" s="425"/>
      <c r="F27" s="421"/>
      <c r="G27" s="421"/>
      <c r="H27" s="425" t="s">
        <v>347</v>
      </c>
      <c r="I27" s="425" t="s">
        <v>347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576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1" t="s">
        <v>45</v>
      </c>
      <c r="D30" s="421" t="s">
        <v>45</v>
      </c>
      <c r="E30" s="1098" t="s">
        <v>769</v>
      </c>
      <c r="F30" s="421" t="s">
        <v>45</v>
      </c>
      <c r="G30" s="425" t="s">
        <v>45</v>
      </c>
      <c r="H30" s="425" t="s">
        <v>45</v>
      </c>
      <c r="I30" s="421" t="s">
        <v>45</v>
      </c>
      <c r="J30" s="28">
        <f t="shared" si="1"/>
        <v>7</v>
      </c>
    </row>
    <row r="31" spans="1:10">
      <c r="A31" s="29">
        <v>282247</v>
      </c>
      <c r="B31" s="33" t="s">
        <v>578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580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581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1" t="s">
        <v>597</v>
      </c>
      <c r="D36" s="1099"/>
      <c r="E36" s="421" t="s">
        <v>597</v>
      </c>
      <c r="F36" s="421" t="s">
        <v>597</v>
      </c>
      <c r="G36" s="421"/>
      <c r="H36" s="421" t="s">
        <v>597</v>
      </c>
      <c r="I36" s="421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1" t="s">
        <v>338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8"/>
      <c r="D38" s="418" t="s">
        <v>346</v>
      </c>
      <c r="E38" s="418" t="s">
        <v>346</v>
      </c>
      <c r="F38" s="418" t="s">
        <v>346</v>
      </c>
      <c r="G38" s="418" t="s">
        <v>346</v>
      </c>
      <c r="H38" s="418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586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1" t="s">
        <v>45</v>
      </c>
      <c r="D41" s="421"/>
      <c r="E41" s="421"/>
      <c r="F41" s="421" t="s">
        <v>45</v>
      </c>
      <c r="G41" s="421" t="s">
        <v>45</v>
      </c>
      <c r="H41" s="425" t="s">
        <v>346</v>
      </c>
      <c r="I41" s="425" t="s">
        <v>346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740</v>
      </c>
      <c r="C43" s="421" t="s">
        <v>338</v>
      </c>
      <c r="D43" s="421" t="s">
        <v>338</v>
      </c>
      <c r="E43" s="421"/>
      <c r="F43" s="421"/>
      <c r="G43" s="425" t="s">
        <v>346</v>
      </c>
      <c r="H43" s="425" t="s">
        <v>346</v>
      </c>
      <c r="I43" s="425" t="s">
        <v>346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733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742</v>
      </c>
      <c r="C46" s="421" t="s">
        <v>45</v>
      </c>
      <c r="D46" s="421" t="s">
        <v>45</v>
      </c>
      <c r="E46" s="421" t="s">
        <v>45</v>
      </c>
      <c r="F46" s="430" t="s">
        <v>770</v>
      </c>
      <c r="G46" s="425" t="s">
        <v>45</v>
      </c>
      <c r="H46" s="421" t="s">
        <v>45</v>
      </c>
      <c r="I46" s="421" t="s">
        <v>45</v>
      </c>
      <c r="J46" s="28">
        <f t="shared" si="1"/>
        <v>7</v>
      </c>
    </row>
    <row r="47" spans="1:11">
      <c r="A47" s="30">
        <v>704086</v>
      </c>
      <c r="B47" s="38" t="s">
        <v>593</v>
      </c>
      <c r="C47" s="343" t="s">
        <v>646</v>
      </c>
      <c r="D47" s="343"/>
      <c r="F47" s="343" t="s">
        <v>646</v>
      </c>
      <c r="G47" s="343" t="s">
        <v>646</v>
      </c>
      <c r="I47" s="421"/>
    </row>
    <row r="48" spans="1:11" ht="27" customHeight="1">
      <c r="A48" s="30">
        <v>1565</v>
      </c>
      <c r="B48" s="38" t="s">
        <v>594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584" priority="1925" operator="equal">
      <formula>"SL"</formula>
    </cfRule>
    <cfRule type="cellIs" dxfId="5583" priority="1926" operator="equal">
      <formula>"AL"</formula>
    </cfRule>
  </conditionalFormatting>
  <conditionalFormatting sqref="C19:D20 C44:C45 C6:G6 D50:I50 C18:I18 E28:I28 E18:F19 C48:I49 C3:I5 C46:D47 C23:I27 C20:I21 C7:I15 F47:G47 E45:I46 C29:I29 C31:I39 C30:D30 F30:I30">
    <cfRule type="cellIs" dxfId="5582" priority="1909" operator="equal">
      <formula>"SL"</formula>
    </cfRule>
    <cfRule type="cellIs" dxfId="5581" priority="1910" operator="equal">
      <formula>"SL"</formula>
    </cfRule>
    <cfRule type="cellIs" dxfId="5580" priority="1911" operator="equal">
      <formula>"SL"</formula>
    </cfRule>
    <cfRule type="cellIs" dxfId="5579" priority="1912" operator="equal">
      <formula>"AL"</formula>
    </cfRule>
  </conditionalFormatting>
  <conditionalFormatting sqref="C17:D17 C16:I16">
    <cfRule type="cellIs" dxfId="5578" priority="1921" operator="equal">
      <formula>"SL"</formula>
    </cfRule>
    <cfRule type="cellIs" dxfId="5577" priority="1922" operator="equal">
      <formula>"SL"</formula>
    </cfRule>
    <cfRule type="cellIs" dxfId="5576" priority="1923" operator="equal">
      <formula>"SL"</formula>
    </cfRule>
    <cfRule type="cellIs" dxfId="5575" priority="1924" operator="equal">
      <formula>"AL"</formula>
    </cfRule>
  </conditionalFormatting>
  <conditionalFormatting sqref="H6:I6">
    <cfRule type="cellIs" dxfId="5574" priority="1917" operator="equal">
      <formula>"SL"</formula>
    </cfRule>
    <cfRule type="cellIs" dxfId="5573" priority="1918" operator="equal">
      <formula>"SL"</formula>
    </cfRule>
    <cfRule type="cellIs" dxfId="5572" priority="1919" operator="equal">
      <formula>"SL"</formula>
    </cfRule>
    <cfRule type="cellIs" dxfId="5571" priority="1920" operator="equal">
      <formula>"AL"</formula>
    </cfRule>
  </conditionalFormatting>
  <conditionalFormatting sqref="C22:D22">
    <cfRule type="cellIs" dxfId="5570" priority="1913" operator="equal">
      <formula>"SL"</formula>
    </cfRule>
    <cfRule type="cellIs" dxfId="5569" priority="1914" operator="equal">
      <formula>"SL"</formula>
    </cfRule>
    <cfRule type="cellIs" dxfId="5568" priority="1915" operator="equal">
      <formula>"SL"</formula>
    </cfRule>
    <cfRule type="cellIs" dxfId="5567" priority="1916" operator="equal">
      <formula>"AL"</formula>
    </cfRule>
  </conditionalFormatting>
  <conditionalFormatting sqref="E17:I17">
    <cfRule type="cellIs" dxfId="5566" priority="1863" operator="equal">
      <formula>"SL"</formula>
    </cfRule>
    <cfRule type="cellIs" dxfId="5565" priority="1864" operator="equal">
      <formula>"SL"</formula>
    </cfRule>
    <cfRule type="cellIs" dxfId="5564" priority="1865" operator="equal">
      <formula>"SL"</formula>
    </cfRule>
    <cfRule type="cellIs" dxfId="5563" priority="1866" operator="equal">
      <formula>"AL"</formula>
    </cfRule>
  </conditionalFormatting>
  <conditionalFormatting sqref="D41:E41 E42:F42">
    <cfRule type="cellIs" dxfId="5562" priority="1853" operator="equal">
      <formula>"SL"</formula>
    </cfRule>
    <cfRule type="cellIs" dxfId="5561" priority="1854" operator="equal">
      <formula>"SL"</formula>
    </cfRule>
    <cfRule type="cellIs" dxfId="5560" priority="1855" operator="equal">
      <formula>"SL"</formula>
    </cfRule>
    <cfRule type="cellIs" dxfId="5559" priority="1856" operator="equal">
      <formula>"AL"</formula>
    </cfRule>
  </conditionalFormatting>
  <conditionalFormatting sqref="D42 D44:E44 E43">
    <cfRule type="cellIs" dxfId="5558" priority="1817" operator="equal">
      <formula>"SL"</formula>
    </cfRule>
    <cfRule type="cellIs" dxfId="5557" priority="1818" operator="equal">
      <formula>"SL"</formula>
    </cfRule>
    <cfRule type="cellIs" dxfId="5556" priority="1819" operator="equal">
      <formula>"SL"</formula>
    </cfRule>
    <cfRule type="cellIs" dxfId="5555" priority="1820" operator="equal">
      <formula>"AL"</formula>
    </cfRule>
  </conditionalFormatting>
  <conditionalFormatting sqref="C42:D42 G42:I42">
    <cfRule type="cellIs" dxfId="5554" priority="1813" operator="equal">
      <formula>"SL"</formula>
    </cfRule>
    <cfRule type="cellIs" dxfId="5553" priority="1814" operator="equal">
      <formula>"SL"</formula>
    </cfRule>
    <cfRule type="cellIs" dxfId="5552" priority="1815" operator="equal">
      <formula>"SL"</formula>
    </cfRule>
    <cfRule type="cellIs" dxfId="5551" priority="1816" operator="equal">
      <formula>"AL"</formula>
    </cfRule>
  </conditionalFormatting>
  <conditionalFormatting sqref="F43">
    <cfRule type="cellIs" dxfId="5550" priority="1809" operator="equal">
      <formula>"SL"</formula>
    </cfRule>
    <cfRule type="cellIs" dxfId="5549" priority="1810" operator="equal">
      <formula>"SL"</formula>
    </cfRule>
    <cfRule type="cellIs" dxfId="5548" priority="1811" operator="equal">
      <formula>"SL"</formula>
    </cfRule>
    <cfRule type="cellIs" dxfId="5547" priority="1812" operator="equal">
      <formula>"AL"</formula>
    </cfRule>
  </conditionalFormatting>
  <conditionalFormatting sqref="C43">
    <cfRule type="cellIs" dxfId="5546" priority="1795" operator="equal">
      <formula>"SL"</formula>
    </cfRule>
    <cfRule type="cellIs" dxfId="5545" priority="1796" operator="equal">
      <formula>"SL"</formula>
    </cfRule>
    <cfRule type="cellIs" dxfId="5544" priority="1797" operator="equal">
      <formula>"SL"</formula>
    </cfRule>
    <cfRule type="cellIs" dxfId="5543" priority="1798" operator="equal">
      <formula>"AL"</formula>
    </cfRule>
  </conditionalFormatting>
  <conditionalFormatting sqref="D43">
    <cfRule type="cellIs" dxfId="5542" priority="1791" operator="equal">
      <formula>"SL"</formula>
    </cfRule>
    <cfRule type="cellIs" dxfId="5541" priority="1792" operator="equal">
      <formula>"SL"</formula>
    </cfRule>
    <cfRule type="cellIs" dxfId="5540" priority="1793" operator="equal">
      <formula>"SL"</formula>
    </cfRule>
    <cfRule type="cellIs" dxfId="5539" priority="1794" operator="equal">
      <formula>"AL"</formula>
    </cfRule>
  </conditionalFormatting>
  <conditionalFormatting sqref="C40">
    <cfRule type="cellIs" dxfId="5538" priority="1779" operator="equal">
      <formula>"SL"</formula>
    </cfRule>
    <cfRule type="cellIs" dxfId="5537" priority="1780" operator="equal">
      <formula>"SL"</formula>
    </cfRule>
    <cfRule type="cellIs" dxfId="5536" priority="1781" operator="equal">
      <formula>"SL"</formula>
    </cfRule>
    <cfRule type="cellIs" dxfId="5535" priority="1782" operator="equal">
      <formula>"AL"</formula>
    </cfRule>
  </conditionalFormatting>
  <conditionalFormatting sqref="F40:I40">
    <cfRule type="cellIs" dxfId="5534" priority="1775" operator="equal">
      <formula>"SL"</formula>
    </cfRule>
    <cfRule type="cellIs" dxfId="5533" priority="1776" operator="equal">
      <formula>"SL"</formula>
    </cfRule>
    <cfRule type="cellIs" dxfId="5532" priority="1777" operator="equal">
      <formula>"SL"</formula>
    </cfRule>
    <cfRule type="cellIs" dxfId="5531" priority="1778" operator="equal">
      <formula>"AL"</formula>
    </cfRule>
  </conditionalFormatting>
  <conditionalFormatting sqref="I47 G46:I46">
    <cfRule type="cellIs" dxfId="5530" priority="1711" operator="equal">
      <formula>"SL"</formula>
    </cfRule>
    <cfRule type="cellIs" dxfId="5529" priority="1712" operator="equal">
      <formula>"SL"</formula>
    </cfRule>
    <cfRule type="cellIs" dxfId="5528" priority="1713" operator="equal">
      <formula>"SL"</formula>
    </cfRule>
    <cfRule type="cellIs" dxfId="5527" priority="1714" operator="equal">
      <formula>"AL"</formula>
    </cfRule>
  </conditionalFormatting>
  <conditionalFormatting sqref="E22:I22">
    <cfRule type="cellIs" dxfId="5526" priority="1707" operator="equal">
      <formula>"SL"</formula>
    </cfRule>
    <cfRule type="cellIs" dxfId="5525" priority="1708" operator="equal">
      <formula>"SL"</formula>
    </cfRule>
    <cfRule type="cellIs" dxfId="5524" priority="1709" operator="equal">
      <formula>"SL"</formula>
    </cfRule>
    <cfRule type="cellIs" dxfId="5523" priority="1710" operator="equal">
      <formula>"AL"</formula>
    </cfRule>
  </conditionalFormatting>
  <conditionalFormatting sqref="F47">
    <cfRule type="cellIs" dxfId="5522" priority="1686" operator="equal">
      <formula>"SL"</formula>
    </cfRule>
    <cfRule type="cellIs" dxfId="5521" priority="1687" operator="equal">
      <formula>"SL"</formula>
    </cfRule>
    <cfRule type="cellIs" dxfId="5520" priority="1688" operator="equal">
      <formula>"SL"</formula>
    </cfRule>
    <cfRule type="cellIs" dxfId="5519" priority="1689" operator="equal">
      <formula>"AL"</formula>
    </cfRule>
  </conditionalFormatting>
  <conditionalFormatting sqref="E19:I19">
    <cfRule type="cellIs" dxfId="5518" priority="1674" operator="equal">
      <formula>"SL"</formula>
    </cfRule>
    <cfRule type="cellIs" dxfId="5517" priority="1675" operator="equal">
      <formula>"SL"</formula>
    </cfRule>
    <cfRule type="cellIs" dxfId="5516" priority="1676" operator="equal">
      <formula>"SL"</formula>
    </cfRule>
    <cfRule type="cellIs" dxfId="5515" priority="1677" operator="equal">
      <formula>"AL"</formula>
    </cfRule>
  </conditionalFormatting>
  <conditionalFormatting sqref="G47">
    <cfRule type="cellIs" dxfId="5514" priority="1666" operator="equal">
      <formula>"SL"</formula>
    </cfRule>
    <cfRule type="cellIs" dxfId="5513" priority="1667" operator="equal">
      <formula>"SL"</formula>
    </cfRule>
    <cfRule type="cellIs" dxfId="5512" priority="1668" operator="equal">
      <formula>"SL"</formula>
    </cfRule>
    <cfRule type="cellIs" dxfId="5511" priority="1669" operator="equal">
      <formula>"AL"</formula>
    </cfRule>
  </conditionalFormatting>
  <conditionalFormatting sqref="H8">
    <cfRule type="cellIs" dxfId="5510" priority="1662" operator="equal">
      <formula>"SL"</formula>
    </cfRule>
    <cfRule type="cellIs" dxfId="5509" priority="1663" operator="equal">
      <formula>"SL"</formula>
    </cfRule>
    <cfRule type="cellIs" dxfId="5508" priority="1664" operator="equal">
      <formula>"SL"</formula>
    </cfRule>
    <cfRule type="cellIs" dxfId="5507" priority="1665" operator="equal">
      <formula>"AL"</formula>
    </cfRule>
  </conditionalFormatting>
  <conditionalFormatting sqref="C41">
    <cfRule type="cellIs" dxfId="5506" priority="1654" operator="equal">
      <formula>"SL"</formula>
    </cfRule>
    <cfRule type="cellIs" dxfId="5505" priority="1655" operator="equal">
      <formula>"SL"</formula>
    </cfRule>
    <cfRule type="cellIs" dxfId="5504" priority="1656" operator="equal">
      <formula>"SL"</formula>
    </cfRule>
    <cfRule type="cellIs" dxfId="5503" priority="1657" operator="equal">
      <formula>"AL"</formula>
    </cfRule>
  </conditionalFormatting>
  <conditionalFormatting sqref="F41:I41">
    <cfRule type="cellIs" dxfId="5502" priority="1650" operator="equal">
      <formula>"SL"</formula>
    </cfRule>
    <cfRule type="cellIs" dxfId="5501" priority="1651" operator="equal">
      <formula>"SL"</formula>
    </cfRule>
    <cfRule type="cellIs" dxfId="5500" priority="1652" operator="equal">
      <formula>"SL"</formula>
    </cfRule>
    <cfRule type="cellIs" dxfId="5499" priority="1653" operator="equal">
      <formula>"AL"</formula>
    </cfRule>
  </conditionalFormatting>
  <conditionalFormatting sqref="F44:I44">
    <cfRule type="cellIs" dxfId="5498" priority="1646" operator="equal">
      <formula>"SL"</formula>
    </cfRule>
    <cfRule type="cellIs" dxfId="5497" priority="1647" operator="equal">
      <formula>"SL"</formula>
    </cfRule>
    <cfRule type="cellIs" dxfId="5496" priority="1648" operator="equal">
      <formula>"SL"</formula>
    </cfRule>
    <cfRule type="cellIs" dxfId="5495" priority="1649" operator="equal">
      <formula>"AL"</formula>
    </cfRule>
  </conditionalFormatting>
  <conditionalFormatting sqref="C28:D28">
    <cfRule type="cellIs" dxfId="5494" priority="1634" operator="equal">
      <formula>"SL"</formula>
    </cfRule>
    <cfRule type="cellIs" dxfId="5493" priority="1635" operator="equal">
      <formula>"SL"</formula>
    </cfRule>
    <cfRule type="cellIs" dxfId="5492" priority="1636" operator="equal">
      <formula>"SL"</formula>
    </cfRule>
    <cfRule type="cellIs" dxfId="5491" priority="1637" operator="equal">
      <formula>"AL"</formula>
    </cfRule>
  </conditionalFormatting>
  <conditionalFormatting sqref="A50:B50 D50:I50 I47 F47:G47 A48:I49 A46:D47 E46:I46 A31:I45 A30:D30 F30:I30 A1:I29">
    <cfRule type="expression" dxfId="5490" priority="1631">
      <formula>ROW()=CELL("ROW")</formula>
    </cfRule>
    <cfRule type="expression" priority="1633">
      <formula>ROW()=CELL("ROW")</formula>
    </cfRule>
  </conditionalFormatting>
  <conditionalFormatting sqref="G46:I46">
    <cfRule type="cellIs" dxfId="5489" priority="1623" operator="equal">
      <formula>"SL"</formula>
    </cfRule>
    <cfRule type="cellIs" dxfId="5488" priority="1624" operator="equal">
      <formula>"SL"</formula>
    </cfRule>
    <cfRule type="cellIs" dxfId="5487" priority="1625" operator="equal">
      <formula>"SL"</formula>
    </cfRule>
    <cfRule type="cellIs" dxfId="5486" priority="1626" operator="equal">
      <formula>"AL"</formula>
    </cfRule>
  </conditionalFormatting>
  <conditionalFormatting sqref="G46:I46">
    <cfRule type="cellIs" dxfId="5485" priority="1615" operator="equal">
      <formula>"SL"</formula>
    </cfRule>
    <cfRule type="cellIs" dxfId="5484" priority="1616" operator="equal">
      <formula>"SL"</formula>
    </cfRule>
    <cfRule type="cellIs" dxfId="5483" priority="1617" operator="equal">
      <formula>"SL"</formula>
    </cfRule>
    <cfRule type="cellIs" dxfId="5482" priority="1618" operator="equal">
      <formula>"AL"</formula>
    </cfRule>
  </conditionalFormatting>
  <conditionalFormatting sqref="F40">
    <cfRule type="cellIs" dxfId="5481" priority="1603" operator="equal">
      <formula>"SL"</formula>
    </cfRule>
    <cfRule type="cellIs" dxfId="5480" priority="1604" operator="equal">
      <formula>"SL"</formula>
    </cfRule>
    <cfRule type="cellIs" dxfId="5479" priority="1605" operator="equal">
      <formula>"SL"</formula>
    </cfRule>
    <cfRule type="cellIs" dxfId="5478" priority="1606" operator="equal">
      <formula>"AL"</formula>
    </cfRule>
  </conditionalFormatting>
  <conditionalFormatting sqref="I28">
    <cfRule type="cellIs" dxfId="5477" priority="1591" operator="equal">
      <formula>"SL"</formula>
    </cfRule>
    <cfRule type="cellIs" dxfId="5476" priority="1592" operator="equal">
      <formula>"SL"</formula>
    </cfRule>
    <cfRule type="cellIs" dxfId="5475" priority="1593" operator="equal">
      <formula>"SL"</formula>
    </cfRule>
    <cfRule type="cellIs" dxfId="5474" priority="1594" operator="equal">
      <formula>"AL"</formula>
    </cfRule>
  </conditionalFormatting>
  <conditionalFormatting sqref="G47">
    <cfRule type="cellIs" dxfId="5473" priority="1583" operator="equal">
      <formula>"SL"</formula>
    </cfRule>
    <cfRule type="cellIs" dxfId="5472" priority="1584" operator="equal">
      <formula>"SL"</formula>
    </cfRule>
    <cfRule type="cellIs" dxfId="5471" priority="1585" operator="equal">
      <formula>"SL"</formula>
    </cfRule>
    <cfRule type="cellIs" dxfId="5470" priority="1586" operator="equal">
      <formula>"AL"</formula>
    </cfRule>
  </conditionalFormatting>
  <conditionalFormatting sqref="D10:H10">
    <cfRule type="cellIs" dxfId="5469" priority="1579" operator="equal">
      <formula>"SL"</formula>
    </cfRule>
    <cfRule type="cellIs" dxfId="5468" priority="1580" operator="equal">
      <formula>"SL"</formula>
    </cfRule>
    <cfRule type="cellIs" dxfId="5467" priority="1581" operator="equal">
      <formula>"SL"</formula>
    </cfRule>
    <cfRule type="cellIs" dxfId="5466" priority="1582" operator="equal">
      <formula>"AL"</formula>
    </cfRule>
  </conditionalFormatting>
  <conditionalFormatting sqref="G46:I46">
    <cfRule type="cellIs" dxfId="5465" priority="1571" operator="equal">
      <formula>"SL"</formula>
    </cfRule>
    <cfRule type="cellIs" dxfId="5464" priority="1572" operator="equal">
      <formula>"SL"</formula>
    </cfRule>
    <cfRule type="cellIs" dxfId="5463" priority="1573" operator="equal">
      <formula>"SL"</formula>
    </cfRule>
    <cfRule type="cellIs" dxfId="5462" priority="1574" operator="equal">
      <formula>"AL"</formula>
    </cfRule>
  </conditionalFormatting>
  <conditionalFormatting sqref="C21:E21 D20:D21">
    <cfRule type="cellIs" dxfId="5461" priority="1563" operator="equal">
      <formula>"SL"</formula>
    </cfRule>
    <cfRule type="cellIs" dxfId="5460" priority="1564" operator="equal">
      <formula>"SL"</formula>
    </cfRule>
    <cfRule type="cellIs" dxfId="5459" priority="1565" operator="equal">
      <formula>"SL"</formula>
    </cfRule>
    <cfRule type="cellIs" dxfId="5458" priority="1566" operator="equal">
      <formula>"AL"</formula>
    </cfRule>
  </conditionalFormatting>
  <conditionalFormatting sqref="G21:I21">
    <cfRule type="cellIs" dxfId="5457" priority="1559" operator="equal">
      <formula>"SL"</formula>
    </cfRule>
    <cfRule type="cellIs" dxfId="5456" priority="1560" operator="equal">
      <formula>"SL"</formula>
    </cfRule>
    <cfRule type="cellIs" dxfId="5455" priority="1561" operator="equal">
      <formula>"SL"</formula>
    </cfRule>
    <cfRule type="cellIs" dxfId="5454" priority="1562" operator="equal">
      <formula>"AL"</formula>
    </cfRule>
  </conditionalFormatting>
  <conditionalFormatting sqref="D25">
    <cfRule type="cellIs" dxfId="5453" priority="1555" operator="equal">
      <formula>"SL"</formula>
    </cfRule>
    <cfRule type="cellIs" dxfId="5452" priority="1556" operator="equal">
      <formula>"SL"</formula>
    </cfRule>
    <cfRule type="cellIs" dxfId="5451" priority="1557" operator="equal">
      <formula>"SL"</formula>
    </cfRule>
    <cfRule type="cellIs" dxfId="5450" priority="1558" operator="equal">
      <formula>"AL"</formula>
    </cfRule>
  </conditionalFormatting>
  <conditionalFormatting sqref="E19:F19">
    <cfRule type="cellIs" dxfId="5449" priority="1551" operator="equal">
      <formula>"SL"</formula>
    </cfRule>
    <cfRule type="cellIs" dxfId="5448" priority="1552" operator="equal">
      <formula>"SL"</formula>
    </cfRule>
    <cfRule type="cellIs" dxfId="5447" priority="1553" operator="equal">
      <formula>"SL"</formula>
    </cfRule>
    <cfRule type="cellIs" dxfId="5446" priority="1554" operator="equal">
      <formula>"AL"</formula>
    </cfRule>
  </conditionalFormatting>
  <conditionalFormatting sqref="E19:F19">
    <cfRule type="cellIs" dxfId="5445" priority="1547" operator="equal">
      <formula>"SL"</formula>
    </cfRule>
    <cfRule type="cellIs" dxfId="5444" priority="1548" operator="equal">
      <formula>"SL"</formula>
    </cfRule>
    <cfRule type="cellIs" dxfId="5443" priority="1549" operator="equal">
      <formula>"SL"</formula>
    </cfRule>
    <cfRule type="cellIs" dxfId="5442" priority="1550" operator="equal">
      <formula>"AL"</formula>
    </cfRule>
  </conditionalFormatting>
  <conditionalFormatting sqref="H19:I19">
    <cfRule type="cellIs" dxfId="5441" priority="1543" operator="equal">
      <formula>"SL"</formula>
    </cfRule>
    <cfRule type="cellIs" dxfId="5440" priority="1544" operator="equal">
      <formula>"SL"</formula>
    </cfRule>
    <cfRule type="cellIs" dxfId="5439" priority="1545" operator="equal">
      <formula>"SL"</formula>
    </cfRule>
    <cfRule type="cellIs" dxfId="5438" priority="1546" operator="equal">
      <formula>"AL"</formula>
    </cfRule>
  </conditionalFormatting>
  <conditionalFormatting sqref="H19:I19">
    <cfRule type="cellIs" dxfId="5437" priority="1539" operator="equal">
      <formula>"SL"</formula>
    </cfRule>
    <cfRule type="cellIs" dxfId="5436" priority="1540" operator="equal">
      <formula>"SL"</formula>
    </cfRule>
    <cfRule type="cellIs" dxfId="5435" priority="1541" operator="equal">
      <formula>"SL"</formula>
    </cfRule>
    <cfRule type="cellIs" dxfId="5434" priority="1542" operator="equal">
      <formula>"AL"</formula>
    </cfRule>
  </conditionalFormatting>
  <conditionalFormatting sqref="F40:G40">
    <cfRule type="cellIs" dxfId="5433" priority="1535" operator="equal">
      <formula>"SL"</formula>
    </cfRule>
    <cfRule type="cellIs" dxfId="5432" priority="1536" operator="equal">
      <formula>"SL"</formula>
    </cfRule>
    <cfRule type="cellIs" dxfId="5431" priority="1537" operator="equal">
      <formula>"SL"</formula>
    </cfRule>
    <cfRule type="cellIs" dxfId="5430" priority="1538" operator="equal">
      <formula>"AL"</formula>
    </cfRule>
  </conditionalFormatting>
  <conditionalFormatting sqref="F40:G40">
    <cfRule type="cellIs" dxfId="5429" priority="1531" operator="equal">
      <formula>"SL"</formula>
    </cfRule>
    <cfRule type="cellIs" dxfId="5428" priority="1532" operator="equal">
      <formula>"SL"</formula>
    </cfRule>
    <cfRule type="cellIs" dxfId="5427" priority="1533" operator="equal">
      <formula>"SL"</formula>
    </cfRule>
    <cfRule type="cellIs" dxfId="5426" priority="1534" operator="equal">
      <formula>"AL"</formula>
    </cfRule>
  </conditionalFormatting>
  <conditionalFormatting sqref="F40:G40">
    <cfRule type="cellIs" dxfId="5425" priority="1527" operator="equal">
      <formula>"SL"</formula>
    </cfRule>
    <cfRule type="cellIs" dxfId="5424" priority="1528" operator="equal">
      <formula>"SL"</formula>
    </cfRule>
    <cfRule type="cellIs" dxfId="5423" priority="1529" operator="equal">
      <formula>"SL"</formula>
    </cfRule>
    <cfRule type="cellIs" dxfId="5422" priority="1530" operator="equal">
      <formula>"AL"</formula>
    </cfRule>
  </conditionalFormatting>
  <conditionalFormatting sqref="G46:I46">
    <cfRule type="cellIs" dxfId="5421" priority="1519" operator="equal">
      <formula>"SL"</formula>
    </cfRule>
    <cfRule type="cellIs" dxfId="5420" priority="1520" operator="equal">
      <formula>"SL"</formula>
    </cfRule>
    <cfRule type="cellIs" dxfId="5419" priority="1521" operator="equal">
      <formula>"SL"</formula>
    </cfRule>
    <cfRule type="cellIs" dxfId="5418" priority="1522" operator="equal">
      <formula>"AL"</formula>
    </cfRule>
  </conditionalFormatting>
  <conditionalFormatting sqref="H19:I19">
    <cfRule type="cellIs" dxfId="5417" priority="1515" operator="equal">
      <formula>"SL"</formula>
    </cfRule>
    <cfRule type="cellIs" dxfId="5416" priority="1516" operator="equal">
      <formula>"SL"</formula>
    </cfRule>
    <cfRule type="cellIs" dxfId="5415" priority="1517" operator="equal">
      <formula>"SL"</formula>
    </cfRule>
    <cfRule type="cellIs" dxfId="5414" priority="1518" operator="equal">
      <formula>"AL"</formula>
    </cfRule>
  </conditionalFormatting>
  <conditionalFormatting sqref="H19:I19">
    <cfRule type="cellIs" dxfId="5413" priority="1511" operator="equal">
      <formula>"SL"</formula>
    </cfRule>
    <cfRule type="cellIs" dxfId="5412" priority="1512" operator="equal">
      <formula>"SL"</formula>
    </cfRule>
    <cfRule type="cellIs" dxfId="5411" priority="1513" operator="equal">
      <formula>"SL"</formula>
    </cfRule>
    <cfRule type="cellIs" dxfId="5410" priority="1514" operator="equal">
      <formula>"AL"</formula>
    </cfRule>
  </conditionalFormatting>
  <conditionalFormatting sqref="E46">
    <cfRule type="cellIs" dxfId="5409" priority="1507" operator="equal">
      <formula>"SL"</formula>
    </cfRule>
    <cfRule type="cellIs" dxfId="5408" priority="1508" operator="equal">
      <formula>"SL"</formula>
    </cfRule>
    <cfRule type="cellIs" dxfId="5407" priority="1509" operator="equal">
      <formula>"SL"</formula>
    </cfRule>
    <cfRule type="cellIs" dxfId="5406" priority="1510" operator="equal">
      <formula>"AL"</formula>
    </cfRule>
  </conditionalFormatting>
  <conditionalFormatting sqref="C6:G6">
    <cfRule type="cellIs" dxfId="5405" priority="1503" operator="equal">
      <formula>"SL"</formula>
    </cfRule>
    <cfRule type="cellIs" dxfId="5404" priority="1504" operator="equal">
      <formula>"SL"</formula>
    </cfRule>
    <cfRule type="cellIs" dxfId="5403" priority="1505" operator="equal">
      <formula>"SL"</formula>
    </cfRule>
    <cfRule type="cellIs" dxfId="5402" priority="1506" operator="equal">
      <formula>"AL"</formula>
    </cfRule>
  </conditionalFormatting>
  <conditionalFormatting sqref="D42">
    <cfRule type="cellIs" dxfId="5401" priority="1495" operator="equal">
      <formula>"SL"</formula>
    </cfRule>
    <cfRule type="cellIs" dxfId="5400" priority="1496" operator="equal">
      <formula>"SL"</formula>
    </cfRule>
    <cfRule type="cellIs" dxfId="5399" priority="1497" operator="equal">
      <formula>"SL"</formula>
    </cfRule>
    <cfRule type="cellIs" dxfId="5398" priority="1498" operator="equal">
      <formula>"AL"</formula>
    </cfRule>
  </conditionalFormatting>
  <conditionalFormatting sqref="F44:I44">
    <cfRule type="cellIs" dxfId="5397" priority="1491" operator="equal">
      <formula>"SL"</formula>
    </cfRule>
    <cfRule type="cellIs" dxfId="5396" priority="1492" operator="equal">
      <formula>"SL"</formula>
    </cfRule>
    <cfRule type="cellIs" dxfId="5395" priority="1493" operator="equal">
      <formula>"SL"</formula>
    </cfRule>
    <cfRule type="cellIs" dxfId="5394" priority="1494" operator="equal">
      <formula>"AL"</formula>
    </cfRule>
  </conditionalFormatting>
  <conditionalFormatting sqref="C44">
    <cfRule type="cellIs" dxfId="5393" priority="1487" operator="equal">
      <formula>"SL"</formula>
    </cfRule>
    <cfRule type="cellIs" dxfId="5392" priority="1488" operator="equal">
      <formula>"SL"</formula>
    </cfRule>
    <cfRule type="cellIs" dxfId="5391" priority="1489" operator="equal">
      <formula>"SL"</formula>
    </cfRule>
    <cfRule type="cellIs" dxfId="5390" priority="1490" operator="equal">
      <formula>"AL"</formula>
    </cfRule>
  </conditionalFormatting>
  <conditionalFormatting sqref="C44">
    <cfRule type="cellIs" dxfId="5389" priority="1483" operator="equal">
      <formula>"SL"</formula>
    </cfRule>
    <cfRule type="cellIs" dxfId="5388" priority="1484" operator="equal">
      <formula>"SL"</formula>
    </cfRule>
    <cfRule type="cellIs" dxfId="5387" priority="1485" operator="equal">
      <formula>"SL"</formula>
    </cfRule>
    <cfRule type="cellIs" dxfId="5386" priority="1486" operator="equal">
      <formula>"AL"</formula>
    </cfRule>
  </conditionalFormatting>
  <conditionalFormatting sqref="C20:D20">
    <cfRule type="cellIs" dxfId="5385" priority="1479" operator="equal">
      <formula>"SL"</formula>
    </cfRule>
    <cfRule type="cellIs" dxfId="5384" priority="1480" operator="equal">
      <formula>"SL"</formula>
    </cfRule>
    <cfRule type="cellIs" dxfId="5383" priority="1481" operator="equal">
      <formula>"SL"</formula>
    </cfRule>
    <cfRule type="cellIs" dxfId="5382" priority="1482" operator="equal">
      <formula>"AL"</formula>
    </cfRule>
  </conditionalFormatting>
  <conditionalFormatting sqref="C20:D20">
    <cfRule type="cellIs" dxfId="5381" priority="1475" operator="equal">
      <formula>"SL"</formula>
    </cfRule>
    <cfRule type="cellIs" dxfId="5380" priority="1476" operator="equal">
      <formula>"SL"</formula>
    </cfRule>
    <cfRule type="cellIs" dxfId="5379" priority="1477" operator="equal">
      <formula>"SL"</formula>
    </cfRule>
    <cfRule type="cellIs" dxfId="5378" priority="1478" operator="equal">
      <formula>"AL"</formula>
    </cfRule>
  </conditionalFormatting>
  <conditionalFormatting sqref="C14:D14">
    <cfRule type="cellIs" dxfId="5377" priority="1471" operator="equal">
      <formula>"SL"</formula>
    </cfRule>
    <cfRule type="cellIs" dxfId="5376" priority="1472" operator="equal">
      <formula>"SL"</formula>
    </cfRule>
    <cfRule type="cellIs" dxfId="5375" priority="1473" operator="equal">
      <formula>"SL"</formula>
    </cfRule>
    <cfRule type="cellIs" dxfId="5374" priority="1474" operator="equal">
      <formula>"AL"</formula>
    </cfRule>
  </conditionalFormatting>
  <conditionalFormatting sqref="D14">
    <cfRule type="cellIs" dxfId="5373" priority="1467" operator="equal">
      <formula>"SL"</formula>
    </cfRule>
    <cfRule type="cellIs" dxfId="5372" priority="1468" operator="equal">
      <formula>"SL"</formula>
    </cfRule>
    <cfRule type="cellIs" dxfId="5371" priority="1469" operator="equal">
      <formula>"SL"</formula>
    </cfRule>
    <cfRule type="cellIs" dxfId="5370" priority="1470" operator="equal">
      <formula>"AL"</formula>
    </cfRule>
  </conditionalFormatting>
  <conditionalFormatting sqref="H14:I14">
    <cfRule type="cellIs" dxfId="5369" priority="1463" operator="equal">
      <formula>"SL"</formula>
    </cfRule>
    <cfRule type="cellIs" dxfId="5368" priority="1464" operator="equal">
      <formula>"SL"</formula>
    </cfRule>
    <cfRule type="cellIs" dxfId="5367" priority="1465" operator="equal">
      <formula>"SL"</formula>
    </cfRule>
    <cfRule type="cellIs" dxfId="5366" priority="1466" operator="equal">
      <formula>"AL"</formula>
    </cfRule>
  </conditionalFormatting>
  <conditionalFormatting sqref="H19:I19">
    <cfRule type="cellIs" dxfId="5365" priority="1459" operator="equal">
      <formula>"SL"</formula>
    </cfRule>
    <cfRule type="cellIs" dxfId="5364" priority="1460" operator="equal">
      <formula>"SL"</formula>
    </cfRule>
    <cfRule type="cellIs" dxfId="5363" priority="1461" operator="equal">
      <formula>"SL"</formula>
    </cfRule>
    <cfRule type="cellIs" dxfId="5362" priority="1462" operator="equal">
      <formula>"AL"</formula>
    </cfRule>
  </conditionalFormatting>
  <conditionalFormatting sqref="F44:I44">
    <cfRule type="cellIs" dxfId="5361" priority="1453" operator="equal">
      <formula>"SL"</formula>
    </cfRule>
    <cfRule type="cellIs" dxfId="5360" priority="1454" operator="equal">
      <formula>"SL"</formula>
    </cfRule>
    <cfRule type="cellIs" dxfId="5359" priority="1455" operator="equal">
      <formula>"SL"</formula>
    </cfRule>
    <cfRule type="cellIs" dxfId="5358" priority="1456" operator="equal">
      <formula>"AL"</formula>
    </cfRule>
  </conditionalFormatting>
  <conditionalFormatting sqref="F44:I44">
    <cfRule type="cellIs" dxfId="5357" priority="1449" operator="equal">
      <formula>"SL"</formula>
    </cfRule>
    <cfRule type="cellIs" dxfId="5356" priority="1450" operator="equal">
      <formula>"SL"</formula>
    </cfRule>
    <cfRule type="cellIs" dxfId="5355" priority="1451" operator="equal">
      <formula>"SL"</formula>
    </cfRule>
    <cfRule type="cellIs" dxfId="5354" priority="1452" operator="equal">
      <formula>"AL"</formula>
    </cfRule>
  </conditionalFormatting>
  <conditionalFormatting sqref="F44:I44">
    <cfRule type="cellIs" dxfId="5353" priority="1445" operator="equal">
      <formula>"SL"</formula>
    </cfRule>
    <cfRule type="cellIs" dxfId="5352" priority="1446" operator="equal">
      <formula>"SL"</formula>
    </cfRule>
    <cfRule type="cellIs" dxfId="5351" priority="1447" operator="equal">
      <formula>"SL"</formula>
    </cfRule>
    <cfRule type="cellIs" dxfId="5350" priority="1448" operator="equal">
      <formula>"AL"</formula>
    </cfRule>
  </conditionalFormatting>
  <conditionalFormatting sqref="H19">
    <cfRule type="cellIs" dxfId="5349" priority="1437" operator="equal">
      <formula>"SL"</formula>
    </cfRule>
    <cfRule type="cellIs" dxfId="5348" priority="1438" operator="equal">
      <formula>"SL"</formula>
    </cfRule>
    <cfRule type="cellIs" dxfId="5347" priority="1439" operator="equal">
      <formula>"SL"</formula>
    </cfRule>
    <cfRule type="cellIs" dxfId="5346" priority="1440" operator="equal">
      <formula>"AL"</formula>
    </cfRule>
  </conditionalFormatting>
  <conditionalFormatting sqref="H19">
    <cfRule type="cellIs" dxfId="5345" priority="1433" operator="equal">
      <formula>"SL"</formula>
    </cfRule>
    <cfRule type="cellIs" dxfId="5344" priority="1434" operator="equal">
      <formula>"SL"</formula>
    </cfRule>
    <cfRule type="cellIs" dxfId="5343" priority="1435" operator="equal">
      <formula>"SL"</formula>
    </cfRule>
    <cfRule type="cellIs" dxfId="5342" priority="1436" operator="equal">
      <formula>"AL"</formula>
    </cfRule>
  </conditionalFormatting>
  <conditionalFormatting sqref="H19">
    <cfRule type="cellIs" dxfId="5341" priority="1429" operator="equal">
      <formula>"SL"</formula>
    </cfRule>
    <cfRule type="cellIs" dxfId="5340" priority="1430" operator="equal">
      <formula>"SL"</formula>
    </cfRule>
    <cfRule type="cellIs" dxfId="5339" priority="1431" operator="equal">
      <formula>"SL"</formula>
    </cfRule>
    <cfRule type="cellIs" dxfId="5338" priority="1432" operator="equal">
      <formula>"AL"</formula>
    </cfRule>
  </conditionalFormatting>
  <conditionalFormatting sqref="I19">
    <cfRule type="cellIs" dxfId="5337" priority="1425" operator="equal">
      <formula>"SL"</formula>
    </cfRule>
    <cfRule type="cellIs" dxfId="5336" priority="1426" operator="equal">
      <formula>"SL"</formula>
    </cfRule>
    <cfRule type="cellIs" dxfId="5335" priority="1427" operator="equal">
      <formula>"SL"</formula>
    </cfRule>
    <cfRule type="cellIs" dxfId="5334" priority="1428" operator="equal">
      <formula>"AL"</formula>
    </cfRule>
  </conditionalFormatting>
  <conditionalFormatting sqref="I19">
    <cfRule type="cellIs" dxfId="5333" priority="1421" operator="equal">
      <formula>"SL"</formula>
    </cfRule>
    <cfRule type="cellIs" dxfId="5332" priority="1422" operator="equal">
      <formula>"SL"</formula>
    </cfRule>
    <cfRule type="cellIs" dxfId="5331" priority="1423" operator="equal">
      <formula>"SL"</formula>
    </cfRule>
    <cfRule type="cellIs" dxfId="5330" priority="1424" operator="equal">
      <formula>"AL"</formula>
    </cfRule>
  </conditionalFormatting>
  <conditionalFormatting sqref="I19">
    <cfRule type="cellIs" dxfId="5329" priority="1417" operator="equal">
      <formula>"SL"</formula>
    </cfRule>
    <cfRule type="cellIs" dxfId="5328" priority="1418" operator="equal">
      <formula>"SL"</formula>
    </cfRule>
    <cfRule type="cellIs" dxfId="5327" priority="1419" operator="equal">
      <formula>"SL"</formula>
    </cfRule>
    <cfRule type="cellIs" dxfId="5326" priority="1420" operator="equal">
      <formula>"AL"</formula>
    </cfRule>
  </conditionalFormatting>
  <conditionalFormatting sqref="H19">
    <cfRule type="cellIs" dxfId="5325" priority="1413" operator="equal">
      <formula>"SL"</formula>
    </cfRule>
    <cfRule type="cellIs" dxfId="5324" priority="1414" operator="equal">
      <formula>"SL"</formula>
    </cfRule>
    <cfRule type="cellIs" dxfId="5323" priority="1415" operator="equal">
      <formula>"SL"</formula>
    </cfRule>
    <cfRule type="cellIs" dxfId="5322" priority="1416" operator="equal">
      <formula>"AL"</formula>
    </cfRule>
  </conditionalFormatting>
  <conditionalFormatting sqref="H19">
    <cfRule type="cellIs" dxfId="5321" priority="1409" operator="equal">
      <formula>"SL"</formula>
    </cfRule>
    <cfRule type="cellIs" dxfId="5320" priority="1410" operator="equal">
      <formula>"SL"</formula>
    </cfRule>
    <cfRule type="cellIs" dxfId="5319" priority="1411" operator="equal">
      <formula>"SL"</formula>
    </cfRule>
    <cfRule type="cellIs" dxfId="5318" priority="1412" operator="equal">
      <formula>"AL"</formula>
    </cfRule>
  </conditionalFormatting>
  <conditionalFormatting sqref="H19">
    <cfRule type="cellIs" dxfId="5317" priority="1405" operator="equal">
      <formula>"SL"</formula>
    </cfRule>
    <cfRule type="cellIs" dxfId="5316" priority="1406" operator="equal">
      <formula>"SL"</formula>
    </cfRule>
    <cfRule type="cellIs" dxfId="5315" priority="1407" operator="equal">
      <formula>"SL"</formula>
    </cfRule>
    <cfRule type="cellIs" dxfId="5314" priority="1408" operator="equal">
      <formula>"AL"</formula>
    </cfRule>
  </conditionalFormatting>
  <conditionalFormatting sqref="I19">
    <cfRule type="cellIs" dxfId="5313" priority="1401" operator="equal">
      <formula>"SL"</formula>
    </cfRule>
    <cfRule type="cellIs" dxfId="5312" priority="1402" operator="equal">
      <formula>"SL"</formula>
    </cfRule>
    <cfRule type="cellIs" dxfId="5311" priority="1403" operator="equal">
      <formula>"SL"</formula>
    </cfRule>
    <cfRule type="cellIs" dxfId="5310" priority="1404" operator="equal">
      <formula>"AL"</formula>
    </cfRule>
  </conditionalFormatting>
  <conditionalFormatting sqref="I19">
    <cfRule type="cellIs" dxfId="5309" priority="1397" operator="equal">
      <formula>"SL"</formula>
    </cfRule>
    <cfRule type="cellIs" dxfId="5308" priority="1398" operator="equal">
      <formula>"SL"</formula>
    </cfRule>
    <cfRule type="cellIs" dxfId="5307" priority="1399" operator="equal">
      <formula>"SL"</formula>
    </cfRule>
    <cfRule type="cellIs" dxfId="5306" priority="1400" operator="equal">
      <formula>"AL"</formula>
    </cfRule>
  </conditionalFormatting>
  <conditionalFormatting sqref="I19">
    <cfRule type="cellIs" dxfId="5305" priority="1393" operator="equal">
      <formula>"SL"</formula>
    </cfRule>
    <cfRule type="cellIs" dxfId="5304" priority="1394" operator="equal">
      <formula>"SL"</formula>
    </cfRule>
    <cfRule type="cellIs" dxfId="5303" priority="1395" operator="equal">
      <formula>"SL"</formula>
    </cfRule>
    <cfRule type="cellIs" dxfId="5302" priority="1396" operator="equal">
      <formula>"AL"</formula>
    </cfRule>
  </conditionalFormatting>
  <conditionalFormatting sqref="C23">
    <cfRule type="cellIs" dxfId="5301" priority="1389" operator="equal">
      <formula>"SL"</formula>
    </cfRule>
    <cfRule type="cellIs" dxfId="5300" priority="1390" operator="equal">
      <formula>"SL"</formula>
    </cfRule>
    <cfRule type="cellIs" dxfId="5299" priority="1391" operator="equal">
      <formula>"SL"</formula>
    </cfRule>
    <cfRule type="cellIs" dxfId="5298" priority="1392" operator="equal">
      <formula>"AL"</formula>
    </cfRule>
  </conditionalFormatting>
  <conditionalFormatting sqref="D23">
    <cfRule type="cellIs" dxfId="5297" priority="1385" operator="equal">
      <formula>"SL"</formula>
    </cfRule>
    <cfRule type="cellIs" dxfId="5296" priority="1386" operator="equal">
      <formula>"SL"</formula>
    </cfRule>
    <cfRule type="cellIs" dxfId="5295" priority="1387" operator="equal">
      <formula>"SL"</formula>
    </cfRule>
    <cfRule type="cellIs" dxfId="5294" priority="1388" operator="equal">
      <formula>"AL"</formula>
    </cfRule>
  </conditionalFormatting>
  <conditionalFormatting sqref="E23">
    <cfRule type="cellIs" dxfId="5293" priority="1381" operator="equal">
      <formula>"SL"</formula>
    </cfRule>
    <cfRule type="cellIs" dxfId="5292" priority="1382" operator="equal">
      <formula>"SL"</formula>
    </cfRule>
    <cfRule type="cellIs" dxfId="5291" priority="1383" operator="equal">
      <formula>"SL"</formula>
    </cfRule>
    <cfRule type="cellIs" dxfId="5290" priority="1384" operator="equal">
      <formula>"AL"</formula>
    </cfRule>
  </conditionalFormatting>
  <conditionalFormatting sqref="H23">
    <cfRule type="cellIs" dxfId="5289" priority="1377" operator="equal">
      <formula>"SL"</formula>
    </cfRule>
    <cfRule type="cellIs" dxfId="5288" priority="1378" operator="equal">
      <formula>"SL"</formula>
    </cfRule>
    <cfRule type="cellIs" dxfId="5287" priority="1379" operator="equal">
      <formula>"SL"</formula>
    </cfRule>
    <cfRule type="cellIs" dxfId="5286" priority="1380" operator="equal">
      <formula>"AL"</formula>
    </cfRule>
  </conditionalFormatting>
  <conditionalFormatting sqref="I23">
    <cfRule type="cellIs" dxfId="5285" priority="1373" operator="equal">
      <formula>"SL"</formula>
    </cfRule>
    <cfRule type="cellIs" dxfId="5284" priority="1374" operator="equal">
      <formula>"SL"</formula>
    </cfRule>
    <cfRule type="cellIs" dxfId="5283" priority="1375" operator="equal">
      <formula>"SL"</formula>
    </cfRule>
    <cfRule type="cellIs" dxfId="5282" priority="1376" operator="equal">
      <formula>"AL"</formula>
    </cfRule>
  </conditionalFormatting>
  <conditionalFormatting sqref="D48:E48">
    <cfRule type="cellIs" dxfId="5281" priority="1369" operator="equal">
      <formula>"SL"</formula>
    </cfRule>
    <cfRule type="cellIs" dxfId="5280" priority="1370" operator="equal">
      <formula>"SL"</formula>
    </cfRule>
    <cfRule type="cellIs" dxfId="5279" priority="1371" operator="equal">
      <formula>"SL"</formula>
    </cfRule>
    <cfRule type="cellIs" dxfId="5278" priority="1372" operator="equal">
      <formula>"AL"</formula>
    </cfRule>
  </conditionalFormatting>
  <conditionalFormatting sqref="H14:I14">
    <cfRule type="cellIs" dxfId="5277" priority="1279" operator="equal">
      <formula>"SL"</formula>
    </cfRule>
    <cfRule type="cellIs" dxfId="5276" priority="1280" operator="equal">
      <formula>"SL"</formula>
    </cfRule>
    <cfRule type="cellIs" dxfId="5275" priority="1281" operator="equal">
      <formula>"SL"</formula>
    </cfRule>
    <cfRule type="cellIs" dxfId="5274" priority="1282" operator="equal">
      <formula>"AL"</formula>
    </cfRule>
  </conditionalFormatting>
  <conditionalFormatting sqref="E15:I15">
    <cfRule type="cellIs" dxfId="5273" priority="1267" operator="equal">
      <formula>"SL"</formula>
    </cfRule>
    <cfRule type="cellIs" dxfId="5272" priority="1268" operator="equal">
      <formula>"SL"</formula>
    </cfRule>
    <cfRule type="cellIs" dxfId="5271" priority="1269" operator="equal">
      <formula>"SL"</formula>
    </cfRule>
    <cfRule type="cellIs" dxfId="5270" priority="1270" operator="equal">
      <formula>"AL"</formula>
    </cfRule>
  </conditionalFormatting>
  <conditionalFormatting sqref="E17:F17">
    <cfRule type="cellIs" dxfId="5269" priority="1255" operator="equal">
      <formula>"SL"</formula>
    </cfRule>
    <cfRule type="cellIs" dxfId="5268" priority="1256" operator="equal">
      <formula>"SL"</formula>
    </cfRule>
    <cfRule type="cellIs" dxfId="5267" priority="1257" operator="equal">
      <formula>"SL"</formula>
    </cfRule>
    <cfRule type="cellIs" dxfId="5266" priority="1258" operator="equal">
      <formula>"AL"</formula>
    </cfRule>
  </conditionalFormatting>
  <conditionalFormatting sqref="E17:F17">
    <cfRule type="cellIs" dxfId="5265" priority="1251" operator="equal">
      <formula>"SL"</formula>
    </cfRule>
    <cfRule type="cellIs" dxfId="5264" priority="1252" operator="equal">
      <formula>"SL"</formula>
    </cfRule>
    <cfRule type="cellIs" dxfId="5263" priority="1253" operator="equal">
      <formula>"SL"</formula>
    </cfRule>
    <cfRule type="cellIs" dxfId="5262" priority="1254" operator="equal">
      <formula>"AL"</formula>
    </cfRule>
  </conditionalFormatting>
  <conditionalFormatting sqref="G17:I17">
    <cfRule type="cellIs" dxfId="5261" priority="1247" operator="equal">
      <formula>"SL"</formula>
    </cfRule>
    <cfRule type="cellIs" dxfId="5260" priority="1248" operator="equal">
      <formula>"SL"</formula>
    </cfRule>
    <cfRule type="cellIs" dxfId="5259" priority="1249" operator="equal">
      <formula>"SL"</formula>
    </cfRule>
    <cfRule type="cellIs" dxfId="5258" priority="1250" operator="equal">
      <formula>"AL"</formula>
    </cfRule>
  </conditionalFormatting>
  <conditionalFormatting sqref="G17:I17">
    <cfRule type="cellIs" dxfId="5257" priority="1243" operator="equal">
      <formula>"SL"</formula>
    </cfRule>
    <cfRule type="cellIs" dxfId="5256" priority="1244" operator="equal">
      <formula>"SL"</formula>
    </cfRule>
    <cfRule type="cellIs" dxfId="5255" priority="1245" operator="equal">
      <formula>"SL"</formula>
    </cfRule>
    <cfRule type="cellIs" dxfId="5254" priority="1246" operator="equal">
      <formula>"AL"</formula>
    </cfRule>
  </conditionalFormatting>
  <conditionalFormatting sqref="G20:I20">
    <cfRule type="cellIs" dxfId="5253" priority="1239" operator="equal">
      <formula>"SL"</formula>
    </cfRule>
    <cfRule type="cellIs" dxfId="5252" priority="1240" operator="equal">
      <formula>"SL"</formula>
    </cfRule>
    <cfRule type="cellIs" dxfId="5251" priority="1241" operator="equal">
      <formula>"SL"</formula>
    </cfRule>
    <cfRule type="cellIs" dxfId="5250" priority="1242" operator="equal">
      <formula>"AL"</formula>
    </cfRule>
  </conditionalFormatting>
  <conditionalFormatting sqref="G20:I20">
    <cfRule type="cellIs" dxfId="5249" priority="1235" operator="equal">
      <formula>"SL"</formula>
    </cfRule>
    <cfRule type="cellIs" dxfId="5248" priority="1236" operator="equal">
      <formula>"SL"</formula>
    </cfRule>
    <cfRule type="cellIs" dxfId="5247" priority="1237" operator="equal">
      <formula>"SL"</formula>
    </cfRule>
    <cfRule type="cellIs" dxfId="5246" priority="1238" operator="equal">
      <formula>"AL"</formula>
    </cfRule>
  </conditionalFormatting>
  <conditionalFormatting sqref="C21:D21 D20:D21">
    <cfRule type="cellIs" dxfId="5245" priority="1231" operator="equal">
      <formula>"SL"</formula>
    </cfRule>
    <cfRule type="cellIs" dxfId="5244" priority="1232" operator="equal">
      <formula>"SL"</formula>
    </cfRule>
    <cfRule type="cellIs" dxfId="5243" priority="1233" operator="equal">
      <formula>"SL"</formula>
    </cfRule>
    <cfRule type="cellIs" dxfId="5242" priority="1234" operator="equal">
      <formula>"AL"</formula>
    </cfRule>
  </conditionalFormatting>
  <conditionalFormatting sqref="G21:I21">
    <cfRule type="cellIs" dxfId="5241" priority="1227" operator="equal">
      <formula>"SL"</formula>
    </cfRule>
    <cfRule type="cellIs" dxfId="5240" priority="1228" operator="equal">
      <formula>"SL"</formula>
    </cfRule>
    <cfRule type="cellIs" dxfId="5239" priority="1229" operator="equal">
      <formula>"SL"</formula>
    </cfRule>
    <cfRule type="cellIs" dxfId="5238" priority="1230" operator="equal">
      <formula>"AL"</formula>
    </cfRule>
  </conditionalFormatting>
  <conditionalFormatting sqref="E22:I22">
    <cfRule type="cellIs" dxfId="5237" priority="1223" operator="equal">
      <formula>"SL"</formula>
    </cfRule>
    <cfRule type="cellIs" dxfId="5236" priority="1224" operator="equal">
      <formula>"SL"</formula>
    </cfRule>
    <cfRule type="cellIs" dxfId="5235" priority="1225" operator="equal">
      <formula>"SL"</formula>
    </cfRule>
    <cfRule type="cellIs" dxfId="5234" priority="1226" operator="equal">
      <formula>"AL"</formula>
    </cfRule>
  </conditionalFormatting>
  <conditionalFormatting sqref="E22:I22">
    <cfRule type="cellIs" dxfId="5233" priority="1219" operator="equal">
      <formula>"SL"</formula>
    </cfRule>
    <cfRule type="cellIs" dxfId="5232" priority="1220" operator="equal">
      <formula>"SL"</formula>
    </cfRule>
    <cfRule type="cellIs" dxfId="5231" priority="1221" operator="equal">
      <formula>"SL"</formula>
    </cfRule>
    <cfRule type="cellIs" dxfId="5230" priority="1222" operator="equal">
      <formula>"AL"</formula>
    </cfRule>
  </conditionalFormatting>
  <conditionalFormatting sqref="C23:E23">
    <cfRule type="cellIs" dxfId="5229" priority="1215" operator="equal">
      <formula>"SL"</formula>
    </cfRule>
    <cfRule type="cellIs" dxfId="5228" priority="1216" operator="equal">
      <formula>"SL"</formula>
    </cfRule>
    <cfRule type="cellIs" dxfId="5227" priority="1217" operator="equal">
      <formula>"SL"</formula>
    </cfRule>
    <cfRule type="cellIs" dxfId="5226" priority="1218" operator="equal">
      <formula>"AL"</formula>
    </cfRule>
  </conditionalFormatting>
  <conditionalFormatting sqref="H23:I23">
    <cfRule type="cellIs" dxfId="5225" priority="1211" operator="equal">
      <formula>"SL"</formula>
    </cfRule>
    <cfRule type="cellIs" dxfId="5224" priority="1212" operator="equal">
      <formula>"SL"</formula>
    </cfRule>
    <cfRule type="cellIs" dxfId="5223" priority="1213" operator="equal">
      <formula>"SL"</formula>
    </cfRule>
    <cfRule type="cellIs" dxfId="5222" priority="1214" operator="equal">
      <formula>"AL"</formula>
    </cfRule>
  </conditionalFormatting>
  <conditionalFormatting sqref="C24:D24">
    <cfRule type="cellIs" dxfId="5221" priority="1207" operator="equal">
      <formula>"SL"</formula>
    </cfRule>
    <cfRule type="cellIs" dxfId="5220" priority="1208" operator="equal">
      <formula>"SL"</formula>
    </cfRule>
    <cfRule type="cellIs" dxfId="5219" priority="1209" operator="equal">
      <formula>"SL"</formula>
    </cfRule>
    <cfRule type="cellIs" dxfId="5218" priority="1210" operator="equal">
      <formula>"AL"</formula>
    </cfRule>
  </conditionalFormatting>
  <conditionalFormatting sqref="I24">
    <cfRule type="cellIs" dxfId="5217" priority="1203" operator="equal">
      <formula>"SL"</formula>
    </cfRule>
    <cfRule type="cellIs" dxfId="5216" priority="1204" operator="equal">
      <formula>"SL"</formula>
    </cfRule>
    <cfRule type="cellIs" dxfId="5215" priority="1205" operator="equal">
      <formula>"SL"</formula>
    </cfRule>
    <cfRule type="cellIs" dxfId="5214" priority="1206" operator="equal">
      <formula>"AL"</formula>
    </cfRule>
  </conditionalFormatting>
  <conditionalFormatting sqref="E26:I26">
    <cfRule type="cellIs" dxfId="5213" priority="1199" operator="equal">
      <formula>"SL"</formula>
    </cfRule>
    <cfRule type="cellIs" dxfId="5212" priority="1200" operator="equal">
      <formula>"SL"</formula>
    </cfRule>
    <cfRule type="cellIs" dxfId="5211" priority="1201" operator="equal">
      <formula>"SL"</formula>
    </cfRule>
    <cfRule type="cellIs" dxfId="5210" priority="1202" operator="equal">
      <formula>"AL"</formula>
    </cfRule>
  </conditionalFormatting>
  <conditionalFormatting sqref="E26:I26">
    <cfRule type="cellIs" dxfId="5209" priority="1195" operator="equal">
      <formula>"SL"</formula>
    </cfRule>
    <cfRule type="cellIs" dxfId="5208" priority="1196" operator="equal">
      <formula>"SL"</formula>
    </cfRule>
    <cfRule type="cellIs" dxfId="5207" priority="1197" operator="equal">
      <formula>"SL"</formula>
    </cfRule>
    <cfRule type="cellIs" dxfId="5206" priority="1198" operator="equal">
      <formula>"AL"</formula>
    </cfRule>
  </conditionalFormatting>
  <conditionalFormatting sqref="E26:I26">
    <cfRule type="cellIs" dxfId="5205" priority="1191" operator="equal">
      <formula>"SL"</formula>
    </cfRule>
    <cfRule type="cellIs" dxfId="5204" priority="1192" operator="equal">
      <formula>"SL"</formula>
    </cfRule>
    <cfRule type="cellIs" dxfId="5203" priority="1193" operator="equal">
      <formula>"SL"</formula>
    </cfRule>
    <cfRule type="cellIs" dxfId="5202" priority="1194" operator="equal">
      <formula>"AL"</formula>
    </cfRule>
  </conditionalFormatting>
  <conditionalFormatting sqref="E31:I31">
    <cfRule type="cellIs" dxfId="5201" priority="1187" operator="equal">
      <formula>"SL"</formula>
    </cfRule>
    <cfRule type="cellIs" dxfId="5200" priority="1188" operator="equal">
      <formula>"SL"</formula>
    </cfRule>
    <cfRule type="cellIs" dxfId="5199" priority="1189" operator="equal">
      <formula>"SL"</formula>
    </cfRule>
    <cfRule type="cellIs" dxfId="5198" priority="1190" operator="equal">
      <formula>"AL"</formula>
    </cfRule>
  </conditionalFormatting>
  <conditionalFormatting sqref="E31:I31">
    <cfRule type="cellIs" dxfId="5197" priority="1183" operator="equal">
      <formula>"SL"</formula>
    </cfRule>
    <cfRule type="cellIs" dxfId="5196" priority="1184" operator="equal">
      <formula>"SL"</formula>
    </cfRule>
    <cfRule type="cellIs" dxfId="5195" priority="1185" operator="equal">
      <formula>"SL"</formula>
    </cfRule>
    <cfRule type="cellIs" dxfId="5194" priority="1186" operator="equal">
      <formula>"AL"</formula>
    </cfRule>
  </conditionalFormatting>
  <conditionalFormatting sqref="E31:I31">
    <cfRule type="cellIs" dxfId="5193" priority="1179" operator="equal">
      <formula>"SL"</formula>
    </cfRule>
    <cfRule type="cellIs" dxfId="5192" priority="1180" operator="equal">
      <formula>"SL"</formula>
    </cfRule>
    <cfRule type="cellIs" dxfId="5191" priority="1181" operator="equal">
      <formula>"SL"</formula>
    </cfRule>
    <cfRule type="cellIs" dxfId="5190" priority="1182" operator="equal">
      <formula>"AL"</formula>
    </cfRule>
  </conditionalFormatting>
  <conditionalFormatting sqref="F32:G32">
    <cfRule type="cellIs" dxfId="5189" priority="1175" operator="equal">
      <formula>"SL"</formula>
    </cfRule>
    <cfRule type="cellIs" dxfId="5188" priority="1176" operator="equal">
      <formula>"SL"</formula>
    </cfRule>
    <cfRule type="cellIs" dxfId="5187" priority="1177" operator="equal">
      <formula>"SL"</formula>
    </cfRule>
    <cfRule type="cellIs" dxfId="5186" priority="1178" operator="equal">
      <formula>"AL"</formula>
    </cfRule>
  </conditionalFormatting>
  <conditionalFormatting sqref="F32:G32">
    <cfRule type="cellIs" dxfId="5185" priority="1171" operator="equal">
      <formula>"SL"</formula>
    </cfRule>
    <cfRule type="cellIs" dxfId="5184" priority="1172" operator="equal">
      <formula>"SL"</formula>
    </cfRule>
    <cfRule type="cellIs" dxfId="5183" priority="1173" operator="equal">
      <formula>"SL"</formula>
    </cfRule>
    <cfRule type="cellIs" dxfId="5182" priority="1174" operator="equal">
      <formula>"AL"</formula>
    </cfRule>
  </conditionalFormatting>
  <conditionalFormatting sqref="F32:G32">
    <cfRule type="cellIs" dxfId="5181" priority="1167" operator="equal">
      <formula>"SL"</formula>
    </cfRule>
    <cfRule type="cellIs" dxfId="5180" priority="1168" operator="equal">
      <formula>"SL"</formula>
    </cfRule>
    <cfRule type="cellIs" dxfId="5179" priority="1169" operator="equal">
      <formula>"SL"</formula>
    </cfRule>
    <cfRule type="cellIs" dxfId="5178" priority="1170" operator="equal">
      <formula>"AL"</formula>
    </cfRule>
  </conditionalFormatting>
  <conditionalFormatting sqref="C34:D34">
    <cfRule type="cellIs" dxfId="5177" priority="1163" operator="equal">
      <formula>"SL"</formula>
    </cfRule>
    <cfRule type="cellIs" dxfId="5176" priority="1164" operator="equal">
      <formula>"SL"</formula>
    </cfRule>
    <cfRule type="cellIs" dxfId="5175" priority="1165" operator="equal">
      <formula>"SL"</formula>
    </cfRule>
    <cfRule type="cellIs" dxfId="5174" priority="1166" operator="equal">
      <formula>"AL"</formula>
    </cfRule>
  </conditionalFormatting>
  <conditionalFormatting sqref="C34:D34">
    <cfRule type="cellIs" dxfId="5173" priority="1159" operator="equal">
      <formula>"SL"</formula>
    </cfRule>
    <cfRule type="cellIs" dxfId="5172" priority="1160" operator="equal">
      <formula>"SL"</formula>
    </cfRule>
    <cfRule type="cellIs" dxfId="5171" priority="1161" operator="equal">
      <formula>"SL"</formula>
    </cfRule>
    <cfRule type="cellIs" dxfId="5170" priority="1162" operator="equal">
      <formula>"AL"</formula>
    </cfRule>
  </conditionalFormatting>
  <conditionalFormatting sqref="C34:D34">
    <cfRule type="cellIs" dxfId="5169" priority="1155" operator="equal">
      <formula>"SL"</formula>
    </cfRule>
    <cfRule type="cellIs" dxfId="5168" priority="1156" operator="equal">
      <formula>"SL"</formula>
    </cfRule>
    <cfRule type="cellIs" dxfId="5167" priority="1157" operator="equal">
      <formula>"SL"</formula>
    </cfRule>
    <cfRule type="cellIs" dxfId="5166" priority="1158" operator="equal">
      <formula>"AL"</formula>
    </cfRule>
  </conditionalFormatting>
  <conditionalFormatting sqref="F34">
    <cfRule type="cellIs" dxfId="5165" priority="1151" operator="equal">
      <formula>"SL"</formula>
    </cfRule>
    <cfRule type="cellIs" dxfId="5164" priority="1152" operator="equal">
      <formula>"SL"</formula>
    </cfRule>
    <cfRule type="cellIs" dxfId="5163" priority="1153" operator="equal">
      <formula>"SL"</formula>
    </cfRule>
    <cfRule type="cellIs" dxfId="5162" priority="1154" operator="equal">
      <formula>"AL"</formula>
    </cfRule>
  </conditionalFormatting>
  <conditionalFormatting sqref="F34">
    <cfRule type="cellIs" dxfId="5161" priority="1147" operator="equal">
      <formula>"SL"</formula>
    </cfRule>
    <cfRule type="cellIs" dxfId="5160" priority="1148" operator="equal">
      <formula>"SL"</formula>
    </cfRule>
    <cfRule type="cellIs" dxfId="5159" priority="1149" operator="equal">
      <formula>"SL"</formula>
    </cfRule>
    <cfRule type="cellIs" dxfId="5158" priority="1150" operator="equal">
      <formula>"AL"</formula>
    </cfRule>
  </conditionalFormatting>
  <conditionalFormatting sqref="F34">
    <cfRule type="cellIs" dxfId="5157" priority="1143" operator="equal">
      <formula>"SL"</formula>
    </cfRule>
    <cfRule type="cellIs" dxfId="5156" priority="1144" operator="equal">
      <formula>"SL"</formula>
    </cfRule>
    <cfRule type="cellIs" dxfId="5155" priority="1145" operator="equal">
      <formula>"SL"</formula>
    </cfRule>
    <cfRule type="cellIs" dxfId="5154" priority="1146" operator="equal">
      <formula>"AL"</formula>
    </cfRule>
  </conditionalFormatting>
  <conditionalFormatting sqref="C16:F16">
    <cfRule type="cellIs" dxfId="5153" priority="1139" operator="equal">
      <formula>"SL"</formula>
    </cfRule>
    <cfRule type="cellIs" dxfId="5152" priority="1140" operator="equal">
      <formula>"SL"</formula>
    </cfRule>
    <cfRule type="cellIs" dxfId="5151" priority="1141" operator="equal">
      <formula>"SL"</formula>
    </cfRule>
    <cfRule type="cellIs" dxfId="5150" priority="1142" operator="equal">
      <formula>"AL"</formula>
    </cfRule>
  </conditionalFormatting>
  <conditionalFormatting sqref="D16:F16">
    <cfRule type="cellIs" dxfId="5149" priority="1135" operator="equal">
      <formula>"SL"</formula>
    </cfRule>
    <cfRule type="cellIs" dxfId="5148" priority="1136" operator="equal">
      <formula>"SL"</formula>
    </cfRule>
    <cfRule type="cellIs" dxfId="5147" priority="1137" operator="equal">
      <formula>"SL"</formula>
    </cfRule>
    <cfRule type="cellIs" dxfId="5146" priority="1138" operator="equal">
      <formula>"AL"</formula>
    </cfRule>
  </conditionalFormatting>
  <conditionalFormatting sqref="H16:I16">
    <cfRule type="cellIs" dxfId="5145" priority="1131" operator="equal">
      <formula>"SL"</formula>
    </cfRule>
    <cfRule type="cellIs" dxfId="5144" priority="1132" operator="equal">
      <formula>"SL"</formula>
    </cfRule>
    <cfRule type="cellIs" dxfId="5143" priority="1133" operator="equal">
      <formula>"SL"</formula>
    </cfRule>
    <cfRule type="cellIs" dxfId="5142" priority="1134" operator="equal">
      <formula>"AL"</formula>
    </cfRule>
  </conditionalFormatting>
  <conditionalFormatting sqref="G20:I20">
    <cfRule type="cellIs" dxfId="5141" priority="1127" operator="equal">
      <formula>"SL"</formula>
    </cfRule>
    <cfRule type="cellIs" dxfId="5140" priority="1128" operator="equal">
      <formula>"SL"</formula>
    </cfRule>
    <cfRule type="cellIs" dxfId="5139" priority="1129" operator="equal">
      <formula>"SL"</formula>
    </cfRule>
    <cfRule type="cellIs" dxfId="5138" priority="1130" operator="equal">
      <formula>"AL"</formula>
    </cfRule>
  </conditionalFormatting>
  <conditionalFormatting sqref="G20:I20">
    <cfRule type="cellIs" dxfId="5137" priority="1123" operator="equal">
      <formula>"SL"</formula>
    </cfRule>
    <cfRule type="cellIs" dxfId="5136" priority="1124" operator="equal">
      <formula>"SL"</formula>
    </cfRule>
    <cfRule type="cellIs" dxfId="5135" priority="1125" operator="equal">
      <formula>"SL"</formula>
    </cfRule>
    <cfRule type="cellIs" dxfId="5134" priority="1126" operator="equal">
      <formula>"AL"</formula>
    </cfRule>
  </conditionalFormatting>
  <conditionalFormatting sqref="C35">
    <cfRule type="cellIs" dxfId="5133" priority="1119" operator="equal">
      <formula>"SL"</formula>
    </cfRule>
    <cfRule type="cellIs" dxfId="5132" priority="1120" operator="equal">
      <formula>"SL"</formula>
    </cfRule>
    <cfRule type="cellIs" dxfId="5131" priority="1121" operator="equal">
      <formula>"SL"</formula>
    </cfRule>
    <cfRule type="cellIs" dxfId="5130" priority="1122" operator="equal">
      <formula>"AL"</formula>
    </cfRule>
  </conditionalFormatting>
  <conditionalFormatting sqref="C35">
    <cfRule type="cellIs" dxfId="5129" priority="1115" operator="equal">
      <formula>"SL"</formula>
    </cfRule>
    <cfRule type="cellIs" dxfId="5128" priority="1116" operator="equal">
      <formula>"SL"</formula>
    </cfRule>
    <cfRule type="cellIs" dxfId="5127" priority="1117" operator="equal">
      <formula>"SL"</formula>
    </cfRule>
    <cfRule type="cellIs" dxfId="5126" priority="1118" operator="equal">
      <formula>"AL"</formula>
    </cfRule>
  </conditionalFormatting>
  <conditionalFormatting sqref="F35:I35">
    <cfRule type="cellIs" dxfId="5125" priority="1111" operator="equal">
      <formula>"SL"</formula>
    </cfRule>
    <cfRule type="cellIs" dxfId="5124" priority="1112" operator="equal">
      <formula>"SL"</formula>
    </cfRule>
    <cfRule type="cellIs" dxfId="5123" priority="1113" operator="equal">
      <formula>"SL"</formula>
    </cfRule>
    <cfRule type="cellIs" dxfId="5122" priority="1114" operator="equal">
      <formula>"AL"</formula>
    </cfRule>
  </conditionalFormatting>
  <conditionalFormatting sqref="F35:I35">
    <cfRule type="cellIs" dxfId="5121" priority="1107" operator="equal">
      <formula>"SL"</formula>
    </cfRule>
    <cfRule type="cellIs" dxfId="5120" priority="1108" operator="equal">
      <formula>"SL"</formula>
    </cfRule>
    <cfRule type="cellIs" dxfId="5119" priority="1109" operator="equal">
      <formula>"SL"</formula>
    </cfRule>
    <cfRule type="cellIs" dxfId="5118" priority="1110" operator="equal">
      <formula>"AL"</formula>
    </cfRule>
  </conditionalFormatting>
  <conditionalFormatting sqref="C37">
    <cfRule type="cellIs" dxfId="5117" priority="1103" operator="equal">
      <formula>"SL"</formula>
    </cfRule>
    <cfRule type="cellIs" dxfId="5116" priority="1104" operator="equal">
      <formula>"SL"</formula>
    </cfRule>
    <cfRule type="cellIs" dxfId="5115" priority="1105" operator="equal">
      <formula>"SL"</formula>
    </cfRule>
    <cfRule type="cellIs" dxfId="5114" priority="1106" operator="equal">
      <formula>"AL"</formula>
    </cfRule>
  </conditionalFormatting>
  <conditionalFormatting sqref="C37">
    <cfRule type="cellIs" dxfId="5113" priority="1099" operator="equal">
      <formula>"SL"</formula>
    </cfRule>
    <cfRule type="cellIs" dxfId="5112" priority="1100" operator="equal">
      <formula>"SL"</formula>
    </cfRule>
    <cfRule type="cellIs" dxfId="5111" priority="1101" operator="equal">
      <formula>"SL"</formula>
    </cfRule>
    <cfRule type="cellIs" dxfId="5110" priority="1102" operator="equal">
      <formula>"AL"</formula>
    </cfRule>
  </conditionalFormatting>
  <conditionalFormatting sqref="H37:I37">
    <cfRule type="cellIs" dxfId="5109" priority="1095" operator="equal">
      <formula>"SL"</formula>
    </cfRule>
    <cfRule type="cellIs" dxfId="5108" priority="1096" operator="equal">
      <formula>"SL"</formula>
    </cfRule>
    <cfRule type="cellIs" dxfId="5107" priority="1097" operator="equal">
      <formula>"SL"</formula>
    </cfRule>
    <cfRule type="cellIs" dxfId="5106" priority="1098" operator="equal">
      <formula>"AL"</formula>
    </cfRule>
  </conditionalFormatting>
  <conditionalFormatting sqref="H37:I37">
    <cfRule type="cellIs" dxfId="5105" priority="1091" operator="equal">
      <formula>"SL"</formula>
    </cfRule>
    <cfRule type="cellIs" dxfId="5104" priority="1092" operator="equal">
      <formula>"SL"</formula>
    </cfRule>
    <cfRule type="cellIs" dxfId="5103" priority="1093" operator="equal">
      <formula>"SL"</formula>
    </cfRule>
    <cfRule type="cellIs" dxfId="5102" priority="1094" operator="equal">
      <formula>"AL"</formula>
    </cfRule>
  </conditionalFormatting>
  <conditionalFormatting sqref="D38:H38">
    <cfRule type="cellIs" dxfId="5101" priority="1087" operator="equal">
      <formula>"SL"</formula>
    </cfRule>
    <cfRule type="cellIs" dxfId="5100" priority="1088" operator="equal">
      <formula>"SL"</formula>
    </cfRule>
    <cfRule type="cellIs" dxfId="5099" priority="1089" operator="equal">
      <formula>"SL"</formula>
    </cfRule>
    <cfRule type="cellIs" dxfId="5098" priority="1090" operator="equal">
      <formula>"AL"</formula>
    </cfRule>
  </conditionalFormatting>
  <conditionalFormatting sqref="D38:H38">
    <cfRule type="cellIs" dxfId="5097" priority="1083" operator="equal">
      <formula>"SL"</formula>
    </cfRule>
    <cfRule type="cellIs" dxfId="5096" priority="1084" operator="equal">
      <formula>"SL"</formula>
    </cfRule>
    <cfRule type="cellIs" dxfId="5095" priority="1085" operator="equal">
      <formula>"SL"</formula>
    </cfRule>
    <cfRule type="cellIs" dxfId="5094" priority="1086" operator="equal">
      <formula>"AL"</formula>
    </cfRule>
  </conditionalFormatting>
  <conditionalFormatting sqref="C40">
    <cfRule type="cellIs" dxfId="5093" priority="1063" operator="equal">
      <formula>"SL"</formula>
    </cfRule>
    <cfRule type="cellIs" dxfId="5092" priority="1064" operator="equal">
      <formula>"SL"</formula>
    </cfRule>
    <cfRule type="cellIs" dxfId="5091" priority="1065" operator="equal">
      <formula>"SL"</formula>
    </cfRule>
    <cfRule type="cellIs" dxfId="5090" priority="1066" operator="equal">
      <formula>"AL"</formula>
    </cfRule>
  </conditionalFormatting>
  <conditionalFormatting sqref="C40">
    <cfRule type="cellIs" dxfId="5089" priority="1059" operator="equal">
      <formula>"SL"</formula>
    </cfRule>
    <cfRule type="cellIs" dxfId="5088" priority="1060" operator="equal">
      <formula>"SL"</formula>
    </cfRule>
    <cfRule type="cellIs" dxfId="5087" priority="1061" operator="equal">
      <formula>"SL"</formula>
    </cfRule>
    <cfRule type="cellIs" dxfId="5086" priority="1062" operator="equal">
      <formula>"AL"</formula>
    </cfRule>
  </conditionalFormatting>
  <conditionalFormatting sqref="C40">
    <cfRule type="cellIs" dxfId="5085" priority="1055" operator="equal">
      <formula>"SL"</formula>
    </cfRule>
    <cfRule type="cellIs" dxfId="5084" priority="1056" operator="equal">
      <formula>"SL"</formula>
    </cfRule>
    <cfRule type="cellIs" dxfId="5083" priority="1057" operator="equal">
      <formula>"SL"</formula>
    </cfRule>
    <cfRule type="cellIs" dxfId="5082" priority="1058" operator="equal">
      <formula>"AL"</formula>
    </cfRule>
  </conditionalFormatting>
  <conditionalFormatting sqref="F40:I40">
    <cfRule type="cellIs" dxfId="5081" priority="1051" operator="equal">
      <formula>"SL"</formula>
    </cfRule>
    <cfRule type="cellIs" dxfId="5080" priority="1052" operator="equal">
      <formula>"SL"</formula>
    </cfRule>
    <cfRule type="cellIs" dxfId="5079" priority="1053" operator="equal">
      <formula>"SL"</formula>
    </cfRule>
    <cfRule type="cellIs" dxfId="5078" priority="1054" operator="equal">
      <formula>"AL"</formula>
    </cfRule>
  </conditionalFormatting>
  <conditionalFormatting sqref="F40:I40">
    <cfRule type="cellIs" dxfId="5077" priority="1047" operator="equal">
      <formula>"SL"</formula>
    </cfRule>
    <cfRule type="cellIs" dxfId="5076" priority="1048" operator="equal">
      <formula>"SL"</formula>
    </cfRule>
    <cfRule type="cellIs" dxfId="5075" priority="1049" operator="equal">
      <formula>"SL"</formula>
    </cfRule>
    <cfRule type="cellIs" dxfId="5074" priority="1050" operator="equal">
      <formula>"AL"</formula>
    </cfRule>
  </conditionalFormatting>
  <conditionalFormatting sqref="F40:I40">
    <cfRule type="cellIs" dxfId="5073" priority="1043" operator="equal">
      <formula>"SL"</formula>
    </cfRule>
    <cfRule type="cellIs" dxfId="5072" priority="1044" operator="equal">
      <formula>"SL"</formula>
    </cfRule>
    <cfRule type="cellIs" dxfId="5071" priority="1045" operator="equal">
      <formula>"SL"</formula>
    </cfRule>
    <cfRule type="cellIs" dxfId="5070" priority="1046" operator="equal">
      <formula>"AL"</formula>
    </cfRule>
  </conditionalFormatting>
  <conditionalFormatting sqref="C41">
    <cfRule type="cellIs" dxfId="5069" priority="1039" operator="equal">
      <formula>"SL"</formula>
    </cfRule>
    <cfRule type="cellIs" dxfId="5068" priority="1040" operator="equal">
      <formula>"SL"</formula>
    </cfRule>
    <cfRule type="cellIs" dxfId="5067" priority="1041" operator="equal">
      <formula>"SL"</formula>
    </cfRule>
    <cfRule type="cellIs" dxfId="5066" priority="1042" operator="equal">
      <formula>"AL"</formula>
    </cfRule>
  </conditionalFormatting>
  <conditionalFormatting sqref="C41">
    <cfRule type="cellIs" dxfId="5065" priority="1035" operator="equal">
      <formula>"SL"</formula>
    </cfRule>
    <cfRule type="cellIs" dxfId="5064" priority="1036" operator="equal">
      <formula>"SL"</formula>
    </cfRule>
    <cfRule type="cellIs" dxfId="5063" priority="1037" operator="equal">
      <formula>"SL"</formula>
    </cfRule>
    <cfRule type="cellIs" dxfId="5062" priority="1038" operator="equal">
      <formula>"AL"</formula>
    </cfRule>
  </conditionalFormatting>
  <conditionalFormatting sqref="C41">
    <cfRule type="cellIs" dxfId="5061" priority="1031" operator="equal">
      <formula>"SL"</formula>
    </cfRule>
    <cfRule type="cellIs" dxfId="5060" priority="1032" operator="equal">
      <formula>"SL"</formula>
    </cfRule>
    <cfRule type="cellIs" dxfId="5059" priority="1033" operator="equal">
      <formula>"SL"</formula>
    </cfRule>
    <cfRule type="cellIs" dxfId="5058" priority="1034" operator="equal">
      <formula>"AL"</formula>
    </cfRule>
  </conditionalFormatting>
  <conditionalFormatting sqref="F41:I41">
    <cfRule type="cellIs" dxfId="5057" priority="1027" operator="equal">
      <formula>"SL"</formula>
    </cfRule>
    <cfRule type="cellIs" dxfId="5056" priority="1028" operator="equal">
      <formula>"SL"</formula>
    </cfRule>
    <cfRule type="cellIs" dxfId="5055" priority="1029" operator="equal">
      <formula>"SL"</formula>
    </cfRule>
    <cfRule type="cellIs" dxfId="5054" priority="1030" operator="equal">
      <formula>"AL"</formula>
    </cfRule>
  </conditionalFormatting>
  <conditionalFormatting sqref="F41:I41">
    <cfRule type="cellIs" dxfId="5053" priority="1023" operator="equal">
      <formula>"SL"</formula>
    </cfRule>
    <cfRule type="cellIs" dxfId="5052" priority="1024" operator="equal">
      <formula>"SL"</formula>
    </cfRule>
    <cfRule type="cellIs" dxfId="5051" priority="1025" operator="equal">
      <formula>"SL"</formula>
    </cfRule>
    <cfRule type="cellIs" dxfId="5050" priority="1026" operator="equal">
      <formula>"AL"</formula>
    </cfRule>
  </conditionalFormatting>
  <conditionalFormatting sqref="F41:I41">
    <cfRule type="cellIs" dxfId="5049" priority="1019" operator="equal">
      <formula>"SL"</formula>
    </cfRule>
    <cfRule type="cellIs" dxfId="5048" priority="1020" operator="equal">
      <formula>"SL"</formula>
    </cfRule>
    <cfRule type="cellIs" dxfId="5047" priority="1021" operator="equal">
      <formula>"SL"</formula>
    </cfRule>
    <cfRule type="cellIs" dxfId="5046" priority="1022" operator="equal">
      <formula>"AL"</formula>
    </cfRule>
  </conditionalFormatting>
  <conditionalFormatting sqref="C43:D43">
    <cfRule type="cellIs" dxfId="5045" priority="1015" operator="equal">
      <formula>"SL"</formula>
    </cfRule>
    <cfRule type="cellIs" dxfId="5044" priority="1016" operator="equal">
      <formula>"SL"</formula>
    </cfRule>
    <cfRule type="cellIs" dxfId="5043" priority="1017" operator="equal">
      <formula>"SL"</formula>
    </cfRule>
    <cfRule type="cellIs" dxfId="5042" priority="1018" operator="equal">
      <formula>"AL"</formula>
    </cfRule>
  </conditionalFormatting>
  <conditionalFormatting sqref="C43:D43">
    <cfRule type="cellIs" dxfId="5041" priority="1011" operator="equal">
      <formula>"SL"</formula>
    </cfRule>
    <cfRule type="cellIs" dxfId="5040" priority="1012" operator="equal">
      <formula>"SL"</formula>
    </cfRule>
    <cfRule type="cellIs" dxfId="5039" priority="1013" operator="equal">
      <formula>"SL"</formula>
    </cfRule>
    <cfRule type="cellIs" dxfId="5038" priority="1014" operator="equal">
      <formula>"AL"</formula>
    </cfRule>
  </conditionalFormatting>
  <conditionalFormatting sqref="C43:D43">
    <cfRule type="cellIs" dxfId="5037" priority="1007" operator="equal">
      <formula>"SL"</formula>
    </cfRule>
    <cfRule type="cellIs" dxfId="5036" priority="1008" operator="equal">
      <formula>"SL"</formula>
    </cfRule>
    <cfRule type="cellIs" dxfId="5035" priority="1009" operator="equal">
      <formula>"SL"</formula>
    </cfRule>
    <cfRule type="cellIs" dxfId="5034" priority="1010" operator="equal">
      <formula>"AL"</formula>
    </cfRule>
  </conditionalFormatting>
  <conditionalFormatting sqref="D46">
    <cfRule type="cellIs" dxfId="5033" priority="983" operator="equal">
      <formula>"SL"</formula>
    </cfRule>
    <cfRule type="cellIs" dxfId="5032" priority="984" operator="equal">
      <formula>"SL"</formula>
    </cfRule>
    <cfRule type="cellIs" dxfId="5031" priority="985" operator="equal">
      <formula>"SL"</formula>
    </cfRule>
    <cfRule type="cellIs" dxfId="5030" priority="986" operator="equal">
      <formula>"AL"</formula>
    </cfRule>
  </conditionalFormatting>
  <conditionalFormatting sqref="D46">
    <cfRule type="cellIs" dxfId="5029" priority="979" operator="equal">
      <formula>"SL"</formula>
    </cfRule>
    <cfRule type="cellIs" dxfId="5028" priority="980" operator="equal">
      <formula>"SL"</formula>
    </cfRule>
    <cfRule type="cellIs" dxfId="5027" priority="981" operator="equal">
      <formula>"SL"</formula>
    </cfRule>
    <cfRule type="cellIs" dxfId="5026" priority="982" operator="equal">
      <formula>"AL"</formula>
    </cfRule>
  </conditionalFormatting>
  <conditionalFormatting sqref="E46">
    <cfRule type="cellIs" dxfId="5025" priority="975" operator="equal">
      <formula>"SL"</formula>
    </cfRule>
    <cfRule type="cellIs" dxfId="5024" priority="976" operator="equal">
      <formula>"SL"</formula>
    </cfRule>
    <cfRule type="cellIs" dxfId="5023" priority="977" operator="equal">
      <formula>"SL"</formula>
    </cfRule>
    <cfRule type="cellIs" dxfId="5022" priority="978" operator="equal">
      <formula>"AL"</formula>
    </cfRule>
  </conditionalFormatting>
  <conditionalFormatting sqref="E46">
    <cfRule type="cellIs" dxfId="5021" priority="971" operator="equal">
      <formula>"SL"</formula>
    </cfRule>
    <cfRule type="cellIs" dxfId="5020" priority="972" operator="equal">
      <formula>"SL"</formula>
    </cfRule>
    <cfRule type="cellIs" dxfId="5019" priority="973" operator="equal">
      <formula>"SL"</formula>
    </cfRule>
    <cfRule type="cellIs" dxfId="5018" priority="974" operator="equal">
      <formula>"AL"</formula>
    </cfRule>
  </conditionalFormatting>
  <conditionalFormatting sqref="G46:I46">
    <cfRule type="cellIs" dxfId="5017" priority="967" operator="equal">
      <formula>"SL"</formula>
    </cfRule>
    <cfRule type="cellIs" dxfId="5016" priority="968" operator="equal">
      <formula>"SL"</formula>
    </cfRule>
    <cfRule type="cellIs" dxfId="5015" priority="969" operator="equal">
      <formula>"SL"</formula>
    </cfRule>
    <cfRule type="cellIs" dxfId="5014" priority="970" operator="equal">
      <formula>"AL"</formula>
    </cfRule>
  </conditionalFormatting>
  <conditionalFormatting sqref="G46:I46">
    <cfRule type="cellIs" dxfId="5013" priority="963" operator="equal">
      <formula>"SL"</formula>
    </cfRule>
    <cfRule type="cellIs" dxfId="5012" priority="964" operator="equal">
      <formula>"SL"</formula>
    </cfRule>
    <cfRule type="cellIs" dxfId="5011" priority="965" operator="equal">
      <formula>"SL"</formula>
    </cfRule>
    <cfRule type="cellIs" dxfId="5010" priority="966" operator="equal">
      <formula>"AL"</formula>
    </cfRule>
  </conditionalFormatting>
  <conditionalFormatting sqref="D48:E48">
    <cfRule type="cellIs" dxfId="5009" priority="959" operator="equal">
      <formula>"SL"</formula>
    </cfRule>
    <cfRule type="cellIs" dxfId="5008" priority="960" operator="equal">
      <formula>"SL"</formula>
    </cfRule>
    <cfRule type="cellIs" dxfId="5007" priority="961" operator="equal">
      <formula>"SL"</formula>
    </cfRule>
    <cfRule type="cellIs" dxfId="5006" priority="962" operator="equal">
      <formula>"AL"</formula>
    </cfRule>
  </conditionalFormatting>
  <conditionalFormatting sqref="D48:E48">
    <cfRule type="cellIs" dxfId="5005" priority="955" operator="equal">
      <formula>"SL"</formula>
    </cfRule>
    <cfRule type="cellIs" dxfId="5004" priority="956" operator="equal">
      <formula>"SL"</formula>
    </cfRule>
    <cfRule type="cellIs" dxfId="5003" priority="957" operator="equal">
      <formula>"SL"</formula>
    </cfRule>
    <cfRule type="cellIs" dxfId="5002" priority="958" operator="equal">
      <formula>"AL"</formula>
    </cfRule>
  </conditionalFormatting>
  <conditionalFormatting sqref="D48:E48">
    <cfRule type="cellIs" dxfId="5001" priority="951" operator="equal">
      <formula>"SL"</formula>
    </cfRule>
    <cfRule type="cellIs" dxfId="5000" priority="952" operator="equal">
      <formula>"SL"</formula>
    </cfRule>
    <cfRule type="cellIs" dxfId="4999" priority="953" operator="equal">
      <formula>"SL"</formula>
    </cfRule>
    <cfRule type="cellIs" dxfId="4998" priority="954" operator="equal">
      <formula>"AL"</formula>
    </cfRule>
  </conditionalFormatting>
  <conditionalFormatting sqref="H48:I48">
    <cfRule type="cellIs" dxfId="4997" priority="947" operator="equal">
      <formula>"SL"</formula>
    </cfRule>
    <cfRule type="cellIs" dxfId="4996" priority="948" operator="equal">
      <formula>"SL"</formula>
    </cfRule>
    <cfRule type="cellIs" dxfId="4995" priority="949" operator="equal">
      <formula>"SL"</formula>
    </cfRule>
    <cfRule type="cellIs" dxfId="4994" priority="950" operator="equal">
      <formula>"AL"</formula>
    </cfRule>
  </conditionalFormatting>
  <conditionalFormatting sqref="H48:I48">
    <cfRule type="cellIs" dxfId="4993" priority="943" operator="equal">
      <formula>"SL"</formula>
    </cfRule>
    <cfRule type="cellIs" dxfId="4992" priority="944" operator="equal">
      <formula>"SL"</formula>
    </cfRule>
    <cfRule type="cellIs" dxfId="4991" priority="945" operator="equal">
      <formula>"SL"</formula>
    </cfRule>
    <cfRule type="cellIs" dxfId="4990" priority="946" operator="equal">
      <formula>"AL"</formula>
    </cfRule>
  </conditionalFormatting>
  <conditionalFormatting sqref="H48:I48">
    <cfRule type="cellIs" dxfId="4989" priority="939" operator="equal">
      <formula>"SL"</formula>
    </cfRule>
    <cfRule type="cellIs" dxfId="4988" priority="940" operator="equal">
      <formula>"SL"</formula>
    </cfRule>
    <cfRule type="cellIs" dxfId="4987" priority="941" operator="equal">
      <formula>"SL"</formula>
    </cfRule>
    <cfRule type="cellIs" dxfId="4986" priority="942" operator="equal">
      <formula>"AL"</formula>
    </cfRule>
  </conditionalFormatting>
  <conditionalFormatting sqref="H48:I48">
    <cfRule type="cellIs" dxfId="4985" priority="935" operator="equal">
      <formula>"SL"</formula>
    </cfRule>
    <cfRule type="cellIs" dxfId="4984" priority="936" operator="equal">
      <formula>"SL"</formula>
    </cfRule>
    <cfRule type="cellIs" dxfId="4983" priority="937" operator="equal">
      <formula>"SL"</formula>
    </cfRule>
    <cfRule type="cellIs" dxfId="4982" priority="938" operator="equal">
      <formula>"AL"</formula>
    </cfRule>
  </conditionalFormatting>
  <conditionalFormatting sqref="H48:I48">
    <cfRule type="cellIs" dxfId="4981" priority="931" operator="equal">
      <formula>"SL"</formula>
    </cfRule>
    <cfRule type="cellIs" dxfId="4980" priority="932" operator="equal">
      <formula>"SL"</formula>
    </cfRule>
    <cfRule type="cellIs" dxfId="4979" priority="933" operator="equal">
      <formula>"SL"</formula>
    </cfRule>
    <cfRule type="cellIs" dxfId="4978" priority="934" operator="equal">
      <formula>"AL"</formula>
    </cfRule>
  </conditionalFormatting>
  <conditionalFormatting sqref="C45">
    <cfRule type="cellIs" dxfId="4977" priority="927" operator="equal">
      <formula>"SL"</formula>
    </cfRule>
    <cfRule type="cellIs" dxfId="4976" priority="928" operator="equal">
      <formula>"SL"</formula>
    </cfRule>
    <cfRule type="cellIs" dxfId="4975" priority="929" operator="equal">
      <formula>"SL"</formula>
    </cfRule>
    <cfRule type="cellIs" dxfId="4974" priority="930" operator="equal">
      <formula>"AL"</formula>
    </cfRule>
  </conditionalFormatting>
  <conditionalFormatting sqref="C45">
    <cfRule type="cellIs" dxfId="4973" priority="923" operator="equal">
      <formula>"SL"</formula>
    </cfRule>
    <cfRule type="cellIs" dxfId="4972" priority="924" operator="equal">
      <formula>"SL"</formula>
    </cfRule>
    <cfRule type="cellIs" dxfId="4971" priority="925" operator="equal">
      <formula>"SL"</formula>
    </cfRule>
    <cfRule type="cellIs" dxfId="4970" priority="926" operator="equal">
      <formula>"AL"</formula>
    </cfRule>
  </conditionalFormatting>
  <conditionalFormatting sqref="C45">
    <cfRule type="cellIs" dxfId="4969" priority="919" operator="equal">
      <formula>"SL"</formula>
    </cfRule>
    <cfRule type="cellIs" dxfId="4968" priority="920" operator="equal">
      <formula>"SL"</formula>
    </cfRule>
    <cfRule type="cellIs" dxfId="4967" priority="921" operator="equal">
      <formula>"SL"</formula>
    </cfRule>
    <cfRule type="cellIs" dxfId="4966" priority="922" operator="equal">
      <formula>"AL"</formula>
    </cfRule>
  </conditionalFormatting>
  <conditionalFormatting sqref="C45">
    <cfRule type="cellIs" dxfId="4965" priority="915" operator="equal">
      <formula>"SL"</formula>
    </cfRule>
    <cfRule type="cellIs" dxfId="4964" priority="916" operator="equal">
      <formula>"SL"</formula>
    </cfRule>
    <cfRule type="cellIs" dxfId="4963" priority="917" operator="equal">
      <formula>"SL"</formula>
    </cfRule>
    <cfRule type="cellIs" dxfId="4962" priority="918" operator="equal">
      <formula>"AL"</formula>
    </cfRule>
  </conditionalFormatting>
  <conditionalFormatting sqref="C31">
    <cfRule type="cellIs" dxfId="4961" priority="907" operator="equal">
      <formula>"SL"</formula>
    </cfRule>
    <cfRule type="cellIs" dxfId="4960" priority="908" operator="equal">
      <formula>"SL"</formula>
    </cfRule>
    <cfRule type="cellIs" dxfId="4959" priority="909" operator="equal">
      <formula>"SL"</formula>
    </cfRule>
    <cfRule type="cellIs" dxfId="4958" priority="910" operator="equal">
      <formula>"AL"</formula>
    </cfRule>
  </conditionalFormatting>
  <conditionalFormatting sqref="C31">
    <cfRule type="cellIs" dxfId="4957" priority="903" operator="equal">
      <formula>"SL"</formula>
    </cfRule>
    <cfRule type="cellIs" dxfId="4956" priority="904" operator="equal">
      <formula>"SL"</formula>
    </cfRule>
    <cfRule type="cellIs" dxfId="4955" priority="905" operator="equal">
      <formula>"SL"</formula>
    </cfRule>
    <cfRule type="cellIs" dxfId="4954" priority="906" operator="equal">
      <formula>"AL"</formula>
    </cfRule>
  </conditionalFormatting>
  <conditionalFormatting sqref="C31">
    <cfRule type="cellIs" dxfId="4953" priority="899" operator="equal">
      <formula>"SL"</formula>
    </cfRule>
    <cfRule type="cellIs" dxfId="4952" priority="900" operator="equal">
      <formula>"SL"</formula>
    </cfRule>
    <cfRule type="cellIs" dxfId="4951" priority="901" operator="equal">
      <formula>"SL"</formula>
    </cfRule>
    <cfRule type="cellIs" dxfId="4950" priority="902" operator="equal">
      <formula>"AL"</formula>
    </cfRule>
  </conditionalFormatting>
  <conditionalFormatting sqref="F44">
    <cfRule type="cellIs" dxfId="4949" priority="895" operator="equal">
      <formula>"SL"</formula>
    </cfRule>
    <cfRule type="cellIs" dxfId="4948" priority="896" operator="equal">
      <formula>"SL"</formula>
    </cfRule>
    <cfRule type="cellIs" dxfId="4947" priority="897" operator="equal">
      <formula>"SL"</formula>
    </cfRule>
    <cfRule type="cellIs" dxfId="4946" priority="898" operator="equal">
      <formula>"AL"</formula>
    </cfRule>
  </conditionalFormatting>
  <conditionalFormatting sqref="F44">
    <cfRule type="cellIs" dxfId="4945" priority="891" operator="equal">
      <formula>"SL"</formula>
    </cfRule>
    <cfRule type="cellIs" dxfId="4944" priority="892" operator="equal">
      <formula>"SL"</formula>
    </cfRule>
    <cfRule type="cellIs" dxfId="4943" priority="893" operator="equal">
      <formula>"SL"</formula>
    </cfRule>
    <cfRule type="cellIs" dxfId="4942" priority="894" operator="equal">
      <formula>"AL"</formula>
    </cfRule>
  </conditionalFormatting>
  <conditionalFormatting sqref="F44">
    <cfRule type="cellIs" dxfId="4941" priority="887" operator="equal">
      <formula>"SL"</formula>
    </cfRule>
    <cfRule type="cellIs" dxfId="4940" priority="888" operator="equal">
      <formula>"SL"</formula>
    </cfRule>
    <cfRule type="cellIs" dxfId="4939" priority="889" operator="equal">
      <formula>"SL"</formula>
    </cfRule>
    <cfRule type="cellIs" dxfId="4938" priority="890" operator="equal">
      <formula>"AL"</formula>
    </cfRule>
  </conditionalFormatting>
  <conditionalFormatting sqref="G44">
    <cfRule type="cellIs" dxfId="4937" priority="883" operator="equal">
      <formula>"SL"</formula>
    </cfRule>
    <cfRule type="cellIs" dxfId="4936" priority="884" operator="equal">
      <formula>"SL"</formula>
    </cfRule>
    <cfRule type="cellIs" dxfId="4935" priority="885" operator="equal">
      <formula>"SL"</formula>
    </cfRule>
    <cfRule type="cellIs" dxfId="4934" priority="886" operator="equal">
      <formula>"AL"</formula>
    </cfRule>
  </conditionalFormatting>
  <conditionalFormatting sqref="G44">
    <cfRule type="cellIs" dxfId="4933" priority="879" operator="equal">
      <formula>"SL"</formula>
    </cfRule>
    <cfRule type="cellIs" dxfId="4932" priority="880" operator="equal">
      <formula>"SL"</formula>
    </cfRule>
    <cfRule type="cellIs" dxfId="4931" priority="881" operator="equal">
      <formula>"SL"</formula>
    </cfRule>
    <cfRule type="cellIs" dxfId="4930" priority="882" operator="equal">
      <formula>"AL"</formula>
    </cfRule>
  </conditionalFormatting>
  <conditionalFormatting sqref="G44">
    <cfRule type="cellIs" dxfId="4929" priority="875" operator="equal">
      <formula>"SL"</formula>
    </cfRule>
    <cfRule type="cellIs" dxfId="4928" priority="876" operator="equal">
      <formula>"SL"</formula>
    </cfRule>
    <cfRule type="cellIs" dxfId="4927" priority="877" operator="equal">
      <formula>"SL"</formula>
    </cfRule>
    <cfRule type="cellIs" dxfId="4926" priority="878" operator="equal">
      <formula>"AL"</formula>
    </cfRule>
  </conditionalFormatting>
  <conditionalFormatting sqref="H44">
    <cfRule type="cellIs" dxfId="4925" priority="871" operator="equal">
      <formula>"SL"</formula>
    </cfRule>
    <cfRule type="cellIs" dxfId="4924" priority="872" operator="equal">
      <formula>"SL"</formula>
    </cfRule>
    <cfRule type="cellIs" dxfId="4923" priority="873" operator="equal">
      <formula>"SL"</formula>
    </cfRule>
    <cfRule type="cellIs" dxfId="4922" priority="874" operator="equal">
      <formula>"AL"</formula>
    </cfRule>
  </conditionalFormatting>
  <conditionalFormatting sqref="H44">
    <cfRule type="cellIs" dxfId="4921" priority="867" operator="equal">
      <formula>"SL"</formula>
    </cfRule>
    <cfRule type="cellIs" dxfId="4920" priority="868" operator="equal">
      <formula>"SL"</formula>
    </cfRule>
    <cfRule type="cellIs" dxfId="4919" priority="869" operator="equal">
      <formula>"SL"</formula>
    </cfRule>
    <cfRule type="cellIs" dxfId="4918" priority="870" operator="equal">
      <formula>"AL"</formula>
    </cfRule>
  </conditionalFormatting>
  <conditionalFormatting sqref="H44">
    <cfRule type="cellIs" dxfId="4917" priority="863" operator="equal">
      <formula>"SL"</formula>
    </cfRule>
    <cfRule type="cellIs" dxfId="4916" priority="864" operator="equal">
      <formula>"SL"</formula>
    </cfRule>
    <cfRule type="cellIs" dxfId="4915" priority="865" operator="equal">
      <formula>"SL"</formula>
    </cfRule>
    <cfRule type="cellIs" dxfId="4914" priority="866" operator="equal">
      <formula>"AL"</formula>
    </cfRule>
  </conditionalFormatting>
  <conditionalFormatting sqref="I44">
    <cfRule type="cellIs" dxfId="4913" priority="859" operator="equal">
      <formula>"SL"</formula>
    </cfRule>
    <cfRule type="cellIs" dxfId="4912" priority="860" operator="equal">
      <formula>"SL"</formula>
    </cfRule>
    <cfRule type="cellIs" dxfId="4911" priority="861" operator="equal">
      <formula>"SL"</formula>
    </cfRule>
    <cfRule type="cellIs" dxfId="4910" priority="862" operator="equal">
      <formula>"AL"</formula>
    </cfRule>
  </conditionalFormatting>
  <conditionalFormatting sqref="I44">
    <cfRule type="cellIs" dxfId="4909" priority="855" operator="equal">
      <formula>"SL"</formula>
    </cfRule>
    <cfRule type="cellIs" dxfId="4908" priority="856" operator="equal">
      <formula>"SL"</formula>
    </cfRule>
    <cfRule type="cellIs" dxfId="4907" priority="857" operator="equal">
      <formula>"SL"</formula>
    </cfRule>
    <cfRule type="cellIs" dxfId="4906" priority="858" operator="equal">
      <formula>"AL"</formula>
    </cfRule>
  </conditionalFormatting>
  <conditionalFormatting sqref="I44">
    <cfRule type="cellIs" dxfId="4905" priority="851" operator="equal">
      <formula>"SL"</formula>
    </cfRule>
    <cfRule type="cellIs" dxfId="4904" priority="852" operator="equal">
      <formula>"SL"</formula>
    </cfRule>
    <cfRule type="cellIs" dxfId="4903" priority="853" operator="equal">
      <formula>"SL"</formula>
    </cfRule>
    <cfRule type="cellIs" dxfId="4902" priority="854" operator="equal">
      <formula>"AL"</formula>
    </cfRule>
  </conditionalFormatting>
  <conditionalFormatting sqref="D48">
    <cfRule type="cellIs" dxfId="4901" priority="847" operator="equal">
      <formula>"SL"</formula>
    </cfRule>
    <cfRule type="cellIs" dxfId="4900" priority="848" operator="equal">
      <formula>"SL"</formula>
    </cfRule>
    <cfRule type="cellIs" dxfId="4899" priority="849" operator="equal">
      <formula>"SL"</formula>
    </cfRule>
    <cfRule type="cellIs" dxfId="4898" priority="850" operator="equal">
      <formula>"AL"</formula>
    </cfRule>
  </conditionalFormatting>
  <conditionalFormatting sqref="D48">
    <cfRule type="cellIs" dxfId="4897" priority="843" operator="equal">
      <formula>"SL"</formula>
    </cfRule>
    <cfRule type="cellIs" dxfId="4896" priority="844" operator="equal">
      <formula>"SL"</formula>
    </cfRule>
    <cfRule type="cellIs" dxfId="4895" priority="845" operator="equal">
      <formula>"SL"</formula>
    </cfRule>
    <cfRule type="cellIs" dxfId="4894" priority="846" operator="equal">
      <formula>"AL"</formula>
    </cfRule>
  </conditionalFormatting>
  <conditionalFormatting sqref="D48">
    <cfRule type="cellIs" dxfId="4893" priority="839" operator="equal">
      <formula>"SL"</formula>
    </cfRule>
    <cfRule type="cellIs" dxfId="4892" priority="840" operator="equal">
      <formula>"SL"</formula>
    </cfRule>
    <cfRule type="cellIs" dxfId="4891" priority="841" operator="equal">
      <formula>"SL"</formula>
    </cfRule>
    <cfRule type="cellIs" dxfId="4890" priority="842" operator="equal">
      <formula>"AL"</formula>
    </cfRule>
  </conditionalFormatting>
  <conditionalFormatting sqref="E48">
    <cfRule type="cellIs" dxfId="4889" priority="835" operator="equal">
      <formula>"SL"</formula>
    </cfRule>
    <cfRule type="cellIs" dxfId="4888" priority="836" operator="equal">
      <formula>"SL"</formula>
    </cfRule>
    <cfRule type="cellIs" dxfId="4887" priority="837" operator="equal">
      <formula>"SL"</formula>
    </cfRule>
    <cfRule type="cellIs" dxfId="4886" priority="838" operator="equal">
      <formula>"AL"</formula>
    </cfRule>
  </conditionalFormatting>
  <conditionalFormatting sqref="E48">
    <cfRule type="cellIs" dxfId="4885" priority="831" operator="equal">
      <formula>"SL"</formula>
    </cfRule>
    <cfRule type="cellIs" dxfId="4884" priority="832" operator="equal">
      <formula>"SL"</formula>
    </cfRule>
    <cfRule type="cellIs" dxfId="4883" priority="833" operator="equal">
      <formula>"SL"</formula>
    </cfRule>
    <cfRule type="cellIs" dxfId="4882" priority="834" operator="equal">
      <formula>"AL"</formula>
    </cfRule>
  </conditionalFormatting>
  <conditionalFormatting sqref="E48">
    <cfRule type="cellIs" dxfId="4881" priority="827" operator="equal">
      <formula>"SL"</formula>
    </cfRule>
    <cfRule type="cellIs" dxfId="4880" priority="828" operator="equal">
      <formula>"SL"</formula>
    </cfRule>
    <cfRule type="cellIs" dxfId="4879" priority="829" operator="equal">
      <formula>"SL"</formula>
    </cfRule>
    <cfRule type="cellIs" dxfId="4878" priority="830" operator="equal">
      <formula>"AL"</formula>
    </cfRule>
  </conditionalFormatting>
  <conditionalFormatting sqref="H48">
    <cfRule type="cellIs" dxfId="4877" priority="823" operator="equal">
      <formula>"SL"</formula>
    </cfRule>
    <cfRule type="cellIs" dxfId="4876" priority="824" operator="equal">
      <formula>"SL"</formula>
    </cfRule>
    <cfRule type="cellIs" dxfId="4875" priority="825" operator="equal">
      <formula>"SL"</formula>
    </cfRule>
    <cfRule type="cellIs" dxfId="4874" priority="826" operator="equal">
      <formula>"AL"</formula>
    </cfRule>
  </conditionalFormatting>
  <conditionalFormatting sqref="H48">
    <cfRule type="cellIs" dxfId="4873" priority="819" operator="equal">
      <formula>"SL"</formula>
    </cfRule>
    <cfRule type="cellIs" dxfId="4872" priority="820" operator="equal">
      <formula>"SL"</formula>
    </cfRule>
    <cfRule type="cellIs" dxfId="4871" priority="821" operator="equal">
      <formula>"SL"</formula>
    </cfRule>
    <cfRule type="cellIs" dxfId="4870" priority="822" operator="equal">
      <formula>"AL"</formula>
    </cfRule>
  </conditionalFormatting>
  <conditionalFormatting sqref="H48">
    <cfRule type="cellIs" dxfId="4869" priority="815" operator="equal">
      <formula>"SL"</formula>
    </cfRule>
    <cfRule type="cellIs" dxfId="4868" priority="816" operator="equal">
      <formula>"SL"</formula>
    </cfRule>
    <cfRule type="cellIs" dxfId="4867" priority="817" operator="equal">
      <formula>"SL"</formula>
    </cfRule>
    <cfRule type="cellIs" dxfId="4866" priority="818" operator="equal">
      <formula>"AL"</formula>
    </cfRule>
  </conditionalFormatting>
  <conditionalFormatting sqref="H48">
    <cfRule type="cellIs" dxfId="4865" priority="811" operator="equal">
      <formula>"SL"</formula>
    </cfRule>
    <cfRule type="cellIs" dxfId="4864" priority="812" operator="equal">
      <formula>"SL"</formula>
    </cfRule>
    <cfRule type="cellIs" dxfId="4863" priority="813" operator="equal">
      <formula>"SL"</formula>
    </cfRule>
    <cfRule type="cellIs" dxfId="4862" priority="814" operator="equal">
      <formula>"AL"</formula>
    </cfRule>
  </conditionalFormatting>
  <conditionalFormatting sqref="H48">
    <cfRule type="cellIs" dxfId="4861" priority="807" operator="equal">
      <formula>"SL"</formula>
    </cfRule>
    <cfRule type="cellIs" dxfId="4860" priority="808" operator="equal">
      <formula>"SL"</formula>
    </cfRule>
    <cfRule type="cellIs" dxfId="4859" priority="809" operator="equal">
      <formula>"SL"</formula>
    </cfRule>
    <cfRule type="cellIs" dxfId="4858" priority="810" operator="equal">
      <formula>"AL"</formula>
    </cfRule>
  </conditionalFormatting>
  <conditionalFormatting sqref="I48">
    <cfRule type="cellIs" dxfId="4857" priority="803" operator="equal">
      <formula>"SL"</formula>
    </cfRule>
    <cfRule type="cellIs" dxfId="4856" priority="804" operator="equal">
      <formula>"SL"</formula>
    </cfRule>
    <cfRule type="cellIs" dxfId="4855" priority="805" operator="equal">
      <formula>"SL"</formula>
    </cfRule>
    <cfRule type="cellIs" dxfId="4854" priority="806" operator="equal">
      <formula>"AL"</formula>
    </cfRule>
  </conditionalFormatting>
  <conditionalFormatting sqref="I48">
    <cfRule type="cellIs" dxfId="4853" priority="799" operator="equal">
      <formula>"SL"</formula>
    </cfRule>
    <cfRule type="cellIs" dxfId="4852" priority="800" operator="equal">
      <formula>"SL"</formula>
    </cfRule>
    <cfRule type="cellIs" dxfId="4851" priority="801" operator="equal">
      <formula>"SL"</formula>
    </cfRule>
    <cfRule type="cellIs" dxfId="4850" priority="802" operator="equal">
      <formula>"AL"</formula>
    </cfRule>
  </conditionalFormatting>
  <conditionalFormatting sqref="I48">
    <cfRule type="cellIs" dxfId="4849" priority="795" operator="equal">
      <formula>"SL"</formula>
    </cfRule>
    <cfRule type="cellIs" dxfId="4848" priority="796" operator="equal">
      <formula>"SL"</formula>
    </cfRule>
    <cfRule type="cellIs" dxfId="4847" priority="797" operator="equal">
      <formula>"SL"</formula>
    </cfRule>
    <cfRule type="cellIs" dxfId="4846" priority="798" operator="equal">
      <formula>"AL"</formula>
    </cfRule>
  </conditionalFormatting>
  <conditionalFormatting sqref="I48">
    <cfRule type="cellIs" dxfId="4845" priority="791" operator="equal">
      <formula>"SL"</formula>
    </cfRule>
    <cfRule type="cellIs" dxfId="4844" priority="792" operator="equal">
      <formula>"SL"</formula>
    </cfRule>
    <cfRule type="cellIs" dxfId="4843" priority="793" operator="equal">
      <formula>"SL"</formula>
    </cfRule>
    <cfRule type="cellIs" dxfId="4842" priority="794" operator="equal">
      <formula>"AL"</formula>
    </cfRule>
  </conditionalFormatting>
  <conditionalFormatting sqref="I48">
    <cfRule type="cellIs" dxfId="4841" priority="787" operator="equal">
      <formula>"SL"</formula>
    </cfRule>
    <cfRule type="cellIs" dxfId="4840" priority="788" operator="equal">
      <formula>"SL"</formula>
    </cfRule>
    <cfRule type="cellIs" dxfId="4839" priority="789" operator="equal">
      <formula>"SL"</formula>
    </cfRule>
    <cfRule type="cellIs" dxfId="4838" priority="790" operator="equal">
      <formula>"AL"</formula>
    </cfRule>
  </conditionalFormatting>
  <conditionalFormatting sqref="G46:I46">
    <cfRule type="cellIs" dxfId="4837" priority="771" operator="equal">
      <formula>"SL"</formula>
    </cfRule>
    <cfRule type="cellIs" dxfId="4836" priority="772" operator="equal">
      <formula>"SL"</formula>
    </cfRule>
    <cfRule type="cellIs" dxfId="4835" priority="773" operator="equal">
      <formula>"SL"</formula>
    </cfRule>
    <cfRule type="cellIs" dxfId="4834" priority="774" operator="equal">
      <formula>"AL"</formula>
    </cfRule>
  </conditionalFormatting>
  <conditionalFormatting sqref="G46:I46">
    <cfRule type="cellIs" dxfId="4833" priority="767" operator="equal">
      <formula>"SL"</formula>
    </cfRule>
    <cfRule type="cellIs" dxfId="4832" priority="768" operator="equal">
      <formula>"SL"</formula>
    </cfRule>
    <cfRule type="cellIs" dxfId="4831" priority="769" operator="equal">
      <formula>"SL"</formula>
    </cfRule>
    <cfRule type="cellIs" dxfId="4830" priority="770" operator="equal">
      <formula>"AL"</formula>
    </cfRule>
  </conditionalFormatting>
  <conditionalFormatting sqref="D38">
    <cfRule type="cellIs" dxfId="4829" priority="763" operator="equal">
      <formula>"SL"</formula>
    </cfRule>
    <cfRule type="cellIs" dxfId="4828" priority="764" operator="equal">
      <formula>"SL"</formula>
    </cfRule>
    <cfRule type="cellIs" dxfId="4827" priority="765" operator="equal">
      <formula>"SL"</formula>
    </cfRule>
    <cfRule type="cellIs" dxfId="4826" priority="766" operator="equal">
      <formula>"AL"</formula>
    </cfRule>
  </conditionalFormatting>
  <conditionalFormatting sqref="D38">
    <cfRule type="cellIs" dxfId="4825" priority="759" operator="equal">
      <formula>"SL"</formula>
    </cfRule>
    <cfRule type="cellIs" dxfId="4824" priority="760" operator="equal">
      <formula>"SL"</formula>
    </cfRule>
    <cfRule type="cellIs" dxfId="4823" priority="761" operator="equal">
      <formula>"SL"</formula>
    </cfRule>
    <cfRule type="cellIs" dxfId="4822" priority="762" operator="equal">
      <formula>"AL"</formula>
    </cfRule>
  </conditionalFormatting>
  <conditionalFormatting sqref="E38:H38">
    <cfRule type="cellIs" dxfId="4821" priority="755" operator="equal">
      <formula>"SL"</formula>
    </cfRule>
    <cfRule type="cellIs" dxfId="4820" priority="756" operator="equal">
      <formula>"SL"</formula>
    </cfRule>
    <cfRule type="cellIs" dxfId="4819" priority="757" operator="equal">
      <formula>"SL"</formula>
    </cfRule>
    <cfRule type="cellIs" dxfId="4818" priority="758" operator="equal">
      <formula>"AL"</formula>
    </cfRule>
  </conditionalFormatting>
  <conditionalFormatting sqref="E38:H38">
    <cfRule type="cellIs" dxfId="4817" priority="751" operator="equal">
      <formula>"SL"</formula>
    </cfRule>
    <cfRule type="cellIs" dxfId="4816" priority="752" operator="equal">
      <formula>"SL"</formula>
    </cfRule>
    <cfRule type="cellIs" dxfId="4815" priority="753" operator="equal">
      <formula>"SL"</formula>
    </cfRule>
    <cfRule type="cellIs" dxfId="4814" priority="754" operator="equal">
      <formula>"AL"</formula>
    </cfRule>
  </conditionalFormatting>
  <conditionalFormatting sqref="C24:D24">
    <cfRule type="cellIs" dxfId="4813" priority="747" operator="equal">
      <formula>"SL"</formula>
    </cfRule>
    <cfRule type="cellIs" dxfId="4812" priority="748" operator="equal">
      <formula>"SL"</formula>
    </cfRule>
    <cfRule type="cellIs" dxfId="4811" priority="749" operator="equal">
      <formula>"SL"</formula>
    </cfRule>
    <cfRule type="cellIs" dxfId="4810" priority="750" operator="equal">
      <formula>"AL"</formula>
    </cfRule>
  </conditionalFormatting>
  <conditionalFormatting sqref="C24:D24">
    <cfRule type="cellIs" dxfId="4809" priority="743" operator="equal">
      <formula>"SL"</formula>
    </cfRule>
    <cfRule type="cellIs" dxfId="4808" priority="744" operator="equal">
      <formula>"SL"</formula>
    </cfRule>
    <cfRule type="cellIs" dxfId="4807" priority="745" operator="equal">
      <formula>"SL"</formula>
    </cfRule>
    <cfRule type="cellIs" dxfId="4806" priority="746" operator="equal">
      <formula>"AL"</formula>
    </cfRule>
  </conditionalFormatting>
  <conditionalFormatting sqref="C24:D24">
    <cfRule type="cellIs" dxfId="4805" priority="739" operator="equal">
      <formula>"SL"</formula>
    </cfRule>
    <cfRule type="cellIs" dxfId="4804" priority="740" operator="equal">
      <formula>"SL"</formula>
    </cfRule>
    <cfRule type="cellIs" dxfId="4803" priority="741" operator="equal">
      <formula>"SL"</formula>
    </cfRule>
    <cfRule type="cellIs" dxfId="4802" priority="742" operator="equal">
      <formula>"AL"</formula>
    </cfRule>
  </conditionalFormatting>
  <conditionalFormatting sqref="I24">
    <cfRule type="cellIs" dxfId="4801" priority="735" operator="equal">
      <formula>"SL"</formula>
    </cfRule>
    <cfRule type="cellIs" dxfId="4800" priority="736" operator="equal">
      <formula>"SL"</formula>
    </cfRule>
    <cfRule type="cellIs" dxfId="4799" priority="737" operator="equal">
      <formula>"SL"</formula>
    </cfRule>
    <cfRule type="cellIs" dxfId="4798" priority="738" operator="equal">
      <formula>"AL"</formula>
    </cfRule>
  </conditionalFormatting>
  <conditionalFormatting sqref="I24">
    <cfRule type="cellIs" dxfId="4797" priority="731" operator="equal">
      <formula>"SL"</formula>
    </cfRule>
    <cfRule type="cellIs" dxfId="4796" priority="732" operator="equal">
      <formula>"SL"</formula>
    </cfRule>
    <cfRule type="cellIs" dxfId="4795" priority="733" operator="equal">
      <formula>"SL"</formula>
    </cfRule>
    <cfRule type="cellIs" dxfId="4794" priority="734" operator="equal">
      <formula>"AL"</formula>
    </cfRule>
  </conditionalFormatting>
  <conditionalFormatting sqref="I24">
    <cfRule type="cellIs" dxfId="4793" priority="727" operator="equal">
      <formula>"SL"</formula>
    </cfRule>
    <cfRule type="cellIs" dxfId="4792" priority="728" operator="equal">
      <formula>"SL"</formula>
    </cfRule>
    <cfRule type="cellIs" dxfId="4791" priority="729" operator="equal">
      <formula>"SL"</formula>
    </cfRule>
    <cfRule type="cellIs" dxfId="4790" priority="730" operator="equal">
      <formula>"AL"</formula>
    </cfRule>
  </conditionalFormatting>
  <conditionalFormatting sqref="I21">
    <cfRule type="cellIs" dxfId="4789" priority="723" operator="equal">
      <formula>"SL"</formula>
    </cfRule>
    <cfRule type="cellIs" dxfId="4788" priority="724" operator="equal">
      <formula>"SL"</formula>
    </cfRule>
    <cfRule type="cellIs" dxfId="4787" priority="725" operator="equal">
      <formula>"SL"</formula>
    </cfRule>
    <cfRule type="cellIs" dxfId="4786" priority="726" operator="equal">
      <formula>"AL"</formula>
    </cfRule>
  </conditionalFormatting>
  <conditionalFormatting sqref="I21">
    <cfRule type="cellIs" dxfId="4785" priority="719" operator="equal">
      <formula>"SL"</formula>
    </cfRule>
    <cfRule type="cellIs" dxfId="4784" priority="720" operator="equal">
      <formula>"SL"</formula>
    </cfRule>
    <cfRule type="cellIs" dxfId="4783" priority="721" operator="equal">
      <formula>"SL"</formula>
    </cfRule>
    <cfRule type="cellIs" dxfId="4782" priority="722" operator="equal">
      <formula>"AL"</formula>
    </cfRule>
  </conditionalFormatting>
  <conditionalFormatting sqref="I21">
    <cfRule type="cellIs" dxfId="4781" priority="715" operator="equal">
      <formula>"SL"</formula>
    </cfRule>
    <cfRule type="cellIs" dxfId="4780" priority="716" operator="equal">
      <formula>"SL"</formula>
    </cfRule>
    <cfRule type="cellIs" dxfId="4779" priority="717" operator="equal">
      <formula>"SL"</formula>
    </cfRule>
    <cfRule type="cellIs" dxfId="4778" priority="718" operator="equal">
      <formula>"AL"</formula>
    </cfRule>
  </conditionalFormatting>
  <conditionalFormatting sqref="D45">
    <cfRule type="cellIs" dxfId="4777" priority="711" operator="equal">
      <formula>"SL"</formula>
    </cfRule>
    <cfRule type="cellIs" dxfId="4776" priority="712" operator="equal">
      <formula>"SL"</formula>
    </cfRule>
    <cfRule type="cellIs" dxfId="4775" priority="713" operator="equal">
      <formula>"SL"</formula>
    </cfRule>
    <cfRule type="cellIs" dxfId="4774" priority="714" operator="equal">
      <formula>"AL"</formula>
    </cfRule>
  </conditionalFormatting>
  <conditionalFormatting sqref="C31">
    <cfRule type="cellIs" dxfId="4773" priority="707" operator="equal">
      <formula>"SL"</formula>
    </cfRule>
    <cfRule type="cellIs" dxfId="4772" priority="708" operator="equal">
      <formula>"SL"</formula>
    </cfRule>
    <cfRule type="cellIs" dxfId="4771" priority="709" operator="equal">
      <formula>"SL"</formula>
    </cfRule>
    <cfRule type="cellIs" dxfId="4770" priority="710" operator="equal">
      <formula>"AL"</formula>
    </cfRule>
  </conditionalFormatting>
  <conditionalFormatting sqref="C31">
    <cfRule type="cellIs" dxfId="4769" priority="703" operator="equal">
      <formula>"SL"</formula>
    </cfRule>
    <cfRule type="cellIs" dxfId="4768" priority="704" operator="equal">
      <formula>"SL"</formula>
    </cfRule>
    <cfRule type="cellIs" dxfId="4767" priority="705" operator="equal">
      <formula>"SL"</formula>
    </cfRule>
    <cfRule type="cellIs" dxfId="4766" priority="706" operator="equal">
      <formula>"AL"</formula>
    </cfRule>
  </conditionalFormatting>
  <conditionalFormatting sqref="C31">
    <cfRule type="cellIs" dxfId="4765" priority="699" operator="equal">
      <formula>"SL"</formula>
    </cfRule>
    <cfRule type="cellIs" dxfId="4764" priority="700" operator="equal">
      <formula>"SL"</formula>
    </cfRule>
    <cfRule type="cellIs" dxfId="4763" priority="701" operator="equal">
      <formula>"SL"</formula>
    </cfRule>
    <cfRule type="cellIs" dxfId="4762" priority="702" operator="equal">
      <formula>"AL"</formula>
    </cfRule>
  </conditionalFormatting>
  <conditionalFormatting sqref="H16:I16">
    <cfRule type="cellIs" dxfId="4761" priority="687" operator="equal">
      <formula>"SL"</formula>
    </cfRule>
    <cfRule type="cellIs" dxfId="4760" priority="688" operator="equal">
      <formula>"SL"</formula>
    </cfRule>
    <cfRule type="cellIs" dxfId="4759" priority="689" operator="equal">
      <formula>"SL"</formula>
    </cfRule>
    <cfRule type="cellIs" dxfId="4758" priority="690" operator="equal">
      <formula>"AL"</formula>
    </cfRule>
  </conditionalFormatting>
  <conditionalFormatting sqref="D38:H38">
    <cfRule type="cellIs" dxfId="4757" priority="683" operator="equal">
      <formula>"SL"</formula>
    </cfRule>
    <cfRule type="cellIs" dxfId="4756" priority="684" operator="equal">
      <formula>"SL"</formula>
    </cfRule>
    <cfRule type="cellIs" dxfId="4755" priority="685" operator="equal">
      <formula>"SL"</formula>
    </cfRule>
    <cfRule type="cellIs" dxfId="4754" priority="686" operator="equal">
      <formula>"AL"</formula>
    </cfRule>
  </conditionalFormatting>
  <conditionalFormatting sqref="D38:H38">
    <cfRule type="cellIs" dxfId="4753" priority="679" operator="equal">
      <formula>"SL"</formula>
    </cfRule>
    <cfRule type="cellIs" dxfId="4752" priority="680" operator="equal">
      <formula>"SL"</formula>
    </cfRule>
    <cfRule type="cellIs" dxfId="4751" priority="681" operator="equal">
      <formula>"SL"</formula>
    </cfRule>
    <cfRule type="cellIs" dxfId="4750" priority="682" operator="equal">
      <formula>"AL"</formula>
    </cfRule>
  </conditionalFormatting>
  <conditionalFormatting sqref="G46:I46">
    <cfRule type="cellIs" dxfId="4749" priority="667" operator="equal">
      <formula>"SL"</formula>
    </cfRule>
    <cfRule type="cellIs" dxfId="4748" priority="668" operator="equal">
      <formula>"SL"</formula>
    </cfRule>
    <cfRule type="cellIs" dxfId="4747" priority="669" operator="equal">
      <formula>"SL"</formula>
    </cfRule>
    <cfRule type="cellIs" dxfId="4746" priority="670" operator="equal">
      <formula>"AL"</formula>
    </cfRule>
  </conditionalFormatting>
  <conditionalFormatting sqref="G46:I46">
    <cfRule type="cellIs" dxfId="4745" priority="663" operator="equal">
      <formula>"SL"</formula>
    </cfRule>
    <cfRule type="cellIs" dxfId="4744" priority="664" operator="equal">
      <formula>"SL"</formula>
    </cfRule>
    <cfRule type="cellIs" dxfId="4743" priority="665" operator="equal">
      <formula>"SL"</formula>
    </cfRule>
    <cfRule type="cellIs" dxfId="4742" priority="666" operator="equal">
      <formula>"AL"</formula>
    </cfRule>
  </conditionalFormatting>
  <conditionalFormatting sqref="I28">
    <cfRule type="cellIs" dxfId="4741" priority="659" operator="equal">
      <formula>"SL"</formula>
    </cfRule>
    <cfRule type="cellIs" dxfId="4740" priority="660" operator="equal">
      <formula>"SL"</formula>
    </cfRule>
    <cfRule type="cellIs" dxfId="4739" priority="661" operator="equal">
      <formula>"SL"</formula>
    </cfRule>
    <cfRule type="cellIs" dxfId="4738" priority="662" operator="equal">
      <formula>"AL"</formula>
    </cfRule>
  </conditionalFormatting>
  <conditionalFormatting sqref="D39:G39">
    <cfRule type="cellIs" dxfId="4737" priority="655" operator="equal">
      <formula>"SL"</formula>
    </cfRule>
    <cfRule type="cellIs" dxfId="4736" priority="656" operator="equal">
      <formula>"SL"</formula>
    </cfRule>
    <cfRule type="cellIs" dxfId="4735" priority="657" operator="equal">
      <formula>"SL"</formula>
    </cfRule>
    <cfRule type="cellIs" dxfId="4734" priority="658" operator="equal">
      <formula>"AL"</formula>
    </cfRule>
  </conditionalFormatting>
  <conditionalFormatting sqref="E15:I15">
    <cfRule type="cellIs" dxfId="4733" priority="651" operator="equal">
      <formula>"SL"</formula>
    </cfRule>
    <cfRule type="cellIs" dxfId="4732" priority="652" operator="equal">
      <formula>"SL"</formula>
    </cfRule>
    <cfRule type="cellIs" dxfId="4731" priority="653" operator="equal">
      <formula>"SL"</formula>
    </cfRule>
    <cfRule type="cellIs" dxfId="4730" priority="654" operator="equal">
      <formula>"AL"</formula>
    </cfRule>
  </conditionalFormatting>
  <conditionalFormatting sqref="C16:F16">
    <cfRule type="cellIs" dxfId="4729" priority="647" operator="equal">
      <formula>"SL"</formula>
    </cfRule>
    <cfRule type="cellIs" dxfId="4728" priority="648" operator="equal">
      <formula>"SL"</formula>
    </cfRule>
    <cfRule type="cellIs" dxfId="4727" priority="649" operator="equal">
      <formula>"SL"</formula>
    </cfRule>
    <cfRule type="cellIs" dxfId="4726" priority="650" operator="equal">
      <formula>"AL"</formula>
    </cfRule>
  </conditionalFormatting>
  <conditionalFormatting sqref="H16:I16">
    <cfRule type="cellIs" dxfId="4725" priority="643" operator="equal">
      <formula>"SL"</formula>
    </cfRule>
    <cfRule type="cellIs" dxfId="4724" priority="644" operator="equal">
      <formula>"SL"</formula>
    </cfRule>
    <cfRule type="cellIs" dxfId="4723" priority="645" operator="equal">
      <formula>"SL"</formula>
    </cfRule>
    <cfRule type="cellIs" dxfId="4722" priority="646" operator="equal">
      <formula>"AL"</formula>
    </cfRule>
  </conditionalFormatting>
  <conditionalFormatting sqref="E17:I17">
    <cfRule type="cellIs" dxfId="4721" priority="639" operator="equal">
      <formula>"SL"</formula>
    </cfRule>
    <cfRule type="cellIs" dxfId="4720" priority="640" operator="equal">
      <formula>"SL"</formula>
    </cfRule>
    <cfRule type="cellIs" dxfId="4719" priority="641" operator="equal">
      <formula>"SL"</formula>
    </cfRule>
    <cfRule type="cellIs" dxfId="4718" priority="642" operator="equal">
      <formula>"AL"</formula>
    </cfRule>
  </conditionalFormatting>
  <conditionalFormatting sqref="C21:D21 D20:D21">
    <cfRule type="cellIs" dxfId="4717" priority="635" operator="equal">
      <formula>"SL"</formula>
    </cfRule>
    <cfRule type="cellIs" dxfId="4716" priority="636" operator="equal">
      <formula>"SL"</formula>
    </cfRule>
    <cfRule type="cellIs" dxfId="4715" priority="637" operator="equal">
      <formula>"SL"</formula>
    </cfRule>
    <cfRule type="cellIs" dxfId="4714" priority="638" operator="equal">
      <formula>"AL"</formula>
    </cfRule>
  </conditionalFormatting>
  <conditionalFormatting sqref="G21:I21">
    <cfRule type="cellIs" dxfId="4713" priority="631" operator="equal">
      <formula>"SL"</formula>
    </cfRule>
    <cfRule type="cellIs" dxfId="4712" priority="632" operator="equal">
      <formula>"SL"</formula>
    </cfRule>
    <cfRule type="cellIs" dxfId="4711" priority="633" operator="equal">
      <formula>"SL"</formula>
    </cfRule>
    <cfRule type="cellIs" dxfId="4710" priority="634" operator="equal">
      <formula>"AL"</formula>
    </cfRule>
  </conditionalFormatting>
  <conditionalFormatting sqref="E22:I22">
    <cfRule type="cellIs" dxfId="4709" priority="627" operator="equal">
      <formula>"SL"</formula>
    </cfRule>
    <cfRule type="cellIs" dxfId="4708" priority="628" operator="equal">
      <formula>"SL"</formula>
    </cfRule>
    <cfRule type="cellIs" dxfId="4707" priority="629" operator="equal">
      <formula>"SL"</formula>
    </cfRule>
    <cfRule type="cellIs" dxfId="4706" priority="630" operator="equal">
      <formula>"AL"</formula>
    </cfRule>
  </conditionalFormatting>
  <conditionalFormatting sqref="E22:I22">
    <cfRule type="cellIs" dxfId="4705" priority="623" operator="equal">
      <formula>"SL"</formula>
    </cfRule>
    <cfRule type="cellIs" dxfId="4704" priority="624" operator="equal">
      <formula>"SL"</formula>
    </cfRule>
    <cfRule type="cellIs" dxfId="4703" priority="625" operator="equal">
      <formula>"SL"</formula>
    </cfRule>
    <cfRule type="cellIs" dxfId="4702" priority="626" operator="equal">
      <formula>"AL"</formula>
    </cfRule>
  </conditionalFormatting>
  <conditionalFormatting sqref="C23:E23">
    <cfRule type="cellIs" dxfId="4701" priority="619" operator="equal">
      <formula>"SL"</formula>
    </cfRule>
    <cfRule type="cellIs" dxfId="4700" priority="620" operator="equal">
      <formula>"SL"</formula>
    </cfRule>
    <cfRule type="cellIs" dxfId="4699" priority="621" operator="equal">
      <formula>"SL"</formula>
    </cfRule>
    <cfRule type="cellIs" dxfId="4698" priority="622" operator="equal">
      <formula>"AL"</formula>
    </cfRule>
  </conditionalFormatting>
  <conditionalFormatting sqref="H23:I23">
    <cfRule type="cellIs" dxfId="4697" priority="615" operator="equal">
      <formula>"SL"</formula>
    </cfRule>
    <cfRule type="cellIs" dxfId="4696" priority="616" operator="equal">
      <formula>"SL"</formula>
    </cfRule>
    <cfRule type="cellIs" dxfId="4695" priority="617" operator="equal">
      <formula>"SL"</formula>
    </cfRule>
    <cfRule type="cellIs" dxfId="4694" priority="618" operator="equal">
      <formula>"AL"</formula>
    </cfRule>
  </conditionalFormatting>
  <conditionalFormatting sqref="C24:D24">
    <cfRule type="cellIs" dxfId="4693" priority="611" operator="equal">
      <formula>"SL"</formula>
    </cfRule>
    <cfRule type="cellIs" dxfId="4692" priority="612" operator="equal">
      <formula>"SL"</formula>
    </cfRule>
    <cfRule type="cellIs" dxfId="4691" priority="613" operator="equal">
      <formula>"SL"</formula>
    </cfRule>
    <cfRule type="cellIs" dxfId="4690" priority="614" operator="equal">
      <formula>"AL"</formula>
    </cfRule>
  </conditionalFormatting>
  <conditionalFormatting sqref="I24">
    <cfRule type="cellIs" dxfId="4689" priority="607" operator="equal">
      <formula>"SL"</formula>
    </cfRule>
    <cfRule type="cellIs" dxfId="4688" priority="608" operator="equal">
      <formula>"SL"</formula>
    </cfRule>
    <cfRule type="cellIs" dxfId="4687" priority="609" operator="equal">
      <formula>"SL"</formula>
    </cfRule>
    <cfRule type="cellIs" dxfId="4686" priority="610" operator="equal">
      <formula>"AL"</formula>
    </cfRule>
  </conditionalFormatting>
  <conditionalFormatting sqref="G25:I25">
    <cfRule type="cellIs" dxfId="4685" priority="603" operator="equal">
      <formula>"SL"</formula>
    </cfRule>
    <cfRule type="cellIs" dxfId="4684" priority="604" operator="equal">
      <formula>"SL"</formula>
    </cfRule>
    <cfRule type="cellIs" dxfId="4683" priority="605" operator="equal">
      <formula>"SL"</formula>
    </cfRule>
    <cfRule type="cellIs" dxfId="4682" priority="606" operator="equal">
      <formula>"AL"</formula>
    </cfRule>
  </conditionalFormatting>
  <conditionalFormatting sqref="E26:I26">
    <cfRule type="cellIs" dxfId="4681" priority="599" operator="equal">
      <formula>"SL"</formula>
    </cfRule>
    <cfRule type="cellIs" dxfId="4680" priority="600" operator="equal">
      <formula>"SL"</formula>
    </cfRule>
    <cfRule type="cellIs" dxfId="4679" priority="601" operator="equal">
      <formula>"SL"</formula>
    </cfRule>
    <cfRule type="cellIs" dxfId="4678" priority="602" operator="equal">
      <formula>"AL"</formula>
    </cfRule>
  </conditionalFormatting>
  <conditionalFormatting sqref="E26:I26">
    <cfRule type="cellIs" dxfId="4677" priority="595" operator="equal">
      <formula>"SL"</formula>
    </cfRule>
    <cfRule type="cellIs" dxfId="4676" priority="596" operator="equal">
      <formula>"SL"</formula>
    </cfRule>
    <cfRule type="cellIs" dxfId="4675" priority="597" operator="equal">
      <formula>"SL"</formula>
    </cfRule>
    <cfRule type="cellIs" dxfId="4674" priority="598" operator="equal">
      <formula>"AL"</formula>
    </cfRule>
  </conditionalFormatting>
  <conditionalFormatting sqref="E26:I26">
    <cfRule type="cellIs" dxfId="4673" priority="591" operator="equal">
      <formula>"SL"</formula>
    </cfRule>
    <cfRule type="cellIs" dxfId="4672" priority="592" operator="equal">
      <formula>"SL"</formula>
    </cfRule>
    <cfRule type="cellIs" dxfId="4671" priority="593" operator="equal">
      <formula>"SL"</formula>
    </cfRule>
    <cfRule type="cellIs" dxfId="4670" priority="594" operator="equal">
      <formula>"AL"</formula>
    </cfRule>
  </conditionalFormatting>
  <conditionalFormatting sqref="E26:I26">
    <cfRule type="cellIs" dxfId="4669" priority="587" operator="equal">
      <formula>"SL"</formula>
    </cfRule>
    <cfRule type="cellIs" dxfId="4668" priority="588" operator="equal">
      <formula>"SL"</formula>
    </cfRule>
    <cfRule type="cellIs" dxfId="4667" priority="589" operator="equal">
      <formula>"SL"</formula>
    </cfRule>
    <cfRule type="cellIs" dxfId="4666" priority="590" operator="equal">
      <formula>"AL"</formula>
    </cfRule>
  </conditionalFormatting>
  <conditionalFormatting sqref="E26:I26">
    <cfRule type="cellIs" dxfId="4665" priority="583" operator="equal">
      <formula>"SL"</formula>
    </cfRule>
    <cfRule type="cellIs" dxfId="4664" priority="584" operator="equal">
      <formula>"SL"</formula>
    </cfRule>
    <cfRule type="cellIs" dxfId="4663" priority="585" operator="equal">
      <formula>"SL"</formula>
    </cfRule>
    <cfRule type="cellIs" dxfId="4662" priority="586" operator="equal">
      <formula>"AL"</formula>
    </cfRule>
  </conditionalFormatting>
  <conditionalFormatting sqref="I30">
    <cfRule type="cellIs" dxfId="4661" priority="567" operator="equal">
      <formula>"SL"</formula>
    </cfRule>
    <cfRule type="cellIs" dxfId="4660" priority="568" operator="equal">
      <formula>"SL"</formula>
    </cfRule>
    <cfRule type="cellIs" dxfId="4659" priority="569" operator="equal">
      <formula>"SL"</formula>
    </cfRule>
    <cfRule type="cellIs" dxfId="4658" priority="570" operator="equal">
      <formula>"AL"</formula>
    </cfRule>
  </conditionalFormatting>
  <conditionalFormatting sqref="I30">
    <cfRule type="cellIs" dxfId="4657" priority="563" operator="equal">
      <formula>"SL"</formula>
    </cfRule>
    <cfRule type="cellIs" dxfId="4656" priority="564" operator="equal">
      <formula>"SL"</formula>
    </cfRule>
    <cfRule type="cellIs" dxfId="4655" priority="565" operator="equal">
      <formula>"SL"</formula>
    </cfRule>
    <cfRule type="cellIs" dxfId="4654" priority="566" operator="equal">
      <formula>"AL"</formula>
    </cfRule>
  </conditionalFormatting>
  <conditionalFormatting sqref="I30">
    <cfRule type="cellIs" dxfId="4653" priority="559" operator="equal">
      <formula>"SL"</formula>
    </cfRule>
    <cfRule type="cellIs" dxfId="4652" priority="560" operator="equal">
      <formula>"SL"</formula>
    </cfRule>
    <cfRule type="cellIs" dxfId="4651" priority="561" operator="equal">
      <formula>"SL"</formula>
    </cfRule>
    <cfRule type="cellIs" dxfId="4650" priority="562" operator="equal">
      <formula>"AL"</formula>
    </cfRule>
  </conditionalFormatting>
  <conditionalFormatting sqref="E31:I31">
    <cfRule type="cellIs" dxfId="4649" priority="555" operator="equal">
      <formula>"SL"</formula>
    </cfRule>
    <cfRule type="cellIs" dxfId="4648" priority="556" operator="equal">
      <formula>"SL"</formula>
    </cfRule>
    <cfRule type="cellIs" dxfId="4647" priority="557" operator="equal">
      <formula>"SL"</formula>
    </cfRule>
    <cfRule type="cellIs" dxfId="4646" priority="558" operator="equal">
      <formula>"AL"</formula>
    </cfRule>
  </conditionalFormatting>
  <conditionalFormatting sqref="E31:I31">
    <cfRule type="cellIs" dxfId="4645" priority="551" operator="equal">
      <formula>"SL"</formula>
    </cfRule>
    <cfRule type="cellIs" dxfId="4644" priority="552" operator="equal">
      <formula>"SL"</formula>
    </cfRule>
    <cfRule type="cellIs" dxfId="4643" priority="553" operator="equal">
      <formula>"SL"</formula>
    </cfRule>
    <cfRule type="cellIs" dxfId="4642" priority="554" operator="equal">
      <formula>"AL"</formula>
    </cfRule>
  </conditionalFormatting>
  <conditionalFormatting sqref="E31:I31">
    <cfRule type="cellIs" dxfId="4641" priority="547" operator="equal">
      <formula>"SL"</formula>
    </cfRule>
    <cfRule type="cellIs" dxfId="4640" priority="548" operator="equal">
      <formula>"SL"</formula>
    </cfRule>
    <cfRule type="cellIs" dxfId="4639" priority="549" operator="equal">
      <formula>"SL"</formula>
    </cfRule>
    <cfRule type="cellIs" dxfId="4638" priority="550" operator="equal">
      <formula>"AL"</formula>
    </cfRule>
  </conditionalFormatting>
  <conditionalFormatting sqref="F32:G32">
    <cfRule type="cellIs" dxfId="4637" priority="543" operator="equal">
      <formula>"SL"</formula>
    </cfRule>
    <cfRule type="cellIs" dxfId="4636" priority="544" operator="equal">
      <formula>"SL"</formula>
    </cfRule>
    <cfRule type="cellIs" dxfId="4635" priority="545" operator="equal">
      <formula>"SL"</formula>
    </cfRule>
    <cfRule type="cellIs" dxfId="4634" priority="546" operator="equal">
      <formula>"AL"</formula>
    </cfRule>
  </conditionalFormatting>
  <conditionalFormatting sqref="F32:G32">
    <cfRule type="cellIs" dxfId="4633" priority="539" operator="equal">
      <formula>"SL"</formula>
    </cfRule>
    <cfRule type="cellIs" dxfId="4632" priority="540" operator="equal">
      <formula>"SL"</formula>
    </cfRule>
    <cfRule type="cellIs" dxfId="4631" priority="541" operator="equal">
      <formula>"SL"</formula>
    </cfRule>
    <cfRule type="cellIs" dxfId="4630" priority="542" operator="equal">
      <formula>"AL"</formula>
    </cfRule>
  </conditionalFormatting>
  <conditionalFormatting sqref="F32:G32">
    <cfRule type="cellIs" dxfId="4629" priority="535" operator="equal">
      <formula>"SL"</formula>
    </cfRule>
    <cfRule type="cellIs" dxfId="4628" priority="536" operator="equal">
      <formula>"SL"</formula>
    </cfRule>
    <cfRule type="cellIs" dxfId="4627" priority="537" operator="equal">
      <formula>"SL"</formula>
    </cfRule>
    <cfRule type="cellIs" dxfId="4626" priority="538" operator="equal">
      <formula>"AL"</formula>
    </cfRule>
  </conditionalFormatting>
  <conditionalFormatting sqref="C33:D33">
    <cfRule type="cellIs" dxfId="4625" priority="531" operator="equal">
      <formula>"SL"</formula>
    </cfRule>
    <cfRule type="cellIs" dxfId="4624" priority="532" operator="equal">
      <formula>"SL"</formula>
    </cfRule>
    <cfRule type="cellIs" dxfId="4623" priority="533" operator="equal">
      <formula>"SL"</formula>
    </cfRule>
    <cfRule type="cellIs" dxfId="4622" priority="534" operator="equal">
      <formula>"AL"</formula>
    </cfRule>
  </conditionalFormatting>
  <conditionalFormatting sqref="C33:D33">
    <cfRule type="cellIs" dxfId="4621" priority="527" operator="equal">
      <formula>"SL"</formula>
    </cfRule>
    <cfRule type="cellIs" dxfId="4620" priority="528" operator="equal">
      <formula>"SL"</formula>
    </cfRule>
    <cfRule type="cellIs" dxfId="4619" priority="529" operator="equal">
      <formula>"SL"</formula>
    </cfRule>
    <cfRule type="cellIs" dxfId="4618" priority="530" operator="equal">
      <formula>"AL"</formula>
    </cfRule>
  </conditionalFormatting>
  <conditionalFormatting sqref="C33:D33">
    <cfRule type="cellIs" dxfId="4617" priority="523" operator="equal">
      <formula>"SL"</formula>
    </cfRule>
    <cfRule type="cellIs" dxfId="4616" priority="524" operator="equal">
      <formula>"SL"</formula>
    </cfRule>
    <cfRule type="cellIs" dxfId="4615" priority="525" operator="equal">
      <formula>"SL"</formula>
    </cfRule>
    <cfRule type="cellIs" dxfId="4614" priority="526" operator="equal">
      <formula>"AL"</formula>
    </cfRule>
  </conditionalFormatting>
  <conditionalFormatting sqref="G33:I33">
    <cfRule type="cellIs" dxfId="4613" priority="519" operator="equal">
      <formula>"SL"</formula>
    </cfRule>
    <cfRule type="cellIs" dxfId="4612" priority="520" operator="equal">
      <formula>"SL"</formula>
    </cfRule>
    <cfRule type="cellIs" dxfId="4611" priority="521" operator="equal">
      <formula>"SL"</formula>
    </cfRule>
    <cfRule type="cellIs" dxfId="4610" priority="522" operator="equal">
      <formula>"AL"</formula>
    </cfRule>
  </conditionalFormatting>
  <conditionalFormatting sqref="G33:I33">
    <cfRule type="cellIs" dxfId="4609" priority="515" operator="equal">
      <formula>"SL"</formula>
    </cfRule>
    <cfRule type="cellIs" dxfId="4608" priority="516" operator="equal">
      <formula>"SL"</formula>
    </cfRule>
    <cfRule type="cellIs" dxfId="4607" priority="517" operator="equal">
      <formula>"SL"</formula>
    </cfRule>
    <cfRule type="cellIs" dxfId="4606" priority="518" operator="equal">
      <formula>"AL"</formula>
    </cfRule>
  </conditionalFormatting>
  <conditionalFormatting sqref="G33:I33">
    <cfRule type="cellIs" dxfId="4605" priority="511" operator="equal">
      <formula>"SL"</formula>
    </cfRule>
    <cfRule type="cellIs" dxfId="4604" priority="512" operator="equal">
      <formula>"SL"</formula>
    </cfRule>
    <cfRule type="cellIs" dxfId="4603" priority="513" operator="equal">
      <formula>"SL"</formula>
    </cfRule>
    <cfRule type="cellIs" dxfId="4602" priority="514" operator="equal">
      <formula>"AL"</formula>
    </cfRule>
  </conditionalFormatting>
  <conditionalFormatting sqref="C34:D34">
    <cfRule type="cellIs" dxfId="4601" priority="507" operator="equal">
      <formula>"SL"</formula>
    </cfRule>
    <cfRule type="cellIs" dxfId="4600" priority="508" operator="equal">
      <formula>"SL"</formula>
    </cfRule>
    <cfRule type="cellIs" dxfId="4599" priority="509" operator="equal">
      <formula>"SL"</formula>
    </cfRule>
    <cfRule type="cellIs" dxfId="4598" priority="510" operator="equal">
      <formula>"AL"</formula>
    </cfRule>
  </conditionalFormatting>
  <conditionalFormatting sqref="C34:D34">
    <cfRule type="cellIs" dxfId="4597" priority="503" operator="equal">
      <formula>"SL"</formula>
    </cfRule>
    <cfRule type="cellIs" dxfId="4596" priority="504" operator="equal">
      <formula>"SL"</formula>
    </cfRule>
    <cfRule type="cellIs" dxfId="4595" priority="505" operator="equal">
      <formula>"SL"</formula>
    </cfRule>
    <cfRule type="cellIs" dxfId="4594" priority="506" operator="equal">
      <formula>"AL"</formula>
    </cfRule>
  </conditionalFormatting>
  <conditionalFormatting sqref="C34:D34">
    <cfRule type="cellIs" dxfId="4593" priority="499" operator="equal">
      <formula>"SL"</formula>
    </cfRule>
    <cfRule type="cellIs" dxfId="4592" priority="500" operator="equal">
      <formula>"SL"</formula>
    </cfRule>
    <cfRule type="cellIs" dxfId="4591" priority="501" operator="equal">
      <formula>"SL"</formula>
    </cfRule>
    <cfRule type="cellIs" dxfId="4590" priority="502" operator="equal">
      <formula>"AL"</formula>
    </cfRule>
  </conditionalFormatting>
  <conditionalFormatting sqref="F34">
    <cfRule type="cellIs" dxfId="4589" priority="495" operator="equal">
      <formula>"SL"</formula>
    </cfRule>
    <cfRule type="cellIs" dxfId="4588" priority="496" operator="equal">
      <formula>"SL"</formula>
    </cfRule>
    <cfRule type="cellIs" dxfId="4587" priority="497" operator="equal">
      <formula>"SL"</formula>
    </cfRule>
    <cfRule type="cellIs" dxfId="4586" priority="498" operator="equal">
      <formula>"AL"</formula>
    </cfRule>
  </conditionalFormatting>
  <conditionalFormatting sqref="F34">
    <cfRule type="cellIs" dxfId="4585" priority="491" operator="equal">
      <formula>"SL"</formula>
    </cfRule>
    <cfRule type="cellIs" dxfId="4584" priority="492" operator="equal">
      <formula>"SL"</formula>
    </cfRule>
    <cfRule type="cellIs" dxfId="4583" priority="493" operator="equal">
      <formula>"SL"</formula>
    </cfRule>
    <cfRule type="cellIs" dxfId="4582" priority="494" operator="equal">
      <formula>"AL"</formula>
    </cfRule>
  </conditionalFormatting>
  <conditionalFormatting sqref="F34">
    <cfRule type="cellIs" dxfId="4581" priority="487" operator="equal">
      <formula>"SL"</formula>
    </cfRule>
    <cfRule type="cellIs" dxfId="4580" priority="488" operator="equal">
      <formula>"SL"</formula>
    </cfRule>
    <cfRule type="cellIs" dxfId="4579" priority="489" operator="equal">
      <formula>"SL"</formula>
    </cfRule>
    <cfRule type="cellIs" dxfId="4578" priority="490" operator="equal">
      <formula>"AL"</formula>
    </cfRule>
  </conditionalFormatting>
  <conditionalFormatting sqref="C35">
    <cfRule type="cellIs" dxfId="4577" priority="483" operator="equal">
      <formula>"SL"</formula>
    </cfRule>
    <cfRule type="cellIs" dxfId="4576" priority="484" operator="equal">
      <formula>"SL"</formula>
    </cfRule>
    <cfRule type="cellIs" dxfId="4575" priority="485" operator="equal">
      <formula>"SL"</formula>
    </cfRule>
    <cfRule type="cellIs" dxfId="4574" priority="486" operator="equal">
      <formula>"AL"</formula>
    </cfRule>
  </conditionalFormatting>
  <conditionalFormatting sqref="C35">
    <cfRule type="cellIs" dxfId="4573" priority="479" operator="equal">
      <formula>"SL"</formula>
    </cfRule>
    <cfRule type="cellIs" dxfId="4572" priority="480" operator="equal">
      <formula>"SL"</formula>
    </cfRule>
    <cfRule type="cellIs" dxfId="4571" priority="481" operator="equal">
      <formula>"SL"</formula>
    </cfRule>
    <cfRule type="cellIs" dxfId="4570" priority="482" operator="equal">
      <formula>"AL"</formula>
    </cfRule>
  </conditionalFormatting>
  <conditionalFormatting sqref="C35">
    <cfRule type="cellIs" dxfId="4569" priority="475" operator="equal">
      <formula>"SL"</formula>
    </cfRule>
    <cfRule type="cellIs" dxfId="4568" priority="476" operator="equal">
      <formula>"SL"</formula>
    </cfRule>
    <cfRule type="cellIs" dxfId="4567" priority="477" operator="equal">
      <formula>"SL"</formula>
    </cfRule>
    <cfRule type="cellIs" dxfId="4566" priority="478" operator="equal">
      <formula>"AL"</formula>
    </cfRule>
  </conditionalFormatting>
  <conditionalFormatting sqref="F35:I35">
    <cfRule type="cellIs" dxfId="4565" priority="471" operator="equal">
      <formula>"SL"</formula>
    </cfRule>
    <cfRule type="cellIs" dxfId="4564" priority="472" operator="equal">
      <formula>"SL"</formula>
    </cfRule>
    <cfRule type="cellIs" dxfId="4563" priority="473" operator="equal">
      <formula>"SL"</formula>
    </cfRule>
    <cfRule type="cellIs" dxfId="4562" priority="474" operator="equal">
      <formula>"AL"</formula>
    </cfRule>
  </conditionalFormatting>
  <conditionalFormatting sqref="F35:I35">
    <cfRule type="cellIs" dxfId="4561" priority="467" operator="equal">
      <formula>"SL"</formula>
    </cfRule>
    <cfRule type="cellIs" dxfId="4560" priority="468" operator="equal">
      <formula>"SL"</formula>
    </cfRule>
    <cfRule type="cellIs" dxfId="4559" priority="469" operator="equal">
      <formula>"SL"</formula>
    </cfRule>
    <cfRule type="cellIs" dxfId="4558" priority="470" operator="equal">
      <formula>"AL"</formula>
    </cfRule>
  </conditionalFormatting>
  <conditionalFormatting sqref="F35:I35">
    <cfRule type="cellIs" dxfId="4557" priority="463" operator="equal">
      <formula>"SL"</formula>
    </cfRule>
    <cfRule type="cellIs" dxfId="4556" priority="464" operator="equal">
      <formula>"SL"</formula>
    </cfRule>
    <cfRule type="cellIs" dxfId="4555" priority="465" operator="equal">
      <formula>"SL"</formula>
    </cfRule>
    <cfRule type="cellIs" dxfId="4554" priority="466" operator="equal">
      <formula>"AL"</formula>
    </cfRule>
  </conditionalFormatting>
  <conditionalFormatting sqref="C37">
    <cfRule type="cellIs" dxfId="4553" priority="459" operator="equal">
      <formula>"SL"</formula>
    </cfRule>
    <cfRule type="cellIs" dxfId="4552" priority="460" operator="equal">
      <formula>"SL"</formula>
    </cfRule>
    <cfRule type="cellIs" dxfId="4551" priority="461" operator="equal">
      <formula>"SL"</formula>
    </cfRule>
    <cfRule type="cellIs" dxfId="4550" priority="462" operator="equal">
      <formula>"AL"</formula>
    </cfRule>
  </conditionalFormatting>
  <conditionalFormatting sqref="C37">
    <cfRule type="cellIs" dxfId="4549" priority="455" operator="equal">
      <formula>"SL"</formula>
    </cfRule>
    <cfRule type="cellIs" dxfId="4548" priority="456" operator="equal">
      <formula>"SL"</formula>
    </cfRule>
    <cfRule type="cellIs" dxfId="4547" priority="457" operator="equal">
      <formula>"SL"</formula>
    </cfRule>
    <cfRule type="cellIs" dxfId="4546" priority="458" operator="equal">
      <formula>"AL"</formula>
    </cfRule>
  </conditionalFormatting>
  <conditionalFormatting sqref="C37">
    <cfRule type="cellIs" dxfId="4545" priority="451" operator="equal">
      <formula>"SL"</formula>
    </cfRule>
    <cfRule type="cellIs" dxfId="4544" priority="452" operator="equal">
      <formula>"SL"</formula>
    </cfRule>
    <cfRule type="cellIs" dxfId="4543" priority="453" operator="equal">
      <formula>"SL"</formula>
    </cfRule>
    <cfRule type="cellIs" dxfId="4542" priority="454" operator="equal">
      <formula>"AL"</formula>
    </cfRule>
  </conditionalFormatting>
  <conditionalFormatting sqref="C37">
    <cfRule type="cellIs" dxfId="4541" priority="447" operator="equal">
      <formula>"SL"</formula>
    </cfRule>
    <cfRule type="cellIs" dxfId="4540" priority="448" operator="equal">
      <formula>"SL"</formula>
    </cfRule>
    <cfRule type="cellIs" dxfId="4539" priority="449" operator="equal">
      <formula>"SL"</formula>
    </cfRule>
    <cfRule type="cellIs" dxfId="4538" priority="450" operator="equal">
      <formula>"AL"</formula>
    </cfRule>
  </conditionalFormatting>
  <conditionalFormatting sqref="C37">
    <cfRule type="cellIs" dxfId="4537" priority="443" operator="equal">
      <formula>"SL"</formula>
    </cfRule>
    <cfRule type="cellIs" dxfId="4536" priority="444" operator="equal">
      <formula>"SL"</formula>
    </cfRule>
    <cfRule type="cellIs" dxfId="4535" priority="445" operator="equal">
      <formula>"SL"</formula>
    </cfRule>
    <cfRule type="cellIs" dxfId="4534" priority="446" operator="equal">
      <formula>"AL"</formula>
    </cfRule>
  </conditionalFormatting>
  <conditionalFormatting sqref="H37:I37">
    <cfRule type="cellIs" dxfId="4533" priority="439" operator="equal">
      <formula>"SL"</formula>
    </cfRule>
    <cfRule type="cellIs" dxfId="4532" priority="440" operator="equal">
      <formula>"SL"</formula>
    </cfRule>
    <cfRule type="cellIs" dxfId="4531" priority="441" operator="equal">
      <formula>"SL"</formula>
    </cfRule>
    <cfRule type="cellIs" dxfId="4530" priority="442" operator="equal">
      <formula>"AL"</formula>
    </cfRule>
  </conditionalFormatting>
  <conditionalFormatting sqref="H37:I37">
    <cfRule type="cellIs" dxfId="4529" priority="435" operator="equal">
      <formula>"SL"</formula>
    </cfRule>
    <cfRule type="cellIs" dxfId="4528" priority="436" operator="equal">
      <formula>"SL"</formula>
    </cfRule>
    <cfRule type="cellIs" dxfId="4527" priority="437" operator="equal">
      <formula>"SL"</formula>
    </cfRule>
    <cfRule type="cellIs" dxfId="4526" priority="438" operator="equal">
      <formula>"AL"</formula>
    </cfRule>
  </conditionalFormatting>
  <conditionalFormatting sqref="H37:I37">
    <cfRule type="cellIs" dxfId="4525" priority="431" operator="equal">
      <formula>"SL"</formula>
    </cfRule>
    <cfRule type="cellIs" dxfId="4524" priority="432" operator="equal">
      <formula>"SL"</formula>
    </cfRule>
    <cfRule type="cellIs" dxfId="4523" priority="433" operator="equal">
      <formula>"SL"</formula>
    </cfRule>
    <cfRule type="cellIs" dxfId="4522" priority="434" operator="equal">
      <formula>"AL"</formula>
    </cfRule>
  </conditionalFormatting>
  <conditionalFormatting sqref="H37:I37">
    <cfRule type="cellIs" dxfId="4521" priority="427" operator="equal">
      <formula>"SL"</formula>
    </cfRule>
    <cfRule type="cellIs" dxfId="4520" priority="428" operator="equal">
      <formula>"SL"</formula>
    </cfRule>
    <cfRule type="cellIs" dxfId="4519" priority="429" operator="equal">
      <formula>"SL"</formula>
    </cfRule>
    <cfRule type="cellIs" dxfId="4518" priority="430" operator="equal">
      <formula>"AL"</formula>
    </cfRule>
  </conditionalFormatting>
  <conditionalFormatting sqref="H37:I37">
    <cfRule type="cellIs" dxfId="4517" priority="423" operator="equal">
      <formula>"SL"</formula>
    </cfRule>
    <cfRule type="cellIs" dxfId="4516" priority="424" operator="equal">
      <formula>"SL"</formula>
    </cfRule>
    <cfRule type="cellIs" dxfId="4515" priority="425" operator="equal">
      <formula>"SL"</formula>
    </cfRule>
    <cfRule type="cellIs" dxfId="4514" priority="426" operator="equal">
      <formula>"AL"</formula>
    </cfRule>
  </conditionalFormatting>
  <conditionalFormatting sqref="D38:H38">
    <cfRule type="cellIs" dxfId="4513" priority="419" operator="equal">
      <formula>"SL"</formula>
    </cfRule>
    <cfRule type="cellIs" dxfId="4512" priority="420" operator="equal">
      <formula>"SL"</formula>
    </cfRule>
    <cfRule type="cellIs" dxfId="4511" priority="421" operator="equal">
      <formula>"SL"</formula>
    </cfRule>
    <cfRule type="cellIs" dxfId="4510" priority="422" operator="equal">
      <formula>"AL"</formula>
    </cfRule>
  </conditionalFormatting>
  <conditionalFormatting sqref="D38:H38">
    <cfRule type="cellIs" dxfId="4509" priority="415" operator="equal">
      <formula>"SL"</formula>
    </cfRule>
    <cfRule type="cellIs" dxfId="4508" priority="416" operator="equal">
      <formula>"SL"</formula>
    </cfRule>
    <cfRule type="cellIs" dxfId="4507" priority="417" operator="equal">
      <formula>"SL"</formula>
    </cfRule>
    <cfRule type="cellIs" dxfId="4506" priority="418" operator="equal">
      <formula>"AL"</formula>
    </cfRule>
  </conditionalFormatting>
  <conditionalFormatting sqref="D38:H38">
    <cfRule type="cellIs" dxfId="4505" priority="411" operator="equal">
      <formula>"SL"</formula>
    </cfRule>
    <cfRule type="cellIs" dxfId="4504" priority="412" operator="equal">
      <formula>"SL"</formula>
    </cfRule>
    <cfRule type="cellIs" dxfId="4503" priority="413" operator="equal">
      <formula>"SL"</formula>
    </cfRule>
    <cfRule type="cellIs" dxfId="4502" priority="414" operator="equal">
      <formula>"AL"</formula>
    </cfRule>
  </conditionalFormatting>
  <conditionalFormatting sqref="D38:H38">
    <cfRule type="cellIs" dxfId="4501" priority="407" operator="equal">
      <formula>"SL"</formula>
    </cfRule>
    <cfRule type="cellIs" dxfId="4500" priority="408" operator="equal">
      <formula>"SL"</formula>
    </cfRule>
    <cfRule type="cellIs" dxfId="4499" priority="409" operator="equal">
      <formula>"SL"</formula>
    </cfRule>
    <cfRule type="cellIs" dxfId="4498" priority="410" operator="equal">
      <formula>"AL"</formula>
    </cfRule>
  </conditionalFormatting>
  <conditionalFormatting sqref="D38:H38">
    <cfRule type="cellIs" dxfId="4497" priority="403" operator="equal">
      <formula>"SL"</formula>
    </cfRule>
    <cfRule type="cellIs" dxfId="4496" priority="404" operator="equal">
      <formula>"SL"</formula>
    </cfRule>
    <cfRule type="cellIs" dxfId="4495" priority="405" operator="equal">
      <formula>"SL"</formula>
    </cfRule>
    <cfRule type="cellIs" dxfId="4494" priority="406" operator="equal">
      <formula>"AL"</formula>
    </cfRule>
  </conditionalFormatting>
  <conditionalFormatting sqref="C40">
    <cfRule type="cellIs" dxfId="4493" priority="399" operator="equal">
      <formula>"SL"</formula>
    </cfRule>
    <cfRule type="cellIs" dxfId="4492" priority="400" operator="equal">
      <formula>"SL"</formula>
    </cfRule>
    <cfRule type="cellIs" dxfId="4491" priority="401" operator="equal">
      <formula>"SL"</formula>
    </cfRule>
    <cfRule type="cellIs" dxfId="4490" priority="402" operator="equal">
      <formula>"AL"</formula>
    </cfRule>
  </conditionalFormatting>
  <conditionalFormatting sqref="C40">
    <cfRule type="cellIs" dxfId="4489" priority="395" operator="equal">
      <formula>"SL"</formula>
    </cfRule>
    <cfRule type="cellIs" dxfId="4488" priority="396" operator="equal">
      <formula>"SL"</formula>
    </cfRule>
    <cfRule type="cellIs" dxfId="4487" priority="397" operator="equal">
      <formula>"SL"</formula>
    </cfRule>
    <cfRule type="cellIs" dxfId="4486" priority="398" operator="equal">
      <formula>"AL"</formula>
    </cfRule>
  </conditionalFormatting>
  <conditionalFormatting sqref="C40">
    <cfRule type="cellIs" dxfId="4485" priority="391" operator="equal">
      <formula>"SL"</formula>
    </cfRule>
    <cfRule type="cellIs" dxfId="4484" priority="392" operator="equal">
      <formula>"SL"</formula>
    </cfRule>
    <cfRule type="cellIs" dxfId="4483" priority="393" operator="equal">
      <formula>"SL"</formula>
    </cfRule>
    <cfRule type="cellIs" dxfId="4482" priority="394" operator="equal">
      <formula>"AL"</formula>
    </cfRule>
  </conditionalFormatting>
  <conditionalFormatting sqref="C40">
    <cfRule type="cellIs" dxfId="4481" priority="387" operator="equal">
      <formula>"SL"</formula>
    </cfRule>
    <cfRule type="cellIs" dxfId="4480" priority="388" operator="equal">
      <formula>"SL"</formula>
    </cfRule>
    <cfRule type="cellIs" dxfId="4479" priority="389" operator="equal">
      <formula>"SL"</formula>
    </cfRule>
    <cfRule type="cellIs" dxfId="4478" priority="390" operator="equal">
      <formula>"AL"</formula>
    </cfRule>
  </conditionalFormatting>
  <conditionalFormatting sqref="C40">
    <cfRule type="cellIs" dxfId="4477" priority="383" operator="equal">
      <formula>"SL"</formula>
    </cfRule>
    <cfRule type="cellIs" dxfId="4476" priority="384" operator="equal">
      <formula>"SL"</formula>
    </cfRule>
    <cfRule type="cellIs" dxfId="4475" priority="385" operator="equal">
      <formula>"SL"</formula>
    </cfRule>
    <cfRule type="cellIs" dxfId="4474" priority="386" operator="equal">
      <formula>"AL"</formula>
    </cfRule>
  </conditionalFormatting>
  <conditionalFormatting sqref="C40">
    <cfRule type="cellIs" dxfId="4473" priority="379" operator="equal">
      <formula>"SL"</formula>
    </cfRule>
    <cfRule type="cellIs" dxfId="4472" priority="380" operator="equal">
      <formula>"SL"</formula>
    </cfRule>
    <cfRule type="cellIs" dxfId="4471" priority="381" operator="equal">
      <formula>"SL"</formula>
    </cfRule>
    <cfRule type="cellIs" dxfId="4470" priority="382" operator="equal">
      <formula>"AL"</formula>
    </cfRule>
  </conditionalFormatting>
  <conditionalFormatting sqref="F40">
    <cfRule type="cellIs" dxfId="4469" priority="375" operator="equal">
      <formula>"SL"</formula>
    </cfRule>
    <cfRule type="cellIs" dxfId="4468" priority="376" operator="equal">
      <formula>"SL"</formula>
    </cfRule>
    <cfRule type="cellIs" dxfId="4467" priority="377" operator="equal">
      <formula>"SL"</formula>
    </cfRule>
    <cfRule type="cellIs" dxfId="4466" priority="378" operator="equal">
      <formula>"AL"</formula>
    </cfRule>
  </conditionalFormatting>
  <conditionalFormatting sqref="F40">
    <cfRule type="cellIs" dxfId="4465" priority="371" operator="equal">
      <formula>"SL"</formula>
    </cfRule>
    <cfRule type="cellIs" dxfId="4464" priority="372" operator="equal">
      <formula>"SL"</formula>
    </cfRule>
    <cfRule type="cellIs" dxfId="4463" priority="373" operator="equal">
      <formula>"SL"</formula>
    </cfRule>
    <cfRule type="cellIs" dxfId="4462" priority="374" operator="equal">
      <formula>"AL"</formula>
    </cfRule>
  </conditionalFormatting>
  <conditionalFormatting sqref="F40">
    <cfRule type="cellIs" dxfId="4461" priority="367" operator="equal">
      <formula>"SL"</formula>
    </cfRule>
    <cfRule type="cellIs" dxfId="4460" priority="368" operator="equal">
      <formula>"SL"</formula>
    </cfRule>
    <cfRule type="cellIs" dxfId="4459" priority="369" operator="equal">
      <formula>"SL"</formula>
    </cfRule>
    <cfRule type="cellIs" dxfId="4458" priority="370" operator="equal">
      <formula>"AL"</formula>
    </cfRule>
  </conditionalFormatting>
  <conditionalFormatting sqref="F40">
    <cfRule type="cellIs" dxfId="4457" priority="363" operator="equal">
      <formula>"SL"</formula>
    </cfRule>
    <cfRule type="cellIs" dxfId="4456" priority="364" operator="equal">
      <formula>"SL"</formula>
    </cfRule>
    <cfRule type="cellIs" dxfId="4455" priority="365" operator="equal">
      <formula>"SL"</formula>
    </cfRule>
    <cfRule type="cellIs" dxfId="4454" priority="366" operator="equal">
      <formula>"AL"</formula>
    </cfRule>
  </conditionalFormatting>
  <conditionalFormatting sqref="F40">
    <cfRule type="cellIs" dxfId="4453" priority="359" operator="equal">
      <formula>"SL"</formula>
    </cfRule>
    <cfRule type="cellIs" dxfId="4452" priority="360" operator="equal">
      <formula>"SL"</formula>
    </cfRule>
    <cfRule type="cellIs" dxfId="4451" priority="361" operator="equal">
      <formula>"SL"</formula>
    </cfRule>
    <cfRule type="cellIs" dxfId="4450" priority="362" operator="equal">
      <formula>"AL"</formula>
    </cfRule>
  </conditionalFormatting>
  <conditionalFormatting sqref="F40">
    <cfRule type="cellIs" dxfId="4449" priority="355" operator="equal">
      <formula>"SL"</formula>
    </cfRule>
    <cfRule type="cellIs" dxfId="4448" priority="356" operator="equal">
      <formula>"SL"</formula>
    </cfRule>
    <cfRule type="cellIs" dxfId="4447" priority="357" operator="equal">
      <formula>"SL"</formula>
    </cfRule>
    <cfRule type="cellIs" dxfId="4446" priority="358" operator="equal">
      <formula>"AL"</formula>
    </cfRule>
  </conditionalFormatting>
  <conditionalFormatting sqref="G40:I40">
    <cfRule type="cellIs" dxfId="4445" priority="351" operator="equal">
      <formula>"SL"</formula>
    </cfRule>
    <cfRule type="cellIs" dxfId="4444" priority="352" operator="equal">
      <formula>"SL"</formula>
    </cfRule>
    <cfRule type="cellIs" dxfId="4443" priority="353" operator="equal">
      <formula>"SL"</formula>
    </cfRule>
    <cfRule type="cellIs" dxfId="4442" priority="354" operator="equal">
      <formula>"AL"</formula>
    </cfRule>
  </conditionalFormatting>
  <conditionalFormatting sqref="G40:I40">
    <cfRule type="cellIs" dxfId="4441" priority="347" operator="equal">
      <formula>"SL"</formula>
    </cfRule>
    <cfRule type="cellIs" dxfId="4440" priority="348" operator="equal">
      <formula>"SL"</formula>
    </cfRule>
    <cfRule type="cellIs" dxfId="4439" priority="349" operator="equal">
      <formula>"SL"</formula>
    </cfRule>
    <cfRule type="cellIs" dxfId="4438" priority="350" operator="equal">
      <formula>"AL"</formula>
    </cfRule>
  </conditionalFormatting>
  <conditionalFormatting sqref="G40:I40">
    <cfRule type="cellIs" dxfId="4437" priority="343" operator="equal">
      <formula>"SL"</formula>
    </cfRule>
    <cfRule type="cellIs" dxfId="4436" priority="344" operator="equal">
      <formula>"SL"</formula>
    </cfRule>
    <cfRule type="cellIs" dxfId="4435" priority="345" operator="equal">
      <formula>"SL"</formula>
    </cfRule>
    <cfRule type="cellIs" dxfId="4434" priority="346" operator="equal">
      <formula>"AL"</formula>
    </cfRule>
  </conditionalFormatting>
  <conditionalFormatting sqref="G40:I40">
    <cfRule type="cellIs" dxfId="4433" priority="339" operator="equal">
      <formula>"SL"</formula>
    </cfRule>
    <cfRule type="cellIs" dxfId="4432" priority="340" operator="equal">
      <formula>"SL"</formula>
    </cfRule>
    <cfRule type="cellIs" dxfId="4431" priority="341" operator="equal">
      <formula>"SL"</formula>
    </cfRule>
    <cfRule type="cellIs" dxfId="4430" priority="342" operator="equal">
      <formula>"AL"</formula>
    </cfRule>
  </conditionalFormatting>
  <conditionalFormatting sqref="G40:I40">
    <cfRule type="cellIs" dxfId="4429" priority="335" operator="equal">
      <formula>"SL"</formula>
    </cfRule>
    <cfRule type="cellIs" dxfId="4428" priority="336" operator="equal">
      <formula>"SL"</formula>
    </cfRule>
    <cfRule type="cellIs" dxfId="4427" priority="337" operator="equal">
      <formula>"SL"</formula>
    </cfRule>
    <cfRule type="cellIs" dxfId="4426" priority="338" operator="equal">
      <formula>"AL"</formula>
    </cfRule>
  </conditionalFormatting>
  <conditionalFormatting sqref="G40:I40">
    <cfRule type="cellIs" dxfId="4425" priority="331" operator="equal">
      <formula>"SL"</formula>
    </cfRule>
    <cfRule type="cellIs" dxfId="4424" priority="332" operator="equal">
      <formula>"SL"</formula>
    </cfRule>
    <cfRule type="cellIs" dxfId="4423" priority="333" operator="equal">
      <formula>"SL"</formula>
    </cfRule>
    <cfRule type="cellIs" dxfId="4422" priority="334" operator="equal">
      <formula>"AL"</formula>
    </cfRule>
  </conditionalFormatting>
  <conditionalFormatting sqref="C41">
    <cfRule type="cellIs" dxfId="4421" priority="327" operator="equal">
      <formula>"SL"</formula>
    </cfRule>
    <cfRule type="cellIs" dxfId="4420" priority="328" operator="equal">
      <formula>"SL"</formula>
    </cfRule>
    <cfRule type="cellIs" dxfId="4419" priority="329" operator="equal">
      <formula>"SL"</formula>
    </cfRule>
    <cfRule type="cellIs" dxfId="4418" priority="330" operator="equal">
      <formula>"AL"</formula>
    </cfRule>
  </conditionalFormatting>
  <conditionalFormatting sqref="C41">
    <cfRule type="cellIs" dxfId="4417" priority="323" operator="equal">
      <formula>"SL"</formula>
    </cfRule>
    <cfRule type="cellIs" dxfId="4416" priority="324" operator="equal">
      <formula>"SL"</formula>
    </cfRule>
    <cfRule type="cellIs" dxfId="4415" priority="325" operator="equal">
      <formula>"SL"</formula>
    </cfRule>
    <cfRule type="cellIs" dxfId="4414" priority="326" operator="equal">
      <formula>"AL"</formula>
    </cfRule>
  </conditionalFormatting>
  <conditionalFormatting sqref="C41">
    <cfRule type="cellIs" dxfId="4413" priority="319" operator="equal">
      <formula>"SL"</formula>
    </cfRule>
    <cfRule type="cellIs" dxfId="4412" priority="320" operator="equal">
      <formula>"SL"</formula>
    </cfRule>
    <cfRule type="cellIs" dxfId="4411" priority="321" operator="equal">
      <formula>"SL"</formula>
    </cfRule>
    <cfRule type="cellIs" dxfId="4410" priority="322" operator="equal">
      <formula>"AL"</formula>
    </cfRule>
  </conditionalFormatting>
  <conditionalFormatting sqref="C41">
    <cfRule type="cellIs" dxfId="4409" priority="315" operator="equal">
      <formula>"SL"</formula>
    </cfRule>
    <cfRule type="cellIs" dxfId="4408" priority="316" operator="equal">
      <formula>"SL"</formula>
    </cfRule>
    <cfRule type="cellIs" dxfId="4407" priority="317" operator="equal">
      <formula>"SL"</formula>
    </cfRule>
    <cfRule type="cellIs" dxfId="4406" priority="318" operator="equal">
      <formula>"AL"</formula>
    </cfRule>
  </conditionalFormatting>
  <conditionalFormatting sqref="C41">
    <cfRule type="cellIs" dxfId="4405" priority="311" operator="equal">
      <formula>"SL"</formula>
    </cfRule>
    <cfRule type="cellIs" dxfId="4404" priority="312" operator="equal">
      <formula>"SL"</formula>
    </cfRule>
    <cfRule type="cellIs" dxfId="4403" priority="313" operator="equal">
      <formula>"SL"</formula>
    </cfRule>
    <cfRule type="cellIs" dxfId="4402" priority="314" operator="equal">
      <formula>"AL"</formula>
    </cfRule>
  </conditionalFormatting>
  <conditionalFormatting sqref="C41">
    <cfRule type="cellIs" dxfId="4401" priority="307" operator="equal">
      <formula>"SL"</formula>
    </cfRule>
    <cfRule type="cellIs" dxfId="4400" priority="308" operator="equal">
      <formula>"SL"</formula>
    </cfRule>
    <cfRule type="cellIs" dxfId="4399" priority="309" operator="equal">
      <formula>"SL"</formula>
    </cfRule>
    <cfRule type="cellIs" dxfId="4398" priority="310" operator="equal">
      <formula>"AL"</formula>
    </cfRule>
  </conditionalFormatting>
  <conditionalFormatting sqref="F41:I41">
    <cfRule type="cellIs" dxfId="4397" priority="303" operator="equal">
      <formula>"SL"</formula>
    </cfRule>
    <cfRule type="cellIs" dxfId="4396" priority="304" operator="equal">
      <formula>"SL"</formula>
    </cfRule>
    <cfRule type="cellIs" dxfId="4395" priority="305" operator="equal">
      <formula>"SL"</formula>
    </cfRule>
    <cfRule type="cellIs" dxfId="4394" priority="306" operator="equal">
      <formula>"AL"</formula>
    </cfRule>
  </conditionalFormatting>
  <conditionalFormatting sqref="F41:I41">
    <cfRule type="cellIs" dxfId="4393" priority="299" operator="equal">
      <formula>"SL"</formula>
    </cfRule>
    <cfRule type="cellIs" dxfId="4392" priority="300" operator="equal">
      <formula>"SL"</formula>
    </cfRule>
    <cfRule type="cellIs" dxfId="4391" priority="301" operator="equal">
      <formula>"SL"</formula>
    </cfRule>
    <cfRule type="cellIs" dxfId="4390" priority="302" operator="equal">
      <formula>"AL"</formula>
    </cfRule>
  </conditionalFormatting>
  <conditionalFormatting sqref="F41:I41">
    <cfRule type="cellIs" dxfId="4389" priority="295" operator="equal">
      <formula>"SL"</formula>
    </cfRule>
    <cfRule type="cellIs" dxfId="4388" priority="296" operator="equal">
      <formula>"SL"</formula>
    </cfRule>
    <cfRule type="cellIs" dxfId="4387" priority="297" operator="equal">
      <formula>"SL"</formula>
    </cfRule>
    <cfRule type="cellIs" dxfId="4386" priority="298" operator="equal">
      <formula>"AL"</formula>
    </cfRule>
  </conditionalFormatting>
  <conditionalFormatting sqref="F41:I41">
    <cfRule type="cellIs" dxfId="4385" priority="291" operator="equal">
      <formula>"SL"</formula>
    </cfRule>
    <cfRule type="cellIs" dxfId="4384" priority="292" operator="equal">
      <formula>"SL"</formula>
    </cfRule>
    <cfRule type="cellIs" dxfId="4383" priority="293" operator="equal">
      <formula>"SL"</formula>
    </cfRule>
    <cfRule type="cellIs" dxfId="4382" priority="294" operator="equal">
      <formula>"AL"</formula>
    </cfRule>
  </conditionalFormatting>
  <conditionalFormatting sqref="F41:I41">
    <cfRule type="cellIs" dxfId="4381" priority="287" operator="equal">
      <formula>"SL"</formula>
    </cfRule>
    <cfRule type="cellIs" dxfId="4380" priority="288" operator="equal">
      <formula>"SL"</formula>
    </cfRule>
    <cfRule type="cellIs" dxfId="4379" priority="289" operator="equal">
      <formula>"SL"</formula>
    </cfRule>
    <cfRule type="cellIs" dxfId="4378" priority="290" operator="equal">
      <formula>"AL"</formula>
    </cfRule>
  </conditionalFormatting>
  <conditionalFormatting sqref="F41:I41">
    <cfRule type="cellIs" dxfId="4377" priority="283" operator="equal">
      <formula>"SL"</formula>
    </cfRule>
    <cfRule type="cellIs" dxfId="4376" priority="284" operator="equal">
      <formula>"SL"</formula>
    </cfRule>
    <cfRule type="cellIs" dxfId="4375" priority="285" operator="equal">
      <formula>"SL"</formula>
    </cfRule>
    <cfRule type="cellIs" dxfId="4374" priority="286" operator="equal">
      <formula>"AL"</formula>
    </cfRule>
  </conditionalFormatting>
  <conditionalFormatting sqref="C43:D43">
    <cfRule type="cellIs" dxfId="4373" priority="279" operator="equal">
      <formula>"SL"</formula>
    </cfRule>
    <cfRule type="cellIs" dxfId="4372" priority="280" operator="equal">
      <formula>"SL"</formula>
    </cfRule>
    <cfRule type="cellIs" dxfId="4371" priority="281" operator="equal">
      <formula>"SL"</formula>
    </cfRule>
    <cfRule type="cellIs" dxfId="4370" priority="282" operator="equal">
      <formula>"AL"</formula>
    </cfRule>
  </conditionalFormatting>
  <conditionalFormatting sqref="C43:D43">
    <cfRule type="cellIs" dxfId="4369" priority="275" operator="equal">
      <formula>"SL"</formula>
    </cfRule>
    <cfRule type="cellIs" dxfId="4368" priority="276" operator="equal">
      <formula>"SL"</formula>
    </cfRule>
    <cfRule type="cellIs" dxfId="4367" priority="277" operator="equal">
      <formula>"SL"</formula>
    </cfRule>
    <cfRule type="cellIs" dxfId="4366" priority="278" operator="equal">
      <formula>"AL"</formula>
    </cfRule>
  </conditionalFormatting>
  <conditionalFormatting sqref="C43:D43">
    <cfRule type="cellIs" dxfId="4365" priority="271" operator="equal">
      <formula>"SL"</formula>
    </cfRule>
    <cfRule type="cellIs" dxfId="4364" priority="272" operator="equal">
      <formula>"SL"</formula>
    </cfRule>
    <cfRule type="cellIs" dxfId="4363" priority="273" operator="equal">
      <formula>"SL"</formula>
    </cfRule>
    <cfRule type="cellIs" dxfId="4362" priority="274" operator="equal">
      <formula>"AL"</formula>
    </cfRule>
  </conditionalFormatting>
  <conditionalFormatting sqref="C43:D43">
    <cfRule type="cellIs" dxfId="4361" priority="267" operator="equal">
      <formula>"SL"</formula>
    </cfRule>
    <cfRule type="cellIs" dxfId="4360" priority="268" operator="equal">
      <formula>"SL"</formula>
    </cfRule>
    <cfRule type="cellIs" dxfId="4359" priority="269" operator="equal">
      <formula>"SL"</formula>
    </cfRule>
    <cfRule type="cellIs" dxfId="4358" priority="270" operator="equal">
      <formula>"AL"</formula>
    </cfRule>
  </conditionalFormatting>
  <conditionalFormatting sqref="C43:D43">
    <cfRule type="cellIs" dxfId="4357" priority="263" operator="equal">
      <formula>"SL"</formula>
    </cfRule>
    <cfRule type="cellIs" dxfId="4356" priority="264" operator="equal">
      <formula>"SL"</formula>
    </cfRule>
    <cfRule type="cellIs" dxfId="4355" priority="265" operator="equal">
      <formula>"SL"</formula>
    </cfRule>
    <cfRule type="cellIs" dxfId="4354" priority="266" operator="equal">
      <formula>"AL"</formula>
    </cfRule>
  </conditionalFormatting>
  <conditionalFormatting sqref="C43:D43">
    <cfRule type="cellIs" dxfId="4353" priority="259" operator="equal">
      <formula>"SL"</formula>
    </cfRule>
    <cfRule type="cellIs" dxfId="4352" priority="260" operator="equal">
      <formula>"SL"</formula>
    </cfRule>
    <cfRule type="cellIs" dxfId="4351" priority="261" operator="equal">
      <formula>"SL"</formula>
    </cfRule>
    <cfRule type="cellIs" dxfId="4350" priority="262" operator="equal">
      <formula>"AL"</formula>
    </cfRule>
  </conditionalFormatting>
  <conditionalFormatting sqref="G46:I46">
    <cfRule type="cellIs" dxfId="4349" priority="211" operator="equal">
      <formula>"SL"</formula>
    </cfRule>
    <cfRule type="cellIs" dxfId="4348" priority="212" operator="equal">
      <formula>"SL"</formula>
    </cfRule>
    <cfRule type="cellIs" dxfId="4347" priority="213" operator="equal">
      <formula>"SL"</formula>
    </cfRule>
    <cfRule type="cellIs" dxfId="4346" priority="214" operator="equal">
      <formula>"AL"</formula>
    </cfRule>
  </conditionalFormatting>
  <conditionalFormatting sqref="G46:I46">
    <cfRule type="cellIs" dxfId="4345" priority="207" operator="equal">
      <formula>"SL"</formula>
    </cfRule>
    <cfRule type="cellIs" dxfId="4344" priority="208" operator="equal">
      <formula>"SL"</formula>
    </cfRule>
    <cfRule type="cellIs" dxfId="4343" priority="209" operator="equal">
      <formula>"SL"</formula>
    </cfRule>
    <cfRule type="cellIs" dxfId="4342" priority="210" operator="equal">
      <formula>"AL"</formula>
    </cfRule>
  </conditionalFormatting>
  <conditionalFormatting sqref="G46:I46">
    <cfRule type="cellIs" dxfId="4341" priority="203" operator="equal">
      <formula>"SL"</formula>
    </cfRule>
    <cfRule type="cellIs" dxfId="4340" priority="204" operator="equal">
      <formula>"SL"</formula>
    </cfRule>
    <cfRule type="cellIs" dxfId="4339" priority="205" operator="equal">
      <formula>"SL"</formula>
    </cfRule>
    <cfRule type="cellIs" dxfId="4338" priority="206" operator="equal">
      <formula>"AL"</formula>
    </cfRule>
  </conditionalFormatting>
  <conditionalFormatting sqref="G46:I46">
    <cfRule type="cellIs" dxfId="4337" priority="199" operator="equal">
      <formula>"SL"</formula>
    </cfRule>
    <cfRule type="cellIs" dxfId="4336" priority="200" operator="equal">
      <formula>"SL"</formula>
    </cfRule>
    <cfRule type="cellIs" dxfId="4335" priority="201" operator="equal">
      <formula>"SL"</formula>
    </cfRule>
    <cfRule type="cellIs" dxfId="4334" priority="202" operator="equal">
      <formula>"AL"</formula>
    </cfRule>
  </conditionalFormatting>
  <conditionalFormatting sqref="G46:I46">
    <cfRule type="cellIs" dxfId="4333" priority="195" operator="equal">
      <formula>"SL"</formula>
    </cfRule>
    <cfRule type="cellIs" dxfId="4332" priority="196" operator="equal">
      <formula>"SL"</formula>
    </cfRule>
    <cfRule type="cellIs" dxfId="4331" priority="197" operator="equal">
      <formula>"SL"</formula>
    </cfRule>
    <cfRule type="cellIs" dxfId="4330" priority="198" operator="equal">
      <formula>"AL"</formula>
    </cfRule>
  </conditionalFormatting>
  <conditionalFormatting sqref="C49:G49">
    <cfRule type="cellIs" dxfId="4329" priority="191" operator="equal">
      <formula>"SL"</formula>
    </cfRule>
    <cfRule type="cellIs" dxfId="4328" priority="192" operator="equal">
      <formula>"SL"</formula>
    </cfRule>
    <cfRule type="cellIs" dxfId="4327" priority="193" operator="equal">
      <formula>"SL"</formula>
    </cfRule>
    <cfRule type="cellIs" dxfId="4326" priority="194" operator="equal">
      <formula>"AL"</formula>
    </cfRule>
  </conditionalFormatting>
  <conditionalFormatting sqref="C49:G49">
    <cfRule type="cellIs" dxfId="4325" priority="187" operator="equal">
      <formula>"SL"</formula>
    </cfRule>
    <cfRule type="cellIs" dxfId="4324" priority="188" operator="equal">
      <formula>"SL"</formula>
    </cfRule>
    <cfRule type="cellIs" dxfId="4323" priority="189" operator="equal">
      <formula>"SL"</formula>
    </cfRule>
    <cfRule type="cellIs" dxfId="4322" priority="190" operator="equal">
      <formula>"AL"</formula>
    </cfRule>
  </conditionalFormatting>
  <conditionalFormatting sqref="C49:G49">
    <cfRule type="cellIs" dxfId="4321" priority="183" operator="equal">
      <formula>"SL"</formula>
    </cfRule>
    <cfRule type="cellIs" dxfId="4320" priority="184" operator="equal">
      <formula>"SL"</formula>
    </cfRule>
    <cfRule type="cellIs" dxfId="4319" priority="185" operator="equal">
      <formula>"SL"</formula>
    </cfRule>
    <cfRule type="cellIs" dxfId="4318" priority="186" operator="equal">
      <formula>"AL"</formula>
    </cfRule>
  </conditionalFormatting>
  <conditionalFormatting sqref="C49:G49">
    <cfRule type="cellIs" dxfId="4317" priority="179" operator="equal">
      <formula>"SL"</formula>
    </cfRule>
    <cfRule type="cellIs" dxfId="4316" priority="180" operator="equal">
      <formula>"SL"</formula>
    </cfRule>
    <cfRule type="cellIs" dxfId="4315" priority="181" operator="equal">
      <formula>"SL"</formula>
    </cfRule>
    <cfRule type="cellIs" dxfId="4314" priority="182" operator="equal">
      <formula>"AL"</formula>
    </cfRule>
  </conditionalFormatting>
  <conditionalFormatting sqref="C49:G49">
    <cfRule type="cellIs" dxfId="4313" priority="175" operator="equal">
      <formula>"SL"</formula>
    </cfRule>
    <cfRule type="cellIs" dxfId="4312" priority="176" operator="equal">
      <formula>"SL"</formula>
    </cfRule>
    <cfRule type="cellIs" dxfId="4311" priority="177" operator="equal">
      <formula>"SL"</formula>
    </cfRule>
    <cfRule type="cellIs" dxfId="4310" priority="178" operator="equal">
      <formula>"AL"</formula>
    </cfRule>
  </conditionalFormatting>
  <conditionalFormatting sqref="I28">
    <cfRule type="cellIs" dxfId="4309" priority="131" operator="equal">
      <formula>"SL"</formula>
    </cfRule>
    <cfRule type="cellIs" dxfId="4308" priority="132" operator="equal">
      <formula>"SL"</formula>
    </cfRule>
    <cfRule type="cellIs" dxfId="4307" priority="133" operator="equal">
      <formula>"SL"</formula>
    </cfRule>
    <cfRule type="cellIs" dxfId="4306" priority="134" operator="equal">
      <formula>"AL"</formula>
    </cfRule>
  </conditionalFormatting>
  <conditionalFormatting sqref="H16:I16">
    <cfRule type="cellIs" dxfId="4305" priority="119" operator="equal">
      <formula>"SL"</formula>
    </cfRule>
    <cfRule type="cellIs" dxfId="4304" priority="120" operator="equal">
      <formula>"SL"</formula>
    </cfRule>
    <cfRule type="cellIs" dxfId="4303" priority="121" operator="equal">
      <formula>"SL"</formula>
    </cfRule>
    <cfRule type="cellIs" dxfId="4302" priority="122" operator="equal">
      <formula>"AL"</formula>
    </cfRule>
  </conditionalFormatting>
  <conditionalFormatting sqref="H16:I16">
    <cfRule type="cellIs" dxfId="4301" priority="115" operator="equal">
      <formula>"SL"</formula>
    </cfRule>
    <cfRule type="cellIs" dxfId="4300" priority="116" operator="equal">
      <formula>"SL"</formula>
    </cfRule>
    <cfRule type="cellIs" dxfId="4299" priority="117" operator="equal">
      <formula>"SL"</formula>
    </cfRule>
    <cfRule type="cellIs" dxfId="4298" priority="118" operator="equal">
      <formula>"AL"</formula>
    </cfRule>
  </conditionalFormatting>
  <conditionalFormatting sqref="H19:I19">
    <cfRule type="cellIs" dxfId="4297" priority="111" operator="equal">
      <formula>"SL"</formula>
    </cfRule>
    <cfRule type="cellIs" dxfId="4296" priority="112" operator="equal">
      <formula>"SL"</formula>
    </cfRule>
    <cfRule type="cellIs" dxfId="4295" priority="113" operator="equal">
      <formula>"SL"</formula>
    </cfRule>
    <cfRule type="cellIs" dxfId="4294" priority="114" operator="equal">
      <formula>"AL"</formula>
    </cfRule>
  </conditionalFormatting>
  <conditionalFormatting sqref="H19:I19">
    <cfRule type="cellIs" dxfId="4293" priority="107" operator="equal">
      <formula>"SL"</formula>
    </cfRule>
    <cfRule type="cellIs" dxfId="4292" priority="108" operator="equal">
      <formula>"SL"</formula>
    </cfRule>
    <cfRule type="cellIs" dxfId="4291" priority="109" operator="equal">
      <formula>"SL"</formula>
    </cfRule>
    <cfRule type="cellIs" dxfId="4290" priority="110" operator="equal">
      <formula>"AL"</formula>
    </cfRule>
  </conditionalFormatting>
  <conditionalFormatting sqref="H19:I19">
    <cfRule type="cellIs" dxfId="4289" priority="103" operator="equal">
      <formula>"SL"</formula>
    </cfRule>
    <cfRule type="cellIs" dxfId="4288" priority="104" operator="equal">
      <formula>"SL"</formula>
    </cfRule>
    <cfRule type="cellIs" dxfId="4287" priority="105" operator="equal">
      <formula>"SL"</formula>
    </cfRule>
    <cfRule type="cellIs" dxfId="4286" priority="106" operator="equal">
      <formula>"AL"</formula>
    </cfRule>
  </conditionalFormatting>
  <conditionalFormatting sqref="E22:I22">
    <cfRule type="cellIs" dxfId="4285" priority="99" operator="equal">
      <formula>"SL"</formula>
    </cfRule>
    <cfRule type="cellIs" dxfId="4284" priority="100" operator="equal">
      <formula>"SL"</formula>
    </cfRule>
    <cfRule type="cellIs" dxfId="4283" priority="101" operator="equal">
      <formula>"SL"</formula>
    </cfRule>
    <cfRule type="cellIs" dxfId="4282" priority="102" operator="equal">
      <formula>"AL"</formula>
    </cfRule>
  </conditionalFormatting>
  <conditionalFormatting sqref="F40:I40">
    <cfRule type="cellIs" dxfId="4281" priority="95" operator="equal">
      <formula>"SL"</formula>
    </cfRule>
    <cfRule type="cellIs" dxfId="4280" priority="96" operator="equal">
      <formula>"SL"</formula>
    </cfRule>
    <cfRule type="cellIs" dxfId="4279" priority="97" operator="equal">
      <formula>"SL"</formula>
    </cfRule>
    <cfRule type="cellIs" dxfId="4278" priority="98" operator="equal">
      <formula>"AL"</formula>
    </cfRule>
  </conditionalFormatting>
  <conditionalFormatting sqref="C43:D43">
    <cfRule type="cellIs" dxfId="4277" priority="91" operator="equal">
      <formula>"SL"</formula>
    </cfRule>
    <cfRule type="cellIs" dxfId="4276" priority="92" operator="equal">
      <formula>"SL"</formula>
    </cfRule>
    <cfRule type="cellIs" dxfId="4275" priority="93" operator="equal">
      <formula>"SL"</formula>
    </cfRule>
    <cfRule type="cellIs" dxfId="4274" priority="94" operator="equal">
      <formula>"AL"</formula>
    </cfRule>
  </conditionalFormatting>
  <conditionalFormatting sqref="G20:I20">
    <cfRule type="cellIs" dxfId="4273" priority="83" operator="equal">
      <formula>"SL"</formula>
    </cfRule>
    <cfRule type="cellIs" dxfId="4272" priority="84" operator="equal">
      <formula>"SL"</formula>
    </cfRule>
    <cfRule type="cellIs" dxfId="4271" priority="85" operator="equal">
      <formula>"SL"</formula>
    </cfRule>
    <cfRule type="cellIs" dxfId="4270" priority="86" operator="equal">
      <formula>"AL"</formula>
    </cfRule>
  </conditionalFormatting>
  <conditionalFormatting sqref="G20:I20">
    <cfRule type="cellIs" dxfId="4269" priority="79" operator="equal">
      <formula>"SL"</formula>
    </cfRule>
    <cfRule type="cellIs" dxfId="4268" priority="80" operator="equal">
      <formula>"SL"</formula>
    </cfRule>
    <cfRule type="cellIs" dxfId="4267" priority="81" operator="equal">
      <formula>"SL"</formula>
    </cfRule>
    <cfRule type="cellIs" dxfId="4266" priority="82" operator="equal">
      <formula>"AL"</formula>
    </cfRule>
  </conditionalFormatting>
  <conditionalFormatting sqref="D38:H38">
    <cfRule type="cellIs" dxfId="4265" priority="75" operator="equal">
      <formula>"SL"</formula>
    </cfRule>
    <cfRule type="cellIs" dxfId="4264" priority="76" operator="equal">
      <formula>"SL"</formula>
    </cfRule>
    <cfRule type="cellIs" dxfId="4263" priority="77" operator="equal">
      <formula>"SL"</formula>
    </cfRule>
    <cfRule type="cellIs" dxfId="4262" priority="78" operator="equal">
      <formula>"AL"</formula>
    </cfRule>
  </conditionalFormatting>
  <conditionalFormatting sqref="D38:H38">
    <cfRule type="cellIs" dxfId="4261" priority="71" operator="equal">
      <formula>"SL"</formula>
    </cfRule>
    <cfRule type="cellIs" dxfId="4260" priority="72" operator="equal">
      <formula>"SL"</formula>
    </cfRule>
    <cfRule type="cellIs" dxfId="4259" priority="73" operator="equal">
      <formula>"SL"</formula>
    </cfRule>
    <cfRule type="cellIs" dxfId="4258" priority="74" operator="equal">
      <formula>"AL"</formula>
    </cfRule>
  </conditionalFormatting>
  <conditionalFormatting sqref="H41:I41">
    <cfRule type="cellIs" dxfId="4257" priority="67" operator="equal">
      <formula>"SL"</formula>
    </cfRule>
    <cfRule type="cellIs" dxfId="4256" priority="68" operator="equal">
      <formula>"SL"</formula>
    </cfRule>
    <cfRule type="cellIs" dxfId="4255" priority="69" operator="equal">
      <formula>"SL"</formula>
    </cfRule>
    <cfRule type="cellIs" dxfId="4254" priority="70" operator="equal">
      <formula>"AL"</formula>
    </cfRule>
  </conditionalFormatting>
  <conditionalFormatting sqref="G43:I43">
    <cfRule type="cellIs" dxfId="4253" priority="53" operator="equal">
      <formula>"SL"</formula>
    </cfRule>
    <cfRule type="cellIs" dxfId="4252" priority="54" operator="equal">
      <formula>"SL"</formula>
    </cfRule>
    <cfRule type="cellIs" dxfId="4251" priority="55" operator="equal">
      <formula>"SL"</formula>
    </cfRule>
    <cfRule type="cellIs" dxfId="4250" priority="56" operator="equal">
      <formula>"AL"</formula>
    </cfRule>
  </conditionalFormatting>
  <conditionalFormatting sqref="G43:I43">
    <cfRule type="cellIs" dxfId="4249" priority="49" operator="equal">
      <formula>"SL"</formula>
    </cfRule>
    <cfRule type="cellIs" dxfId="4248" priority="50" operator="equal">
      <formula>"SL"</formula>
    </cfRule>
    <cfRule type="cellIs" dxfId="4247" priority="51" operator="equal">
      <formula>"SL"</formula>
    </cfRule>
    <cfRule type="cellIs" dxfId="4246" priority="52" operator="equal">
      <formula>"AL"</formula>
    </cfRule>
  </conditionalFormatting>
  <conditionalFormatting sqref="G43:I43">
    <cfRule type="cellIs" dxfId="4245" priority="45" operator="equal">
      <formula>"SL"</formula>
    </cfRule>
    <cfRule type="cellIs" dxfId="4244" priority="46" operator="equal">
      <formula>"SL"</formula>
    </cfRule>
    <cfRule type="cellIs" dxfId="4243" priority="47" operator="equal">
      <formula>"SL"</formula>
    </cfRule>
    <cfRule type="cellIs" dxfId="4242" priority="48" operator="equal">
      <formula>"AL"</formula>
    </cfRule>
  </conditionalFormatting>
  <conditionalFormatting sqref="G43:I43">
    <cfRule type="cellIs" dxfId="4241" priority="41" operator="equal">
      <formula>"SL"</formula>
    </cfRule>
    <cfRule type="cellIs" dxfId="4240" priority="42" operator="equal">
      <formula>"SL"</formula>
    </cfRule>
    <cfRule type="cellIs" dxfId="4239" priority="43" operator="equal">
      <formula>"SL"</formula>
    </cfRule>
    <cfRule type="cellIs" dxfId="4238" priority="44" operator="equal">
      <formula>"AL"</formula>
    </cfRule>
  </conditionalFormatting>
  <conditionalFormatting sqref="G43:I43">
    <cfRule type="cellIs" dxfId="4237" priority="37" operator="equal">
      <formula>"SL"</formula>
    </cfRule>
    <cfRule type="cellIs" dxfId="4236" priority="38" operator="equal">
      <formula>"SL"</formula>
    </cfRule>
    <cfRule type="cellIs" dxfId="4235" priority="39" operator="equal">
      <formula>"SL"</formula>
    </cfRule>
    <cfRule type="cellIs" dxfId="4234" priority="40" operator="equal">
      <formula>"AL"</formula>
    </cfRule>
  </conditionalFormatting>
  <conditionalFormatting sqref="G43:I43">
    <cfRule type="cellIs" dxfId="4233" priority="33" operator="equal">
      <formula>"SL"</formula>
    </cfRule>
    <cfRule type="cellIs" dxfId="4232" priority="34" operator="equal">
      <formula>"SL"</formula>
    </cfRule>
    <cfRule type="cellIs" dxfId="4231" priority="35" operator="equal">
      <formula>"SL"</formula>
    </cfRule>
    <cfRule type="cellIs" dxfId="4230" priority="36" operator="equal">
      <formula>"AL"</formula>
    </cfRule>
  </conditionalFormatting>
  <conditionalFormatting sqref="G43:I43">
    <cfRule type="cellIs" dxfId="4229" priority="29" operator="equal">
      <formula>"SL"</formula>
    </cfRule>
    <cfRule type="cellIs" dxfId="4228" priority="30" operator="equal">
      <formula>"SL"</formula>
    </cfRule>
    <cfRule type="cellIs" dxfId="4227" priority="31" operator="equal">
      <formula>"SL"</formula>
    </cfRule>
    <cfRule type="cellIs" dxfId="4226" priority="32" operator="equal">
      <formula>"AL"</formula>
    </cfRule>
  </conditionalFormatting>
  <conditionalFormatting sqref="G43:I43">
    <cfRule type="cellIs" dxfId="4225" priority="25" operator="equal">
      <formula>"SL"</formula>
    </cfRule>
    <cfRule type="cellIs" dxfId="4224" priority="26" operator="equal">
      <formula>"SL"</formula>
    </cfRule>
    <cfRule type="cellIs" dxfId="4223" priority="27" operator="equal">
      <formula>"SL"</formula>
    </cfRule>
    <cfRule type="cellIs" dxfId="4222" priority="28" operator="equal">
      <formula>"AL"</formula>
    </cfRule>
  </conditionalFormatting>
  <conditionalFormatting sqref="G43:I43">
    <cfRule type="cellIs" dxfId="4221" priority="21" operator="equal">
      <formula>"SL"</formula>
    </cfRule>
    <cfRule type="cellIs" dxfId="4220" priority="22" operator="equal">
      <formula>"SL"</formula>
    </cfRule>
    <cfRule type="cellIs" dxfId="4219" priority="23" operator="equal">
      <formula>"SL"</formula>
    </cfRule>
    <cfRule type="cellIs" dxfId="4218" priority="24" operator="equal">
      <formula>"AL"</formula>
    </cfRule>
  </conditionalFormatting>
  <conditionalFormatting sqref="G43:I43">
    <cfRule type="cellIs" dxfId="4217" priority="17" operator="equal">
      <formula>"SL"</formula>
    </cfRule>
    <cfRule type="cellIs" dxfId="4216" priority="18" operator="equal">
      <formula>"SL"</formula>
    </cfRule>
    <cfRule type="cellIs" dxfId="4215" priority="19" operator="equal">
      <formula>"SL"</formula>
    </cfRule>
    <cfRule type="cellIs" dxfId="4214" priority="20" operator="equal">
      <formula>"AL"</formula>
    </cfRule>
  </conditionalFormatting>
  <conditionalFormatting sqref="G43:I43">
    <cfRule type="cellIs" dxfId="4213" priority="13" operator="equal">
      <formula>"SL"</formula>
    </cfRule>
    <cfRule type="cellIs" dxfId="4212" priority="14" operator="equal">
      <formula>"SL"</formula>
    </cfRule>
    <cfRule type="cellIs" dxfId="4211" priority="15" operator="equal">
      <formula>"SL"</formula>
    </cfRule>
    <cfRule type="cellIs" dxfId="4210" priority="16" operator="equal">
      <formula>"AL"</formula>
    </cfRule>
  </conditionalFormatting>
  <conditionalFormatting sqref="G21:I21">
    <cfRule type="cellIs" dxfId="4209" priority="9" operator="equal">
      <formula>"SL"</formula>
    </cfRule>
    <cfRule type="cellIs" dxfId="4208" priority="10" operator="equal">
      <formula>"SL"</formula>
    </cfRule>
    <cfRule type="cellIs" dxfId="4207" priority="11" operator="equal">
      <formula>"SL"</formula>
    </cfRule>
    <cfRule type="cellIs" dxfId="4206" priority="12" operator="equal">
      <formula>"AL"</formula>
    </cfRule>
  </conditionalFormatting>
  <conditionalFormatting sqref="G21:I21">
    <cfRule type="cellIs" dxfId="4205" priority="5" operator="equal">
      <formula>"SL"</formula>
    </cfRule>
    <cfRule type="cellIs" dxfId="4204" priority="6" operator="equal">
      <formula>"SL"</formula>
    </cfRule>
    <cfRule type="cellIs" dxfId="4203" priority="7" operator="equal">
      <formula>"SL"</formula>
    </cfRule>
    <cfRule type="cellIs" dxfId="4202" priority="8" operator="equal">
      <formula>"AL"</formula>
    </cfRule>
  </conditionalFormatting>
  <conditionalFormatting sqref="G21:I21">
    <cfRule type="cellIs" dxfId="4201" priority="1" operator="equal">
      <formula>"SL"</formula>
    </cfRule>
    <cfRule type="cellIs" dxfId="4200" priority="2" operator="equal">
      <formula>"SL"</formula>
    </cfRule>
    <cfRule type="cellIs" dxfId="4199" priority="3" operator="equal">
      <formula>"SL"</formula>
    </cfRule>
    <cfRule type="cellIs" dxfId="4198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H32" sqref="H32"/>
    </sheetView>
  </sheetViews>
  <sheetFormatPr defaultColWidth="9.140625" defaultRowHeight="21" customHeight="1"/>
  <cols>
    <col min="1" max="1" width="1.5703125" style="497" customWidth="1"/>
    <col min="2" max="2" width="17.7109375" style="569" customWidth="1"/>
    <col min="3" max="3" width="42.28515625" style="1026" customWidth="1"/>
    <col min="4" max="4" width="19.5703125" style="571" customWidth="1"/>
    <col min="5" max="5" width="29.42578125" style="497" customWidth="1"/>
    <col min="6" max="6" width="4.28515625" style="500" customWidth="1"/>
    <col min="7" max="7" width="18.5703125" style="569" customWidth="1"/>
    <col min="8" max="8" width="42.28515625" style="1026" customWidth="1"/>
    <col min="9" max="9" width="18.28515625" style="570" customWidth="1"/>
    <col min="10" max="10" width="20.85546875" style="497" customWidth="1"/>
    <col min="11" max="11" width="0.85546875" style="500" customWidth="1"/>
    <col min="12" max="12" width="18.140625" style="569" customWidth="1"/>
    <col min="13" max="13" width="36" style="1026" customWidth="1"/>
    <col min="14" max="14" width="19.140625" style="570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105" t="s">
        <v>372</v>
      </c>
      <c r="C1" s="1105"/>
      <c r="D1" s="1105"/>
      <c r="E1" s="1105"/>
      <c r="F1" s="1105"/>
      <c r="G1" s="1105"/>
      <c r="H1" s="1105"/>
      <c r="I1" s="1105"/>
      <c r="J1" s="1105"/>
      <c r="K1" s="1106">
        <f>roster!C1</f>
        <v>46237</v>
      </c>
      <c r="L1" s="1107"/>
      <c r="M1" s="1107"/>
      <c r="N1" s="1107"/>
      <c r="O1" s="1107"/>
    </row>
    <row r="2" spans="2:15" s="489" customFormat="1" ht="21" customHeight="1">
      <c r="B2" s="1101" t="s">
        <v>280</v>
      </c>
      <c r="C2" s="1101"/>
      <c r="D2" s="1101"/>
      <c r="E2" s="1102"/>
      <c r="F2" s="488"/>
      <c r="G2" s="1103" t="s">
        <v>237</v>
      </c>
      <c r="H2" s="1104"/>
      <c r="I2" s="1104"/>
      <c r="J2" s="1104"/>
      <c r="K2" s="488"/>
      <c r="L2" s="1103" t="s">
        <v>49</v>
      </c>
      <c r="M2" s="1104"/>
      <c r="N2" s="1104"/>
      <c r="O2" s="1104"/>
    </row>
    <row r="3" spans="2:15" ht="21.6" customHeight="1">
      <c r="B3" s="560">
        <v>703237</v>
      </c>
      <c r="C3" s="1023" t="s">
        <v>558</v>
      </c>
      <c r="D3" s="1096" t="s">
        <v>46</v>
      </c>
      <c r="E3" s="492" t="s">
        <v>234</v>
      </c>
      <c r="F3" s="493"/>
      <c r="G3" s="1086">
        <v>282232</v>
      </c>
      <c r="H3" s="1020" t="s">
        <v>577</v>
      </c>
      <c r="I3" s="469" t="s">
        <v>45</v>
      </c>
      <c r="J3" s="496" t="s">
        <v>633</v>
      </c>
      <c r="K3" s="493"/>
      <c r="L3" s="1091">
        <v>340</v>
      </c>
      <c r="M3" s="1023" t="s">
        <v>4</v>
      </c>
      <c r="N3" s="495" t="s">
        <v>48</v>
      </c>
      <c r="O3" s="496" t="s">
        <v>50</v>
      </c>
    </row>
    <row r="4" spans="2:15" ht="21.6" customHeight="1">
      <c r="B4" s="494"/>
      <c r="C4" s="1020"/>
      <c r="D4" s="498"/>
      <c r="E4" s="499"/>
      <c r="G4" s="930">
        <v>21163</v>
      </c>
      <c r="H4" s="1020" t="s">
        <v>611</v>
      </c>
      <c r="I4" s="469" t="s">
        <v>651</v>
      </c>
      <c r="J4" s="503" t="s">
        <v>218</v>
      </c>
      <c r="K4" s="503"/>
      <c r="L4" s="930">
        <v>20114</v>
      </c>
      <c r="M4" s="1020" t="s">
        <v>131</v>
      </c>
      <c r="N4" s="469" t="s">
        <v>654</v>
      </c>
      <c r="O4" s="506" t="s">
        <v>303</v>
      </c>
    </row>
    <row r="5" spans="2:15" ht="21.6" customHeight="1">
      <c r="B5" s="764">
        <v>1643</v>
      </c>
      <c r="C5" s="1021" t="s">
        <v>595</v>
      </c>
      <c r="D5" s="435" t="s">
        <v>338</v>
      </c>
      <c r="E5" s="505" t="s">
        <v>609</v>
      </c>
      <c r="F5" s="435"/>
      <c r="G5" s="1086">
        <v>26540</v>
      </c>
      <c r="H5" s="1027" t="s">
        <v>753</v>
      </c>
      <c r="I5" s="440" t="s">
        <v>338</v>
      </c>
      <c r="J5" s="503" t="s">
        <v>218</v>
      </c>
      <c r="K5" s="503"/>
      <c r="L5" s="439"/>
      <c r="M5" s="1026" t="s">
        <v>779</v>
      </c>
      <c r="N5" s="469" t="s">
        <v>654</v>
      </c>
      <c r="O5" s="506" t="s">
        <v>303</v>
      </c>
    </row>
    <row r="6" spans="2:15" ht="21.6" customHeight="1">
      <c r="B6" s="781">
        <v>22170</v>
      </c>
      <c r="C6" s="1020" t="s">
        <v>305</v>
      </c>
      <c r="D6" s="469" t="s">
        <v>651</v>
      </c>
      <c r="E6" s="505" t="s">
        <v>610</v>
      </c>
      <c r="G6" s="930">
        <v>67746</v>
      </c>
      <c r="H6" s="1020" t="s">
        <v>384</v>
      </c>
      <c r="I6" s="469" t="s">
        <v>651</v>
      </c>
      <c r="J6" s="503" t="s">
        <v>217</v>
      </c>
      <c r="K6" s="503"/>
      <c r="L6" s="1090"/>
      <c r="M6" s="1021"/>
      <c r="N6" s="495"/>
      <c r="O6" s="508"/>
    </row>
    <row r="7" spans="2:15" ht="21.6" customHeight="1">
      <c r="B7" s="468">
        <v>23903</v>
      </c>
      <c r="C7" s="1020" t="s">
        <v>710</v>
      </c>
      <c r="D7" s="469" t="s">
        <v>651</v>
      </c>
      <c r="E7" s="508" t="s">
        <v>616</v>
      </c>
      <c r="G7" s="601"/>
      <c r="H7" s="1020"/>
      <c r="I7" s="469"/>
      <c r="J7" s="503"/>
      <c r="K7" s="503"/>
      <c r="L7" s="1092">
        <v>282284</v>
      </c>
      <c r="M7" s="1021" t="s">
        <v>576</v>
      </c>
      <c r="N7" s="495" t="s">
        <v>124</v>
      </c>
      <c r="O7" s="496" t="s">
        <v>50</v>
      </c>
    </row>
    <row r="8" spans="2:15" ht="21.6" customHeight="1">
      <c r="B8" s="468">
        <v>23963</v>
      </c>
      <c r="C8" s="1020" t="s">
        <v>748</v>
      </c>
      <c r="D8" s="469" t="s">
        <v>651</v>
      </c>
      <c r="E8" s="508" t="s">
        <v>761</v>
      </c>
      <c r="F8" s="435"/>
      <c r="G8" s="1088"/>
      <c r="H8" s="1020"/>
      <c r="I8" s="469"/>
      <c r="J8" s="503"/>
      <c r="K8" s="503"/>
      <c r="L8" s="915">
        <v>18729</v>
      </c>
      <c r="M8" s="1031" t="s">
        <v>75</v>
      </c>
      <c r="N8" s="495" t="s">
        <v>653</v>
      </c>
      <c r="O8" s="503" t="s">
        <v>225</v>
      </c>
    </row>
    <row r="9" spans="2:15" ht="21.6" customHeight="1">
      <c r="B9" s="490"/>
      <c r="C9" s="1021"/>
      <c r="D9" s="435"/>
      <c r="E9" s="508"/>
      <c r="F9" s="435"/>
      <c r="G9" s="1089">
        <v>23280</v>
      </c>
      <c r="H9" s="1022" t="s">
        <v>572</v>
      </c>
      <c r="I9" s="469" t="s">
        <v>338</v>
      </c>
      <c r="J9" s="503" t="s">
        <v>219</v>
      </c>
      <c r="K9" s="503"/>
      <c r="L9" s="930">
        <v>19821</v>
      </c>
      <c r="M9" s="1027" t="s">
        <v>125</v>
      </c>
      <c r="N9" s="495" t="s">
        <v>653</v>
      </c>
      <c r="O9" s="503" t="s">
        <v>225</v>
      </c>
    </row>
    <row r="10" spans="2:15" ht="21.6" customHeight="1">
      <c r="B10" s="545">
        <v>1187</v>
      </c>
      <c r="C10" s="1020" t="s">
        <v>587</v>
      </c>
      <c r="D10" s="498" t="s">
        <v>45</v>
      </c>
      <c r="E10" s="509" t="s">
        <v>51</v>
      </c>
      <c r="F10" s="435"/>
      <c r="G10" s="1086">
        <v>1338</v>
      </c>
      <c r="H10" s="1020" t="s">
        <v>755</v>
      </c>
      <c r="I10" s="469" t="s">
        <v>45</v>
      </c>
      <c r="J10" s="503" t="s">
        <v>219</v>
      </c>
      <c r="K10" s="503"/>
      <c r="L10" s="601"/>
      <c r="M10" s="1020"/>
      <c r="N10" s="469"/>
      <c r="O10" s="503"/>
    </row>
    <row r="11" spans="2:15" ht="21.75" customHeight="1">
      <c r="B11" s="941">
        <v>22569</v>
      </c>
      <c r="C11" s="1020" t="s">
        <v>319</v>
      </c>
      <c r="D11" s="498" t="s">
        <v>47</v>
      </c>
      <c r="E11" s="509" t="s">
        <v>51</v>
      </c>
      <c r="F11" s="435"/>
      <c r="G11" s="930">
        <v>20559</v>
      </c>
      <c r="H11" s="1020" t="s">
        <v>754</v>
      </c>
      <c r="I11" s="469" t="s">
        <v>651</v>
      </c>
      <c r="J11" s="503" t="s">
        <v>219</v>
      </c>
      <c r="K11" s="503"/>
      <c r="L11" s="1088"/>
      <c r="M11" s="1020"/>
      <c r="N11" s="469"/>
      <c r="O11" s="503"/>
    </row>
    <row r="12" spans="2:15" ht="21.75" customHeight="1">
      <c r="B12" s="560">
        <v>703713</v>
      </c>
      <c r="C12" s="1020" t="s">
        <v>559</v>
      </c>
      <c r="D12" s="498" t="s">
        <v>300</v>
      </c>
      <c r="E12" s="509" t="s">
        <v>51</v>
      </c>
      <c r="F12" s="435"/>
      <c r="G12" s="930">
        <v>71109</v>
      </c>
      <c r="H12" s="1020" t="s">
        <v>607</v>
      </c>
      <c r="I12" s="469" t="s">
        <v>651</v>
      </c>
      <c r="J12" s="503" t="s">
        <v>219</v>
      </c>
      <c r="K12" s="503"/>
      <c r="L12" s="1093">
        <v>16272</v>
      </c>
      <c r="M12" s="1021" t="s">
        <v>321</v>
      </c>
      <c r="N12" s="495" t="s">
        <v>207</v>
      </c>
      <c r="O12" s="512" t="s">
        <v>51</v>
      </c>
    </row>
    <row r="13" spans="2:15" ht="21.6" customHeight="1">
      <c r="B13" s="764"/>
      <c r="C13" s="1021"/>
      <c r="D13" s="501"/>
      <c r="E13" s="956"/>
      <c r="G13" s="601"/>
      <c r="H13" s="1020"/>
      <c r="I13" s="469"/>
      <c r="J13" s="503"/>
      <c r="K13" s="503"/>
      <c r="L13" s="1086">
        <v>1059</v>
      </c>
      <c r="M13" s="1020" t="s">
        <v>583</v>
      </c>
      <c r="N13" s="469" t="s">
        <v>597</v>
      </c>
      <c r="O13" s="512" t="s">
        <v>51</v>
      </c>
    </row>
    <row r="14" spans="2:15" ht="21.6" customHeight="1">
      <c r="B14" s="504"/>
      <c r="C14" s="1021"/>
      <c r="D14" s="435"/>
      <c r="E14" s="435"/>
      <c r="F14" s="503"/>
      <c r="G14" s="1090"/>
      <c r="H14" s="1021"/>
      <c r="I14" s="498"/>
      <c r="J14" s="503"/>
      <c r="K14" s="503"/>
      <c r="L14" s="1086">
        <v>1245</v>
      </c>
      <c r="M14" s="1020" t="s">
        <v>590</v>
      </c>
      <c r="N14" s="435" t="s">
        <v>208</v>
      </c>
      <c r="O14" s="600" t="s">
        <v>51</v>
      </c>
    </row>
    <row r="15" spans="2:15" ht="21.6" customHeight="1">
      <c r="B15" s="781">
        <v>18140</v>
      </c>
      <c r="C15" s="1022" t="s">
        <v>203</v>
      </c>
      <c r="D15" s="498" t="s">
        <v>651</v>
      </c>
      <c r="E15" s="503" t="s">
        <v>223</v>
      </c>
      <c r="F15" s="503"/>
      <c r="G15" s="1088"/>
      <c r="H15" s="1020"/>
      <c r="I15" s="469"/>
      <c r="J15" s="503"/>
      <c r="L15" s="601"/>
      <c r="M15" s="1020"/>
      <c r="N15" s="469"/>
      <c r="O15" s="508"/>
    </row>
    <row r="16" spans="2:15" ht="21.6" customHeight="1">
      <c r="B16" s="545">
        <v>1140</v>
      </c>
      <c r="C16" s="1020" t="s">
        <v>588</v>
      </c>
      <c r="D16" s="469" t="s">
        <v>45</v>
      </c>
      <c r="E16" s="503" t="s">
        <v>223</v>
      </c>
      <c r="F16" s="503"/>
      <c r="J16" s="503" t="s">
        <v>220</v>
      </c>
      <c r="K16" s="503"/>
      <c r="L16" s="601"/>
      <c r="M16" s="1020"/>
      <c r="N16" s="469"/>
      <c r="O16" s="508"/>
    </row>
    <row r="17" spans="1:15" ht="21.6" customHeight="1">
      <c r="B17" s="943" t="s">
        <v>641</v>
      </c>
      <c r="C17" s="1020" t="s">
        <v>642</v>
      </c>
      <c r="D17" s="469" t="s">
        <v>651</v>
      </c>
      <c r="E17" s="503" t="s">
        <v>223</v>
      </c>
      <c r="G17" s="1086">
        <v>404</v>
      </c>
      <c r="H17" s="1027" t="s">
        <v>751</v>
      </c>
      <c r="I17" s="501" t="s">
        <v>44</v>
      </c>
      <c r="J17" s="503" t="s">
        <v>221</v>
      </c>
      <c r="K17" s="503"/>
      <c r="L17" s="601"/>
      <c r="M17" s="1020"/>
      <c r="N17" s="469"/>
      <c r="O17" s="508"/>
    </row>
    <row r="18" spans="1:15" ht="21.6" customHeight="1">
      <c r="B18" s="490"/>
      <c r="C18" s="1021"/>
      <c r="D18" s="498"/>
      <c r="E18" s="508"/>
      <c r="G18" s="915">
        <v>17710</v>
      </c>
      <c r="H18" s="1020" t="s">
        <v>66</v>
      </c>
      <c r="I18" s="498" t="s">
        <v>651</v>
      </c>
      <c r="J18" s="508" t="s">
        <v>222</v>
      </c>
      <c r="L18" s="915">
        <v>19375</v>
      </c>
      <c r="M18" s="1021" t="s">
        <v>86</v>
      </c>
      <c r="N18" s="435" t="s">
        <v>48</v>
      </c>
      <c r="O18" s="513" t="s">
        <v>291</v>
      </c>
    </row>
    <row r="19" spans="1:15" ht="21.6" customHeight="1">
      <c r="B19" s="545">
        <v>28140</v>
      </c>
      <c r="C19" s="1023" t="s">
        <v>580</v>
      </c>
      <c r="D19" s="498" t="s">
        <v>338</v>
      </c>
      <c r="E19" s="508" t="s">
        <v>322</v>
      </c>
      <c r="G19" s="601"/>
      <c r="H19" s="1020"/>
      <c r="I19" s="469"/>
      <c r="J19" s="508"/>
      <c r="L19" s="915">
        <v>11379</v>
      </c>
      <c r="M19" s="1021" t="s">
        <v>342</v>
      </c>
      <c r="N19" s="495" t="s">
        <v>653</v>
      </c>
      <c r="O19" s="513" t="s">
        <v>291</v>
      </c>
    </row>
    <row r="20" spans="1:15" ht="21.6" customHeight="1">
      <c r="B20" s="764">
        <v>149</v>
      </c>
      <c r="C20" s="1020" t="s">
        <v>11</v>
      </c>
      <c r="D20" s="498" t="s">
        <v>44</v>
      </c>
      <c r="E20" s="508" t="s">
        <v>322</v>
      </c>
      <c r="G20" s="1088"/>
      <c r="H20" s="1020"/>
      <c r="I20" s="469"/>
      <c r="J20" s="508"/>
      <c r="K20" s="435"/>
      <c r="L20" s="1088"/>
      <c r="M20" s="1020"/>
      <c r="N20" s="469"/>
      <c r="O20" s="495"/>
    </row>
    <row r="21" spans="1:15" ht="23.25">
      <c r="B21" s="490"/>
      <c r="C21" s="1021"/>
      <c r="D21" s="435"/>
      <c r="E21" s="508"/>
      <c r="F21" s="435"/>
      <c r="G21" s="1089">
        <v>1237</v>
      </c>
      <c r="H21" s="1022" t="s">
        <v>757</v>
      </c>
      <c r="I21" s="495" t="s">
        <v>338</v>
      </c>
      <c r="J21" s="505" t="s">
        <v>52</v>
      </c>
      <c r="K21" s="435"/>
      <c r="L21" s="1088"/>
      <c r="M21" s="1020"/>
      <c r="N21" s="469"/>
      <c r="O21" s="508"/>
    </row>
    <row r="22" spans="1:15" ht="21.6" customHeight="1">
      <c r="B22" s="943">
        <v>19891</v>
      </c>
      <c r="C22" s="1020" t="s">
        <v>750</v>
      </c>
      <c r="D22" s="498" t="s">
        <v>651</v>
      </c>
      <c r="E22" s="505" t="s">
        <v>53</v>
      </c>
      <c r="F22" s="435"/>
      <c r="G22" s="930">
        <v>17721</v>
      </c>
      <c r="H22" s="1020" t="s">
        <v>555</v>
      </c>
      <c r="I22" s="469" t="s">
        <v>651</v>
      </c>
      <c r="J22" s="505" t="s">
        <v>52</v>
      </c>
      <c r="K22" s="435"/>
      <c r="L22" s="1088"/>
      <c r="M22" s="1020"/>
      <c r="N22" s="469"/>
      <c r="O22" s="508"/>
    </row>
    <row r="23" spans="1:15" ht="21.6" customHeight="1">
      <c r="B23" s="764">
        <v>282235</v>
      </c>
      <c r="C23" s="1020" t="s">
        <v>571</v>
      </c>
      <c r="D23" s="498" t="s">
        <v>338</v>
      </c>
      <c r="E23" s="505" t="s">
        <v>77</v>
      </c>
      <c r="G23" s="930">
        <v>23845</v>
      </c>
      <c r="H23" s="1020" t="s">
        <v>635</v>
      </c>
      <c r="I23" s="469" t="s">
        <v>651</v>
      </c>
      <c r="J23" s="505" t="s">
        <v>52</v>
      </c>
      <c r="K23" s="435"/>
      <c r="L23" s="930">
        <v>20740</v>
      </c>
      <c r="M23" s="1020" t="s">
        <v>758</v>
      </c>
      <c r="N23" s="469" t="s">
        <v>48</v>
      </c>
      <c r="O23" s="766" t="s">
        <v>341</v>
      </c>
    </row>
    <row r="24" spans="1:15" ht="21.6" customHeight="1">
      <c r="B24" s="490"/>
      <c r="C24" s="1023"/>
      <c r="D24" s="515"/>
      <c r="E24" s="498"/>
      <c r="F24" s="435"/>
      <c r="G24" s="793">
        <v>19659</v>
      </c>
      <c r="H24" s="1033" t="s">
        <v>294</v>
      </c>
      <c r="I24" s="985" t="s">
        <v>651</v>
      </c>
      <c r="J24" s="505" t="s">
        <v>52</v>
      </c>
      <c r="K24" s="435"/>
      <c r="L24" s="930">
        <v>21490</v>
      </c>
      <c r="M24" s="1020" t="s">
        <v>389</v>
      </c>
      <c r="N24" s="495" t="s">
        <v>653</v>
      </c>
      <c r="O24" s="766" t="s">
        <v>341</v>
      </c>
    </row>
    <row r="25" spans="1:15" ht="21.6" customHeight="1">
      <c r="B25" s="494"/>
      <c r="C25" s="1020"/>
      <c r="D25" s="516"/>
      <c r="E25" s="508"/>
      <c r="F25" s="435"/>
      <c r="G25" s="1090"/>
      <c r="H25" s="1021"/>
      <c r="I25" s="498"/>
      <c r="J25" s="517"/>
      <c r="L25" s="1088"/>
      <c r="M25" s="1020"/>
      <c r="N25" s="469"/>
      <c r="O25" s="508"/>
    </row>
    <row r="26" spans="1:15" ht="21.6" customHeight="1">
      <c r="B26" s="764">
        <v>703072</v>
      </c>
      <c r="C26" s="1020" t="s">
        <v>567</v>
      </c>
      <c r="D26" s="498" t="s">
        <v>46</v>
      </c>
      <c r="E26" s="508" t="s">
        <v>777</v>
      </c>
      <c r="G26" s="1088"/>
      <c r="H26" s="1020"/>
      <c r="I26" s="469"/>
      <c r="J26" s="517"/>
      <c r="L26" s="1087"/>
      <c r="M26" s="1020"/>
      <c r="O26" s="508"/>
    </row>
    <row r="27" spans="1:15" ht="21.6" customHeight="1">
      <c r="B27" s="560">
        <v>997</v>
      </c>
      <c r="C27" s="1021" t="s">
        <v>582</v>
      </c>
      <c r="D27" s="501" t="s">
        <v>45</v>
      </c>
      <c r="E27" s="508" t="s">
        <v>778</v>
      </c>
      <c r="G27" s="439"/>
      <c r="H27" s="1020"/>
      <c r="I27" s="469"/>
      <c r="J27" s="517"/>
      <c r="K27" s="519"/>
      <c r="L27" s="1086">
        <v>1238</v>
      </c>
      <c r="M27" s="1020" t="s">
        <v>202</v>
      </c>
      <c r="N27" s="498" t="s">
        <v>124</v>
      </c>
      <c r="O27" s="469" t="s">
        <v>55</v>
      </c>
    </row>
    <row r="28" spans="1:15" ht="21.6" customHeight="1">
      <c r="B28" s="494"/>
      <c r="C28" s="1021"/>
      <c r="D28" s="501"/>
      <c r="E28" s="508"/>
      <c r="H28" s="1020"/>
      <c r="J28" s="517"/>
      <c r="L28" s="930">
        <v>19386</v>
      </c>
      <c r="M28" s="1020" t="s">
        <v>340</v>
      </c>
      <c r="N28" s="498" t="s">
        <v>48</v>
      </c>
      <c r="O28" s="469" t="s">
        <v>55</v>
      </c>
    </row>
    <row r="29" spans="1:15" ht="21.6" customHeight="1">
      <c r="A29" s="520"/>
      <c r="C29" s="1020"/>
      <c r="E29" s="508"/>
      <c r="G29" s="674"/>
      <c r="H29" s="1028"/>
      <c r="I29" s="674"/>
      <c r="J29" s="508"/>
      <c r="L29" s="674"/>
      <c r="M29" s="1020"/>
      <c r="N29" s="469"/>
      <c r="O29" s="508"/>
    </row>
    <row r="30" spans="1:15" ht="21.6" customHeight="1">
      <c r="A30" s="520"/>
      <c r="B30" s="773">
        <v>703928</v>
      </c>
      <c r="C30" s="1020" t="s">
        <v>581</v>
      </c>
      <c r="D30" s="469" t="s">
        <v>338</v>
      </c>
      <c r="E30" s="518" t="s">
        <v>254</v>
      </c>
      <c r="G30" s="439"/>
      <c r="H30" s="1020"/>
      <c r="I30" s="469"/>
      <c r="J30" s="508"/>
      <c r="K30" s="506"/>
      <c r="L30" s="674"/>
      <c r="M30" s="1020"/>
      <c r="N30" s="469"/>
      <c r="O30" s="508"/>
    </row>
    <row r="31" spans="1:15" ht="21.6" customHeight="1">
      <c r="A31" s="499"/>
      <c r="B31" s="490"/>
      <c r="C31" s="1021"/>
      <c r="D31" s="501"/>
      <c r="E31" s="508"/>
      <c r="G31" s="439"/>
      <c r="H31" s="1020"/>
      <c r="I31" s="469"/>
      <c r="J31" s="508"/>
      <c r="K31" s="506"/>
      <c r="L31" s="439"/>
      <c r="M31" s="1020"/>
      <c r="N31" s="469"/>
      <c r="O31" s="508"/>
    </row>
    <row r="32" spans="1:15" ht="21.6" customHeight="1">
      <c r="A32" s="499"/>
      <c r="B32" s="439"/>
      <c r="C32" s="1020"/>
      <c r="D32" s="498"/>
      <c r="E32" s="508"/>
      <c r="G32" s="439"/>
      <c r="H32" s="1020"/>
      <c r="I32" s="469"/>
      <c r="J32" s="508"/>
      <c r="L32" s="674"/>
      <c r="M32" s="1028"/>
      <c r="N32" s="469"/>
      <c r="O32" s="508"/>
    </row>
    <row r="33" spans="1:15" ht="21.6" customHeight="1">
      <c r="A33" s="499"/>
      <c r="B33" s="943">
        <v>19900</v>
      </c>
      <c r="C33" s="1021" t="s">
        <v>130</v>
      </c>
      <c r="D33" s="498" t="s">
        <v>47</v>
      </c>
      <c r="E33" s="469" t="s">
        <v>55</v>
      </c>
      <c r="G33" s="494"/>
      <c r="H33" s="1020"/>
      <c r="I33" s="469"/>
      <c r="J33" s="508"/>
      <c r="L33" s="439"/>
      <c r="M33" s="1020"/>
      <c r="N33" s="469"/>
      <c r="O33" s="508"/>
    </row>
    <row r="34" spans="1:15" ht="21.6" customHeight="1">
      <c r="A34" s="499"/>
      <c r="B34" s="468">
        <v>23468</v>
      </c>
      <c r="C34" s="1020" t="s">
        <v>727</v>
      </c>
      <c r="D34" s="469" t="s">
        <v>47</v>
      </c>
      <c r="E34" s="469" t="s">
        <v>55</v>
      </c>
      <c r="G34" s="439"/>
      <c r="H34" s="1020"/>
      <c r="I34" s="469"/>
      <c r="J34" s="508"/>
      <c r="L34" s="439"/>
      <c r="M34" s="1020"/>
      <c r="N34" s="469"/>
      <c r="O34" s="508"/>
    </row>
    <row r="35" spans="1:15" ht="21.6" customHeight="1">
      <c r="A35" s="499"/>
      <c r="B35" s="439"/>
      <c r="C35" s="1020"/>
      <c r="D35" s="498"/>
      <c r="E35" s="508"/>
      <c r="F35" s="498"/>
      <c r="G35" s="439"/>
      <c r="H35" s="1020"/>
      <c r="I35" s="469"/>
      <c r="J35" s="508"/>
      <c r="L35" s="439"/>
      <c r="M35" s="1020"/>
      <c r="N35" s="469"/>
      <c r="O35" s="508"/>
    </row>
    <row r="36" spans="1:15" ht="21.6" customHeight="1">
      <c r="A36" s="499"/>
      <c r="B36" s="674"/>
      <c r="C36" s="1020"/>
      <c r="D36" s="498"/>
      <c r="E36" s="508"/>
      <c r="F36" s="498"/>
      <c r="G36" s="439"/>
      <c r="H36" s="1020"/>
      <c r="I36" s="469"/>
      <c r="J36" s="508"/>
      <c r="L36" s="439"/>
      <c r="M36" s="1020"/>
      <c r="N36" s="469"/>
      <c r="O36" s="508"/>
    </row>
    <row r="37" spans="1:15" ht="21.6" customHeight="1">
      <c r="A37" s="499"/>
      <c r="B37" s="494"/>
      <c r="C37" s="1020"/>
      <c r="D37" s="469"/>
      <c r="E37" s="508"/>
      <c r="F37" s="498"/>
      <c r="G37" s="439"/>
      <c r="H37" s="1020"/>
      <c r="I37" s="469"/>
      <c r="J37" s="508"/>
      <c r="L37" s="439"/>
      <c r="M37" s="1020"/>
      <c r="N37" s="469"/>
      <c r="O37" s="508"/>
    </row>
    <row r="38" spans="1:15" ht="21.6" customHeight="1">
      <c r="A38" s="499"/>
      <c r="B38" s="494"/>
      <c r="C38" s="1020"/>
      <c r="D38" s="469"/>
      <c r="E38" s="508"/>
      <c r="F38" s="498"/>
      <c r="G38" s="439"/>
      <c r="H38" s="1020"/>
      <c r="I38" s="469"/>
      <c r="J38" s="508"/>
      <c r="L38" s="439"/>
      <c r="M38" s="1020"/>
      <c r="N38" s="469"/>
      <c r="O38" s="508"/>
    </row>
    <row r="39" spans="1:15" ht="21.6" customHeight="1">
      <c r="A39" s="499"/>
      <c r="B39" s="494"/>
      <c r="C39" s="1020"/>
      <c r="D39" s="469"/>
      <c r="E39" s="508"/>
      <c r="F39" s="498"/>
      <c r="G39" s="439"/>
      <c r="H39" s="1020"/>
      <c r="I39" s="469"/>
      <c r="J39" s="508"/>
      <c r="L39" s="439"/>
      <c r="M39" s="1020"/>
      <c r="N39" s="469"/>
      <c r="O39" s="508"/>
    </row>
    <row r="40" spans="1:15" ht="21.6" customHeight="1">
      <c r="A40" s="499"/>
      <c r="B40" s="523"/>
      <c r="C40" s="1024"/>
      <c r="D40" s="524"/>
      <c r="E40" s="508"/>
      <c r="F40" s="498"/>
      <c r="G40" s="439"/>
      <c r="H40" s="1020"/>
      <c r="I40" s="469"/>
      <c r="J40" s="508"/>
      <c r="L40" s="494"/>
      <c r="M40" s="1020"/>
      <c r="N40" s="469"/>
      <c r="O40" s="508"/>
    </row>
    <row r="41" spans="1:15" ht="21.6" customHeight="1">
      <c r="A41" s="499"/>
      <c r="B41" s="494"/>
      <c r="C41" s="1020"/>
      <c r="D41" s="498"/>
      <c r="E41" s="499"/>
      <c r="G41" s="439"/>
      <c r="H41" s="1020"/>
      <c r="I41" s="469"/>
      <c r="J41" s="508"/>
      <c r="L41" s="468">
        <v>23971</v>
      </c>
      <c r="M41" s="1020" t="s">
        <v>749</v>
      </c>
      <c r="N41" s="469" t="s">
        <v>664</v>
      </c>
      <c r="O41" s="766" t="s">
        <v>762</v>
      </c>
    </row>
    <row r="42" spans="1:15" ht="21.6" customHeight="1">
      <c r="A42" s="499"/>
      <c r="B42" s="507"/>
      <c r="C42" s="1021"/>
      <c r="D42" s="498"/>
      <c r="E42" s="499"/>
      <c r="F42" s="525"/>
      <c r="G42" s="439"/>
      <c r="H42" s="1020"/>
      <c r="I42" s="469"/>
      <c r="J42" s="508"/>
      <c r="L42" s="494"/>
      <c r="M42" s="1020"/>
      <c r="N42" s="469"/>
      <c r="O42" s="508"/>
    </row>
    <row r="43" spans="1:15" ht="21.6" customHeight="1">
      <c r="A43" s="499"/>
      <c r="B43" s="494"/>
      <c r="C43" s="1020"/>
      <c r="D43" s="498"/>
      <c r="E43" s="499"/>
      <c r="F43" s="526"/>
      <c r="G43" s="439"/>
      <c r="H43" s="1020"/>
      <c r="I43" s="469"/>
      <c r="J43" s="508"/>
      <c r="L43" s="685"/>
      <c r="M43" s="1020"/>
      <c r="N43" s="498"/>
      <c r="O43" s="500"/>
    </row>
    <row r="44" spans="1:15" ht="21.6" customHeight="1">
      <c r="A44" s="499"/>
      <c r="B44" s="494"/>
      <c r="C44" s="1020"/>
      <c r="D44" s="522"/>
      <c r="E44" s="499"/>
      <c r="F44" s="526"/>
      <c r="G44" s="498"/>
      <c r="H44" s="1020"/>
      <c r="I44" s="495"/>
      <c r="J44" s="500"/>
      <c r="L44" s="498"/>
      <c r="M44" s="1020"/>
      <c r="N44" s="495"/>
      <c r="O44" s="500"/>
    </row>
    <row r="45" spans="1:15" ht="21.6" customHeight="1" thickBot="1">
      <c r="A45" s="499"/>
      <c r="B45" s="527"/>
      <c r="C45" s="528"/>
      <c r="D45" s="529"/>
      <c r="E45" s="529"/>
      <c r="F45" s="529"/>
      <c r="G45" s="529"/>
      <c r="H45" s="528"/>
      <c r="I45" s="529"/>
      <c r="J45" s="529"/>
      <c r="K45" s="529"/>
      <c r="L45" s="529"/>
      <c r="M45" s="528"/>
      <c r="N45" s="529"/>
      <c r="O45" s="529"/>
    </row>
    <row r="46" spans="1:15" ht="21.6" customHeight="1">
      <c r="A46" s="499"/>
      <c r="B46" s="534" t="s">
        <v>336</v>
      </c>
      <c r="C46" s="1025" t="s">
        <v>348</v>
      </c>
      <c r="D46" s="535"/>
      <c r="E46" s="536"/>
      <c r="G46" s="778"/>
      <c r="H46" s="1024"/>
      <c r="I46" s="537"/>
      <c r="J46" s="538"/>
      <c r="K46" s="955"/>
      <c r="L46" s="545">
        <v>22920</v>
      </c>
      <c r="M46" s="1020" t="s">
        <v>756</v>
      </c>
      <c r="N46" s="469" t="s">
        <v>45</v>
      </c>
      <c r="O46" s="541"/>
    </row>
    <row r="47" spans="1:15" ht="19.5" customHeight="1">
      <c r="A47" s="499"/>
      <c r="B47" s="542"/>
      <c r="C47" s="1020" t="s">
        <v>349</v>
      </c>
      <c r="D47" s="498"/>
      <c r="E47" s="543"/>
      <c r="G47" s="560">
        <v>702420</v>
      </c>
      <c r="H47" s="1030" t="s">
        <v>557</v>
      </c>
      <c r="I47" s="491" t="s">
        <v>46</v>
      </c>
      <c r="J47" s="544"/>
      <c r="K47" s="539"/>
      <c r="L47" s="773">
        <v>703246</v>
      </c>
      <c r="M47" s="1020" t="s">
        <v>26</v>
      </c>
      <c r="N47" s="494" t="s">
        <v>347</v>
      </c>
      <c r="O47" s="546"/>
    </row>
    <row r="48" spans="1:15" ht="19.5" customHeight="1">
      <c r="A48" s="499"/>
      <c r="B48" s="469"/>
      <c r="C48" s="1020" t="s">
        <v>350</v>
      </c>
      <c r="D48" s="498"/>
      <c r="E48" s="499"/>
      <c r="G48" s="773">
        <v>702024</v>
      </c>
      <c r="H48" s="1020" t="s">
        <v>759</v>
      </c>
      <c r="I48" s="494" t="s">
        <v>346</v>
      </c>
      <c r="J48" s="548"/>
      <c r="K48" s="539"/>
      <c r="L48" s="1086">
        <v>1071</v>
      </c>
      <c r="M48" s="1020" t="s">
        <v>584</v>
      </c>
      <c r="N48" s="498" t="s">
        <v>338</v>
      </c>
      <c r="O48" s="546"/>
    </row>
    <row r="49" spans="1:15" ht="19.5" customHeight="1">
      <c r="A49" s="499"/>
      <c r="B49" s="469"/>
      <c r="C49" s="1020" t="s">
        <v>351</v>
      </c>
      <c r="D49" s="498"/>
      <c r="E49" s="499"/>
      <c r="G49" s="547"/>
      <c r="H49" s="1021"/>
      <c r="I49" s="549"/>
      <c r="J49" s="548"/>
      <c r="K49" s="550"/>
      <c r="L49" s="1092">
        <v>1565</v>
      </c>
      <c r="M49" s="1021" t="s">
        <v>594</v>
      </c>
      <c r="N49" s="435" t="s">
        <v>289</v>
      </c>
      <c r="O49" s="546"/>
    </row>
    <row r="50" spans="1:15" ht="19.5" customHeight="1">
      <c r="A50" s="499"/>
      <c r="B50" s="469"/>
      <c r="C50" s="1020" t="s">
        <v>356</v>
      </c>
      <c r="D50" s="498"/>
      <c r="E50" s="499"/>
      <c r="G50" s="547"/>
      <c r="H50" s="1021"/>
      <c r="I50" s="549"/>
      <c r="J50" s="548"/>
      <c r="K50" s="550"/>
      <c r="L50" s="930">
        <v>20619</v>
      </c>
      <c r="M50" s="1020" t="s">
        <v>752</v>
      </c>
      <c r="N50" s="469" t="s">
        <v>747</v>
      </c>
      <c r="O50" s="551"/>
    </row>
    <row r="51" spans="1:15" ht="19.5" customHeight="1">
      <c r="A51" s="499"/>
      <c r="B51" s="542"/>
      <c r="C51" s="1020" t="s">
        <v>352</v>
      </c>
      <c r="D51" s="498"/>
      <c r="E51" s="543"/>
      <c r="G51" s="547"/>
      <c r="H51" s="1022"/>
      <c r="I51" s="552"/>
      <c r="J51" s="553"/>
      <c r="K51" s="550"/>
      <c r="L51" s="545"/>
      <c r="M51" s="1029"/>
      <c r="N51" s="545"/>
      <c r="O51" s="554"/>
    </row>
    <row r="52" spans="1:15" ht="19.5" customHeight="1">
      <c r="A52" s="499"/>
      <c r="B52" s="542"/>
      <c r="C52" s="1020" t="s">
        <v>346</v>
      </c>
      <c r="D52" s="555"/>
      <c r="E52" s="556"/>
      <c r="F52" s="557"/>
      <c r="G52" s="547"/>
      <c r="H52" s="1020"/>
      <c r="I52" s="545"/>
      <c r="J52" s="553"/>
      <c r="K52" s="550"/>
      <c r="L52" s="558"/>
      <c r="M52" s="1020"/>
      <c r="N52" s="545"/>
      <c r="O52" s="546"/>
    </row>
    <row r="53" spans="1:15" ht="21" customHeight="1">
      <c r="A53" s="499"/>
      <c r="B53" s="542"/>
      <c r="C53" s="1020" t="s">
        <v>347</v>
      </c>
      <c r="D53" s="498"/>
      <c r="E53" s="543"/>
      <c r="G53" s="558"/>
      <c r="H53" s="1023"/>
      <c r="I53" s="559"/>
      <c r="J53" s="553"/>
      <c r="L53" s="558"/>
      <c r="M53" s="1023"/>
      <c r="N53" s="560"/>
      <c r="O53" s="546"/>
    </row>
    <row r="54" spans="1:15" ht="21" customHeight="1">
      <c r="A54" s="499"/>
      <c r="B54" s="542"/>
      <c r="C54" s="1020" t="s">
        <v>353</v>
      </c>
      <c r="D54" s="498"/>
      <c r="E54" s="543"/>
      <c r="G54" s="561"/>
      <c r="H54" s="1020"/>
      <c r="I54" s="560"/>
      <c r="J54" s="562"/>
      <c r="L54" s="558"/>
      <c r="M54" s="1023"/>
      <c r="N54" s="560"/>
      <c r="O54" s="546"/>
    </row>
    <row r="55" spans="1:15" ht="21" customHeight="1">
      <c r="A55" s="499"/>
      <c r="B55" s="542"/>
      <c r="C55" s="1020" t="s">
        <v>283</v>
      </c>
      <c r="D55" s="498"/>
      <c r="E55" s="543" t="s">
        <v>355</v>
      </c>
      <c r="G55" s="561"/>
      <c r="H55" s="1020"/>
      <c r="I55" s="560"/>
      <c r="J55" s="562"/>
      <c r="L55" s="558"/>
      <c r="M55" s="1023"/>
      <c r="N55" s="560"/>
      <c r="O55" s="546"/>
    </row>
    <row r="56" spans="1:15" ht="21" customHeight="1">
      <c r="A56" s="499"/>
      <c r="B56" s="542"/>
      <c r="C56" s="1020" t="s">
        <v>284</v>
      </c>
      <c r="D56" s="498"/>
      <c r="E56" s="543"/>
      <c r="G56" s="561"/>
      <c r="H56" s="1020"/>
      <c r="I56" s="560"/>
      <c r="J56" s="562"/>
      <c r="L56" s="558"/>
      <c r="M56" s="1023"/>
      <c r="N56" s="560"/>
      <c r="O56" s="546"/>
    </row>
    <row r="57" spans="1:15" ht="21" customHeight="1">
      <c r="A57" s="499"/>
      <c r="B57" s="498"/>
      <c r="C57" s="1020" t="s">
        <v>285</v>
      </c>
      <c r="D57" s="498"/>
      <c r="E57" s="520"/>
      <c r="G57" s="561"/>
      <c r="H57" s="1020"/>
      <c r="I57" s="560"/>
      <c r="J57" s="562"/>
      <c r="L57" s="558"/>
      <c r="M57" s="1023"/>
      <c r="N57" s="560"/>
      <c r="O57" s="563"/>
    </row>
    <row r="58" spans="1:15" ht="21" customHeight="1">
      <c r="B58" s="498"/>
      <c r="C58" s="1020" t="s">
        <v>286</v>
      </c>
      <c r="D58" s="498"/>
      <c r="E58" s="520"/>
      <c r="G58" s="561"/>
      <c r="H58" s="1023"/>
      <c r="I58" s="559"/>
      <c r="J58" s="562"/>
      <c r="L58" s="558"/>
      <c r="M58" s="1023"/>
      <c r="N58" s="560"/>
      <c r="O58" s="563"/>
    </row>
    <row r="59" spans="1:15" ht="21" customHeight="1">
      <c r="B59" s="542"/>
      <c r="C59" s="1020" t="s">
        <v>287</v>
      </c>
      <c r="D59" s="564"/>
      <c r="E59" s="565"/>
      <c r="F59" s="566"/>
      <c r="G59" s="561"/>
      <c r="H59" s="1023"/>
      <c r="I59" s="559"/>
      <c r="J59" s="562"/>
      <c r="L59" s="558"/>
      <c r="M59" s="1023"/>
      <c r="N59" s="560"/>
      <c r="O59" s="563"/>
    </row>
    <row r="60" spans="1:15" ht="21" customHeight="1">
      <c r="B60" s="542"/>
      <c r="C60" s="1020" t="s">
        <v>288</v>
      </c>
      <c r="D60" s="564"/>
      <c r="E60" s="565"/>
      <c r="F60" s="566"/>
      <c r="G60" s="561"/>
      <c r="H60" s="1023"/>
      <c r="I60" s="559"/>
      <c r="J60" s="562"/>
      <c r="L60" s="558"/>
      <c r="M60" s="1023"/>
      <c r="N60" s="560"/>
      <c r="O60" s="563"/>
    </row>
    <row r="61" spans="1:15" ht="21" customHeight="1">
      <c r="B61" s="542"/>
      <c r="C61" s="1020" t="s">
        <v>341</v>
      </c>
      <c r="D61" s="564"/>
      <c r="E61" s="565"/>
      <c r="F61" s="566"/>
      <c r="G61" s="567"/>
      <c r="H61" s="1020"/>
      <c r="I61" s="498" t="s">
        <v>56</v>
      </c>
      <c r="J61" s="568">
        <f>7.6*COUNTA(I47:I57)</f>
        <v>15.2</v>
      </c>
      <c r="K61" s="555"/>
      <c r="L61" s="567"/>
      <c r="M61" s="1023"/>
      <c r="N61" s="539" t="s">
        <v>57</v>
      </c>
      <c r="O61" s="469">
        <f>7.5*COUNTA(N46:N59)</f>
        <v>37.5</v>
      </c>
    </row>
    <row r="62" spans="1:15" ht="21" customHeight="1">
      <c r="B62" s="570">
        <f>SUM(E62:O62)</f>
        <v>49</v>
      </c>
      <c r="E62" s="497">
        <f>COUNTA(E3:E45)</f>
        <v>20</v>
      </c>
      <c r="F62" s="497"/>
      <c r="G62" s="570"/>
      <c r="J62" s="497">
        <f>COUNTA(J3:J25)</f>
        <v>15</v>
      </c>
      <c r="K62" s="497"/>
      <c r="L62" s="570"/>
      <c r="O62" s="497">
        <f>COUNTA(O3:O27)</f>
        <v>14</v>
      </c>
    </row>
    <row r="63" spans="1:15" ht="21" customHeight="1">
      <c r="B63" s="603" t="s">
        <v>354</v>
      </c>
      <c r="F63" s="497"/>
      <c r="G63" s="570"/>
      <c r="K63" s="497"/>
      <c r="L63" s="570"/>
    </row>
    <row r="64" spans="1:15" ht="21" customHeight="1">
      <c r="B64" s="570"/>
      <c r="F64" s="497"/>
      <c r="G64" s="570"/>
      <c r="K64" s="497"/>
      <c r="L64" s="570"/>
    </row>
    <row r="65" spans="2:12" ht="21" customHeight="1">
      <c r="B65" s="570"/>
      <c r="F65" s="497"/>
      <c r="G65" s="570"/>
      <c r="K65" s="497"/>
      <c r="L65" s="570"/>
    </row>
    <row r="66" spans="2:12" ht="21" customHeight="1">
      <c r="B66" s="570"/>
      <c r="F66" s="497"/>
      <c r="G66" s="570"/>
      <c r="K66" s="497"/>
      <c r="L66" s="570"/>
    </row>
    <row r="67" spans="2:12" ht="21" customHeight="1">
      <c r="B67" s="570"/>
      <c r="F67" s="497"/>
      <c r="G67" s="570"/>
      <c r="K67" s="497"/>
      <c r="L67" s="570"/>
    </row>
    <row r="68" spans="2:12" ht="21" customHeight="1">
      <c r="B68" s="570"/>
      <c r="F68" s="497"/>
      <c r="G68" s="570"/>
      <c r="K68" s="497"/>
      <c r="L68" s="570"/>
    </row>
    <row r="69" spans="2:12" ht="21" customHeight="1">
      <c r="B69" s="570"/>
      <c r="F69" s="497"/>
      <c r="G69" s="570"/>
      <c r="K69" s="497"/>
      <c r="L69" s="570"/>
    </row>
    <row r="70" spans="2:12" ht="21" customHeight="1">
      <c r="B70" s="570"/>
      <c r="F70" s="497"/>
      <c r="G70" s="570"/>
      <c r="K70" s="497"/>
      <c r="L70" s="570"/>
    </row>
    <row r="71" spans="2:12" ht="21" customHeight="1">
      <c r="B71" s="570"/>
      <c r="F71" s="497"/>
      <c r="G71" s="570"/>
      <c r="K71" s="497"/>
      <c r="L71" s="570"/>
    </row>
    <row r="72" spans="2:12" ht="21" customHeight="1">
      <c r="B72" s="570"/>
      <c r="F72" s="497"/>
      <c r="G72" s="570"/>
      <c r="K72" s="497"/>
      <c r="L72" s="570"/>
    </row>
    <row r="73" spans="2:12" ht="21" customHeight="1">
      <c r="B73" s="570"/>
      <c r="F73" s="497"/>
      <c r="G73" s="570"/>
      <c r="K73" s="497"/>
      <c r="L73" s="570"/>
    </row>
    <row r="74" spans="2:12" ht="21" customHeight="1">
      <c r="B74" s="570"/>
      <c r="F74" s="497"/>
      <c r="G74" s="570"/>
      <c r="K74" s="497"/>
      <c r="L74" s="570"/>
    </row>
    <row r="75" spans="2:12" ht="21" customHeight="1">
      <c r="B75" s="570"/>
      <c r="F75" s="497"/>
      <c r="G75" s="570"/>
      <c r="K75" s="497"/>
      <c r="L75" s="570"/>
    </row>
    <row r="76" spans="2:12" ht="21" customHeight="1">
      <c r="B76" s="570"/>
      <c r="F76" s="497"/>
      <c r="G76" s="570"/>
      <c r="K76" s="497"/>
      <c r="L76" s="570"/>
    </row>
    <row r="77" spans="2:12" ht="21" customHeight="1">
      <c r="B77" s="570"/>
      <c r="F77" s="497"/>
      <c r="G77" s="570"/>
      <c r="K77" s="497"/>
      <c r="L77" s="570"/>
    </row>
    <row r="78" spans="2:12" ht="21" customHeight="1">
      <c r="B78" s="570"/>
      <c r="F78" s="497"/>
      <c r="G78" s="570"/>
      <c r="K78" s="497"/>
      <c r="L78" s="570"/>
    </row>
    <row r="79" spans="2:12" ht="21" customHeight="1">
      <c r="B79" s="570"/>
      <c r="F79" s="497"/>
      <c r="G79" s="570"/>
      <c r="K79" s="497"/>
      <c r="L79" s="570"/>
    </row>
    <row r="80" spans="2:12" ht="21" customHeight="1">
      <c r="B80" s="570"/>
      <c r="F80" s="497"/>
      <c r="G80" s="570"/>
      <c r="K80" s="497"/>
      <c r="L80" s="570"/>
    </row>
    <row r="81" spans="2:12" ht="21" customHeight="1">
      <c r="B81" s="570"/>
      <c r="F81" s="497"/>
      <c r="G81" s="570"/>
      <c r="K81" s="497"/>
      <c r="L81" s="570"/>
    </row>
    <row r="82" spans="2:12" ht="21" customHeight="1">
      <c r="B82" s="570"/>
      <c r="F82" s="497"/>
      <c r="G82" s="570"/>
      <c r="K82" s="497"/>
      <c r="L82" s="570"/>
    </row>
    <row r="83" spans="2:12" ht="21" customHeight="1">
      <c r="B83" s="570"/>
      <c r="F83" s="497"/>
      <c r="G83" s="570"/>
      <c r="K83" s="497"/>
      <c r="L83" s="570"/>
    </row>
    <row r="84" spans="2:12" ht="21" customHeight="1">
      <c r="B84" s="570"/>
      <c r="F84" s="497"/>
      <c r="G84" s="570"/>
      <c r="K84" s="497"/>
      <c r="L84" s="570"/>
    </row>
    <row r="85" spans="2:12" ht="21" customHeight="1">
      <c r="B85" s="570"/>
      <c r="F85" s="497"/>
      <c r="G85" s="570"/>
      <c r="K85" s="497"/>
      <c r="L85" s="570"/>
    </row>
    <row r="86" spans="2:12" ht="21" customHeight="1">
      <c r="B86" s="570"/>
      <c r="F86" s="497"/>
      <c r="G86" s="570"/>
      <c r="K86" s="497"/>
      <c r="L86" s="570"/>
    </row>
    <row r="87" spans="2:12" ht="21" customHeight="1">
      <c r="B87" s="570"/>
      <c r="F87" s="497"/>
      <c r="G87" s="570"/>
      <c r="K87" s="497"/>
      <c r="L87" s="570"/>
    </row>
    <row r="88" spans="2:12" ht="21" customHeight="1">
      <c r="B88" s="570"/>
      <c r="F88" s="497"/>
      <c r="G88" s="570"/>
      <c r="K88" s="497"/>
      <c r="L88" s="570"/>
    </row>
    <row r="89" spans="2:12" ht="21" customHeight="1">
      <c r="B89" s="570"/>
      <c r="F89" s="497"/>
      <c r="G89" s="570"/>
      <c r="K89" s="497"/>
      <c r="L89" s="570"/>
    </row>
    <row r="90" spans="2:12" ht="21" customHeight="1">
      <c r="B90" s="570"/>
      <c r="F90" s="497"/>
      <c r="G90" s="570"/>
      <c r="K90" s="497"/>
      <c r="L90" s="570"/>
    </row>
    <row r="91" spans="2:12" ht="21" customHeight="1">
      <c r="B91" s="570"/>
      <c r="F91" s="497"/>
      <c r="G91" s="570"/>
      <c r="K91" s="497"/>
      <c r="L91" s="570"/>
    </row>
    <row r="92" spans="2:12" ht="21" customHeight="1">
      <c r="B92" s="570"/>
      <c r="F92" s="497"/>
      <c r="G92" s="570"/>
      <c r="K92" s="497"/>
      <c r="L92" s="570"/>
    </row>
    <row r="93" spans="2:12" ht="21" customHeight="1">
      <c r="B93" s="570"/>
      <c r="F93" s="497"/>
      <c r="G93" s="570"/>
      <c r="K93" s="497"/>
      <c r="L93" s="570"/>
    </row>
    <row r="94" spans="2:12" ht="21" customHeight="1">
      <c r="B94" s="570"/>
      <c r="F94" s="497"/>
      <c r="G94" s="570"/>
      <c r="K94" s="497"/>
      <c r="L94" s="570"/>
    </row>
    <row r="95" spans="2:12" ht="21" customHeight="1">
      <c r="B95" s="570"/>
      <c r="F95" s="497"/>
      <c r="G95" s="570"/>
      <c r="K95" s="497"/>
      <c r="L95" s="570"/>
    </row>
    <row r="96" spans="2:12" ht="21" customHeight="1">
      <c r="B96" s="570"/>
      <c r="F96" s="497"/>
      <c r="G96" s="570"/>
      <c r="K96" s="497"/>
      <c r="L96" s="570"/>
    </row>
    <row r="97" spans="2:12" ht="21" customHeight="1">
      <c r="B97" s="570"/>
      <c r="F97" s="497"/>
      <c r="G97" s="570"/>
      <c r="K97" s="497"/>
      <c r="L97" s="570"/>
    </row>
    <row r="98" spans="2:12" ht="21" customHeight="1">
      <c r="B98" s="570"/>
      <c r="F98" s="497"/>
      <c r="G98" s="570"/>
      <c r="K98" s="497"/>
      <c r="L98" s="570"/>
    </row>
    <row r="99" spans="2:12" ht="21" customHeight="1">
      <c r="B99" s="570"/>
      <c r="F99" s="497"/>
      <c r="G99" s="570"/>
      <c r="K99" s="497"/>
      <c r="L99" s="570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49:G52 L7 L9 L24 L49 K4 L19">
    <cfRule type="cellIs" dxfId="4197" priority="634" operator="equal">
      <formula>"SL"</formula>
    </cfRule>
    <cfRule type="cellIs" dxfId="4196" priority="635" operator="equal">
      <formula>"AL"</formula>
    </cfRule>
  </conditionalFormatting>
  <conditionalFormatting sqref="N44 I44 D44:D45 N14 D22 I46:I52 N24 N6:N9 I6 I23 N46:N48 N50:N61 M49:N49 N3 N18:N19">
    <cfRule type="cellIs" dxfId="4195" priority="630" operator="equal">
      <formula>"SL"</formula>
    </cfRule>
    <cfRule type="cellIs" dxfId="4194" priority="631" operator="equal">
      <formula>"SL"</formula>
    </cfRule>
    <cfRule type="cellIs" dxfId="4193" priority="632" operator="equal">
      <formula>"SL"</formula>
    </cfRule>
    <cfRule type="cellIs" dxfId="4192" priority="633" operator="equal">
      <formula>"AL"</formula>
    </cfRule>
  </conditionalFormatting>
  <conditionalFormatting sqref="A44:A45 B46:F47 I52 B45:D45 G47:I51 I44 P44:XFD45 B51:F61 G49:G52 E44 D22 I46 I6 I23 N18 M49:N49">
    <cfRule type="cellIs" dxfId="4191" priority="644" operator="equal">
      <formula>"Prep"</formula>
    </cfRule>
    <cfRule type="cellIs" dxfId="4190" priority="645" operator="equal">
      <formula>"SL"</formula>
    </cfRule>
    <cfRule type="cellIs" dxfId="4189" priority="646" operator="equal">
      <formula>"AL"</formula>
    </cfRule>
  </conditionalFormatting>
  <conditionalFormatting sqref="G52:H52">
    <cfRule type="cellIs" dxfId="4188" priority="550" operator="equal">
      <formula>"SL"</formula>
    </cfRule>
    <cfRule type="cellIs" dxfId="4187" priority="551" operator="equal">
      <formula>"AL"</formula>
    </cfRule>
  </conditionalFormatting>
  <conditionalFormatting sqref="A2:O2 A1:K1 P1:XFD2 P44:XFD1048576 A44:N44 J3:O3 L14:N14 B22:D22 E12:F12 G18:I18 J6:N7 J9:N9 J8:K8 L24:N24 N8:N9 G23:I23 G25:I25 G6:I6 A45:O1048576 K4 O4 L18:N19">
    <cfRule type="cellIs" dxfId="4186" priority="397" operator="equal">
      <formula>"WC"</formula>
    </cfRule>
    <cfRule type="cellIs" dxfId="4185" priority="398" operator="equal">
      <formula>"TR"</formula>
    </cfRule>
  </conditionalFormatting>
  <conditionalFormatting sqref="G49:G52">
    <cfRule type="cellIs" dxfId="4184" priority="373" operator="equal">
      <formula>"SL"</formula>
    </cfRule>
    <cfRule type="cellIs" dxfId="4183" priority="374" operator="equal">
      <formula>"AL"</formula>
    </cfRule>
  </conditionalFormatting>
  <conditionalFormatting sqref="G49:I50 L7:M7 L9:M9 L24:M24 L18:N18 L49:N49">
    <cfRule type="expression" dxfId="4182" priority="364">
      <formula>ROW()=CELL("ROW")</formula>
    </cfRule>
  </conditionalFormatting>
  <conditionalFormatting sqref="G49:I50 L7:M7 L9:M9 L24:M24 L18:N18 L49:N49">
    <cfRule type="expression" dxfId="4181" priority="363">
      <formula>ROW()=CELL("ROW")</formula>
    </cfRule>
  </conditionalFormatting>
  <conditionalFormatting sqref="J46">
    <cfRule type="cellIs" dxfId="4180" priority="303" operator="equal">
      <formula>"SL"</formula>
    </cfRule>
    <cfRule type="cellIs" dxfId="4179" priority="304" operator="equal">
      <formula>"SL"</formula>
    </cfRule>
    <cfRule type="cellIs" dxfId="4178" priority="305" operator="equal">
      <formula>"SL"</formula>
    </cfRule>
    <cfRule type="cellIs" dxfId="4177" priority="306" operator="equal">
      <formula>"AL"</formula>
    </cfRule>
  </conditionalFormatting>
  <conditionalFormatting sqref="J46">
    <cfRule type="cellIs" dxfId="4176" priority="307" operator="equal">
      <formula>"Prep"</formula>
    </cfRule>
    <cfRule type="cellIs" dxfId="4175" priority="308" operator="equal">
      <formula>"SL"</formula>
    </cfRule>
    <cfRule type="cellIs" dxfId="4174" priority="309" operator="equal">
      <formula>"AL"</formula>
    </cfRule>
  </conditionalFormatting>
  <conditionalFormatting sqref="C8:C9 J7:K7 B42:C42 C19 G9:H9 G21:I21 C18:D18 C33 K16:K17 G17 G5 L12:M12 J9:K14 F14:F16 E15:E17 J15:J17 O12:O13">
    <cfRule type="cellIs" dxfId="4173" priority="144" operator="equal">
      <formula>"SL"</formula>
    </cfRule>
    <cfRule type="cellIs" dxfId="4172" priority="145" operator="equal">
      <formula>"AL"</formula>
    </cfRule>
  </conditionalFormatting>
  <conditionalFormatting sqref="D8:D10 D33 D5 D42 O20 N12 D13:D19 I9 I21">
    <cfRule type="cellIs" dxfId="4171" priority="140" operator="equal">
      <formula>"SL"</formula>
    </cfRule>
    <cfRule type="cellIs" dxfId="4170" priority="141" operator="equal">
      <formula>"SL"</formula>
    </cfRule>
    <cfRule type="cellIs" dxfId="4169" priority="142" operator="equal">
      <formula>"SL"</formula>
    </cfRule>
    <cfRule type="cellIs" dxfId="4168" priority="143" operator="equal">
      <formula>"AL"</formula>
    </cfRule>
  </conditionalFormatting>
  <conditionalFormatting sqref="A29:A43 J7:K7 D42:F42 C18:D18 D19 K30:K31 K16:K17 K27 D33 E5:F5 N14 E3:F3 J3:K3 P29:XFD33 P40:XFD43 Q34:XFD39 J9:K14 D8:D10 F8:F11 E10:E11 C21:D21 F21:I21 F22 E22:E23 D14:D15 F14:F16 E12:F12 E14:E17 E43 J15:J17 K20:K24 J21:J28 E33:E34 O27:O28 O12:O13 L14 I9 F35:F40">
    <cfRule type="cellIs" dxfId="4167" priority="146" operator="equal">
      <formula>"Prep"</formula>
    </cfRule>
    <cfRule type="cellIs" dxfId="4166" priority="147" operator="equal">
      <formula>"SL"</formula>
    </cfRule>
    <cfRule type="cellIs" dxfId="4165" priority="148" operator="equal">
      <formula>"AL"</formula>
    </cfRule>
  </conditionalFormatting>
  <conditionalFormatting sqref="C15">
    <cfRule type="cellIs" dxfId="4164" priority="138" operator="equal">
      <formula>"SL"</formula>
    </cfRule>
    <cfRule type="cellIs" dxfId="4163" priority="139" operator="equal">
      <formula>"AL"</formula>
    </cfRule>
  </conditionalFormatting>
  <conditionalFormatting sqref="C19">
    <cfRule type="cellIs" dxfId="4162" priority="134" operator="equal">
      <formula>"SL"</formula>
    </cfRule>
    <cfRule type="cellIs" dxfId="4161" priority="135" operator="equal">
      <formula>"AL"</formula>
    </cfRule>
  </conditionalFormatting>
  <conditionalFormatting sqref="E5:F5">
    <cfRule type="cellIs" dxfId="4160" priority="131" operator="equal">
      <formula>"Prep"</formula>
    </cfRule>
    <cfRule type="cellIs" dxfId="4159" priority="132" operator="equal">
      <formula>"SL"</formula>
    </cfRule>
    <cfRule type="cellIs" dxfId="4158" priority="133" operator="equal">
      <formula>"AL"</formula>
    </cfRule>
  </conditionalFormatting>
  <conditionalFormatting sqref="C10">
    <cfRule type="cellIs" dxfId="4157" priority="127" operator="equal">
      <formula>"SL"</formula>
    </cfRule>
    <cfRule type="cellIs" dxfId="4156" priority="128" operator="equal">
      <formula>"AL"</formula>
    </cfRule>
  </conditionalFormatting>
  <conditionalFormatting sqref="L3:M3">
    <cfRule type="cellIs" dxfId="4155" priority="125" operator="equal">
      <formula>"SL"</formula>
    </cfRule>
    <cfRule type="cellIs" dxfId="4154" priority="126" operator="equal">
      <formula>"AL"</formula>
    </cfRule>
  </conditionalFormatting>
  <conditionalFormatting sqref="J8:K8 J5:K6 K4">
    <cfRule type="cellIs" dxfId="4153" priority="118" operator="equal">
      <formula>"SL"</formula>
    </cfRule>
    <cfRule type="cellIs" dxfId="4152" priority="119" operator="equal">
      <formula>"AL"</formula>
    </cfRule>
  </conditionalFormatting>
  <conditionalFormatting sqref="J8:K8 J5:K6 K4">
    <cfRule type="cellIs" dxfId="4151" priority="122" operator="equal">
      <formula>"Prep"</formula>
    </cfRule>
    <cfRule type="cellIs" dxfId="4150" priority="123" operator="equal">
      <formula>"SL"</formula>
    </cfRule>
    <cfRule type="cellIs" dxfId="4149" priority="124" operator="equal">
      <formula>"AL"</formula>
    </cfRule>
  </conditionalFormatting>
  <conditionalFormatting sqref="J3:K3">
    <cfRule type="cellIs" dxfId="4148" priority="120" operator="equal">
      <formula>"SL"</formula>
    </cfRule>
    <cfRule type="cellIs" dxfId="4147" priority="121" operator="equal">
      <formula>"AL"</formula>
    </cfRule>
  </conditionalFormatting>
  <conditionalFormatting sqref="E3:F3">
    <cfRule type="cellIs" dxfId="4146" priority="116" operator="equal">
      <formula>"SL"</formula>
    </cfRule>
    <cfRule type="cellIs" dxfId="4145" priority="117" operator="equal">
      <formula>"AL"</formula>
    </cfRule>
  </conditionalFormatting>
  <conditionalFormatting sqref="E3:F3">
    <cfRule type="cellIs" dxfId="4144" priority="114" operator="equal">
      <formula>"SL"</formula>
    </cfRule>
    <cfRule type="cellIs" dxfId="4143" priority="115" operator="equal">
      <formula>"AL"</formula>
    </cfRule>
  </conditionalFormatting>
  <conditionalFormatting sqref="O3">
    <cfRule type="cellIs" dxfId="4142" priority="109" operator="equal">
      <formula>"SL"</formula>
    </cfRule>
    <cfRule type="cellIs" dxfId="4141" priority="110" operator="equal">
      <formula>"AL"</formula>
    </cfRule>
  </conditionalFormatting>
  <conditionalFormatting sqref="O3">
    <cfRule type="cellIs" dxfId="4140" priority="111" operator="equal">
      <formula>"Prep"</formula>
    </cfRule>
    <cfRule type="cellIs" dxfId="4139" priority="112" operator="equal">
      <formula>"SL"</formula>
    </cfRule>
    <cfRule type="cellIs" dxfId="4138" priority="113" operator="equal">
      <formula>"AL"</formula>
    </cfRule>
  </conditionalFormatting>
  <conditionalFormatting sqref="O3">
    <cfRule type="cellIs" dxfId="4137" priority="107" operator="equal">
      <formula>"SL"</formula>
    </cfRule>
    <cfRule type="cellIs" dxfId="4136" priority="108" operator="equal">
      <formula>"AL"</formula>
    </cfRule>
  </conditionalFormatting>
  <conditionalFormatting sqref="O7">
    <cfRule type="cellIs" dxfId="4135" priority="102" operator="equal">
      <formula>"SL"</formula>
    </cfRule>
    <cfRule type="cellIs" dxfId="4134" priority="103" operator="equal">
      <formula>"AL"</formula>
    </cfRule>
  </conditionalFormatting>
  <conditionalFormatting sqref="O7">
    <cfRule type="cellIs" dxfId="4133" priority="104" operator="equal">
      <formula>"Prep"</formula>
    </cfRule>
    <cfRule type="cellIs" dxfId="4132" priority="105" operator="equal">
      <formula>"SL"</formula>
    </cfRule>
    <cfRule type="cellIs" dxfId="4131" priority="106" operator="equal">
      <formula>"AL"</formula>
    </cfRule>
  </conditionalFormatting>
  <conditionalFormatting sqref="O7">
    <cfRule type="cellIs" dxfId="4130" priority="100" operator="equal">
      <formula>"SL"</formula>
    </cfRule>
    <cfRule type="cellIs" dxfId="4129" priority="101" operator="equal">
      <formula>"AL"</formula>
    </cfRule>
  </conditionalFormatting>
  <conditionalFormatting sqref="K16:K24 A3 E3:F3 P3:XFD33 P40:XFD43 Q34:XFD39 A5:A43 E10:E11 F15:F16 E15:E18 E14:I14 B41:F42 E43:F43 C8:D10 B10:B11 B13:B14 B16:B17 B19:B20 B25:B26 B33:D33 G10:K10 O18:O20 O23:O24 F17:I17 E21:E23 J21:J28 E33:E34 O27:O28 L12:N12 O7:O13 J5:K5 C15:D21 J15:J19 B23:D23 F7:F11 J11:K14 B28:D28 A4:F4 B5:G5 C6:F6 G9:I9 F35:F40 F20:F28 K27:K28 K30:K42 E25:E28 E30:F30 G21:I21 F31:F33 O5">
    <cfRule type="cellIs" dxfId="4128" priority="98" operator="equal">
      <formula>"WC"</formula>
    </cfRule>
    <cfRule type="cellIs" dxfId="4127" priority="99" operator="equal">
      <formula>"TR"</formula>
    </cfRule>
  </conditionalFormatting>
  <conditionalFormatting sqref="C9:D9 B5:D5 C31:D31 C21:D21 M14:N14 G17:I17 C27:D28 B11 B14:E14 B20 B23 B26 G18 L19:M19 G5">
    <cfRule type="expression" dxfId="4126" priority="97">
      <formula>ROW()=CELL("ROW")</formula>
    </cfRule>
  </conditionalFormatting>
  <conditionalFormatting sqref="C9:D9 B5:D5 C31:D31 C21:D21 M14:N14 G17:I17 C27:D28 B11 B14:E14 B20 B23 B26 G18 L19:M19 G5">
    <cfRule type="expression" dxfId="4125" priority="96">
      <formula>ROW()=CELL("ROW")</formula>
    </cfRule>
  </conditionalFormatting>
  <conditionalFormatting sqref="G47:H47 B6 B9 B12 B15 B18 B21 B24 B27 B31">
    <cfRule type="cellIs" dxfId="4124" priority="94" operator="equal">
      <formula>"SL"</formula>
    </cfRule>
    <cfRule type="cellIs" dxfId="4123" priority="95" operator="equal">
      <formula>"AL"</formula>
    </cfRule>
  </conditionalFormatting>
  <conditionalFormatting sqref="I47">
    <cfRule type="cellIs" dxfId="4122" priority="90" operator="equal">
      <formula>"SL"</formula>
    </cfRule>
    <cfRule type="cellIs" dxfId="4121" priority="91" operator="equal">
      <formula>"SL"</formula>
    </cfRule>
    <cfRule type="cellIs" dxfId="4120" priority="92" operator="equal">
      <formula>"SL"</formula>
    </cfRule>
    <cfRule type="cellIs" dxfId="4119" priority="93" operator="equal">
      <formula>"AL"</formula>
    </cfRule>
  </conditionalFormatting>
  <conditionalFormatting sqref="G47:I47 B6 B9 B12 B15 B18 B21 B24 B27 B31">
    <cfRule type="expression" dxfId="4118" priority="88">
      <formula>ROW()=CELL("ROW")</formula>
    </cfRule>
    <cfRule type="expression" priority="89">
      <formula>ROW()=CELL("ROW")</formula>
    </cfRule>
  </conditionalFormatting>
  <conditionalFormatting sqref="G25:H25">
    <cfRule type="cellIs" dxfId="4117" priority="84" operator="equal">
      <formula>"WC"</formula>
    </cfRule>
    <cfRule type="cellIs" dxfId="4116" priority="85" operator="equal">
      <formula>"TR"</formula>
    </cfRule>
  </conditionalFormatting>
  <conditionalFormatting sqref="G25">
    <cfRule type="cellIs" dxfId="4115" priority="82" operator="equal">
      <formula>"SL"</formula>
    </cfRule>
    <cfRule type="cellIs" dxfId="4114" priority="83" operator="equal">
      <formula>"AL"</formula>
    </cfRule>
  </conditionalFormatting>
  <conditionalFormatting sqref="G25:H25">
    <cfRule type="expression" dxfId="4113" priority="81">
      <formula>ROW()=CELL("ROW")</formula>
    </cfRule>
  </conditionalFormatting>
  <conditionalFormatting sqref="G25:H25">
    <cfRule type="expression" dxfId="4112" priority="80">
      <formula>ROW()=CELL("ROW")</formula>
    </cfRule>
  </conditionalFormatting>
  <conditionalFormatting sqref="L9">
    <cfRule type="cellIs" dxfId="4111" priority="78" operator="equal">
      <formula>"SL"</formula>
    </cfRule>
    <cfRule type="cellIs" dxfId="4110" priority="79" operator="equal">
      <formula>"AL"</formula>
    </cfRule>
  </conditionalFormatting>
  <conditionalFormatting sqref="L9:N9">
    <cfRule type="expression" dxfId="4109" priority="77">
      <formula>ROW()=CELL("ROW")</formula>
    </cfRule>
  </conditionalFormatting>
  <conditionalFormatting sqref="L9:N9">
    <cfRule type="expression" dxfId="4108" priority="76">
      <formula>ROW()=CELL("ROW")</formula>
    </cfRule>
  </conditionalFormatting>
  <conditionalFormatting sqref="B13:D13">
    <cfRule type="expression" dxfId="4107" priority="75">
      <formula>ROW()=CELL("ROW")</formula>
    </cfRule>
  </conditionalFormatting>
  <conditionalFormatting sqref="B13:D13">
    <cfRule type="expression" dxfId="4106" priority="74">
      <formula>ROW()=CELL("ROW")</formula>
    </cfRule>
  </conditionalFormatting>
  <conditionalFormatting sqref="D13">
    <cfRule type="expression" dxfId="4105" priority="73">
      <formula>ROW()=CELL("ROW")</formula>
    </cfRule>
  </conditionalFormatting>
  <conditionalFormatting sqref="D13">
    <cfRule type="expression" dxfId="4104" priority="72">
      <formula>ROW()=CELL("ROW")</formula>
    </cfRule>
  </conditionalFormatting>
  <conditionalFormatting sqref="D24">
    <cfRule type="cellIs" dxfId="4103" priority="69" operator="equal">
      <formula>"Prep"</formula>
    </cfRule>
    <cfRule type="cellIs" dxfId="4102" priority="70" operator="equal">
      <formula>"SL"</formula>
    </cfRule>
    <cfRule type="cellIs" dxfId="4101" priority="71" operator="equal">
      <formula>"AL"</formula>
    </cfRule>
  </conditionalFormatting>
  <conditionalFormatting sqref="C24:D24">
    <cfRule type="cellIs" dxfId="4100" priority="67" operator="equal">
      <formula>"SL"</formula>
    </cfRule>
    <cfRule type="cellIs" dxfId="4099" priority="68" operator="equal">
      <formula>"AL"</formula>
    </cfRule>
  </conditionalFormatting>
  <conditionalFormatting sqref="D24">
    <cfRule type="cellIs" dxfId="4098" priority="63" operator="equal">
      <formula>"SL"</formula>
    </cfRule>
    <cfRule type="cellIs" dxfId="4097" priority="64" operator="equal">
      <formula>"SL"</formula>
    </cfRule>
    <cfRule type="cellIs" dxfId="4096" priority="65" operator="equal">
      <formula>"SL"</formula>
    </cfRule>
    <cfRule type="cellIs" dxfId="4095" priority="66" operator="equal">
      <formula>"AL"</formula>
    </cfRule>
  </conditionalFormatting>
  <conditionalFormatting sqref="C24:D24">
    <cfRule type="cellIs" dxfId="4094" priority="61" operator="equal">
      <formula>"WC"</formula>
    </cfRule>
    <cfRule type="cellIs" dxfId="4093" priority="62" operator="equal">
      <formula>"TR"</formula>
    </cfRule>
  </conditionalFormatting>
  <conditionalFormatting sqref="O7">
    <cfRule type="cellIs" dxfId="4092" priority="56" operator="equal">
      <formula>"SL"</formula>
    </cfRule>
    <cfRule type="cellIs" dxfId="4091" priority="57" operator="equal">
      <formula>"AL"</formula>
    </cfRule>
  </conditionalFormatting>
  <conditionalFormatting sqref="O7">
    <cfRule type="cellIs" dxfId="4090" priority="58" operator="equal">
      <formula>"Prep"</formula>
    </cfRule>
    <cfRule type="cellIs" dxfId="4089" priority="59" operator="equal">
      <formula>"SL"</formula>
    </cfRule>
    <cfRule type="cellIs" dxfId="4088" priority="60" operator="equal">
      <formula>"AL"</formula>
    </cfRule>
  </conditionalFormatting>
  <conditionalFormatting sqref="O7">
    <cfRule type="cellIs" dxfId="4087" priority="54" operator="equal">
      <formula>"SL"</formula>
    </cfRule>
    <cfRule type="cellIs" dxfId="4086" priority="55" operator="equal">
      <formula>"AL"</formula>
    </cfRule>
  </conditionalFormatting>
  <conditionalFormatting sqref="B40:D40">
    <cfRule type="expression" dxfId="4085" priority="53">
      <formula>ROW()=CELL("ROW")</formula>
    </cfRule>
  </conditionalFormatting>
  <conditionalFormatting sqref="B40:D40">
    <cfRule type="expression" dxfId="4084" priority="52">
      <formula>ROW()=CELL("ROW")</formula>
    </cfRule>
  </conditionalFormatting>
  <conditionalFormatting sqref="G14:H14">
    <cfRule type="cellIs" dxfId="4083" priority="48" operator="equal">
      <formula>"WC"</formula>
    </cfRule>
    <cfRule type="cellIs" dxfId="4082" priority="49" operator="equal">
      <formula>"TR"</formula>
    </cfRule>
  </conditionalFormatting>
  <conditionalFormatting sqref="G14">
    <cfRule type="cellIs" dxfId="4081" priority="46" operator="equal">
      <formula>"SL"</formula>
    </cfRule>
    <cfRule type="cellIs" dxfId="4080" priority="47" operator="equal">
      <formula>"AL"</formula>
    </cfRule>
  </conditionalFormatting>
  <conditionalFormatting sqref="G14:H14">
    <cfRule type="expression" dxfId="4079" priority="45">
      <formula>ROW()=CELL("ROW")</formula>
    </cfRule>
  </conditionalFormatting>
  <conditionalFormatting sqref="G14:H14">
    <cfRule type="expression" dxfId="4078" priority="44">
      <formula>ROW()=CELL("ROW")</formula>
    </cfRule>
  </conditionalFormatting>
  <conditionalFormatting sqref="E30:E32">
    <cfRule type="cellIs" dxfId="4077" priority="42" operator="equal">
      <formula>"WC"</formula>
    </cfRule>
    <cfRule type="cellIs" dxfId="4076" priority="43" operator="equal">
      <formula>"TR"</formula>
    </cfRule>
  </conditionalFormatting>
  <conditionalFormatting sqref="O14">
    <cfRule type="cellIs" dxfId="4075" priority="40" operator="equal">
      <formula>"SL"</formula>
    </cfRule>
    <cfRule type="cellIs" dxfId="4074" priority="41" operator="equal">
      <formula>"AL"</formula>
    </cfRule>
  </conditionalFormatting>
  <conditionalFormatting sqref="O14">
    <cfRule type="cellIs" dxfId="4073" priority="36" operator="equal">
      <formula>"SL"</formula>
    </cfRule>
    <cfRule type="cellIs" dxfId="4072" priority="37" operator="equal">
      <formula>"AL"</formula>
    </cfRule>
    <cfRule type="cellIs" dxfId="4071" priority="38" operator="equal">
      <formula>"WC"</formula>
    </cfRule>
    <cfRule type="cellIs" dxfId="4070" priority="39" operator="equal">
      <formula>"TR"</formula>
    </cfRule>
  </conditionalFormatting>
  <conditionalFormatting sqref="J4">
    <cfRule type="cellIs" dxfId="4069" priority="34" operator="equal">
      <formula>"SL"</formula>
    </cfRule>
    <cfRule type="cellIs" dxfId="4068" priority="35" operator="equal">
      <formula>"AL"</formula>
    </cfRule>
  </conditionalFormatting>
  <conditionalFormatting sqref="J4">
    <cfRule type="cellIs" dxfId="4067" priority="29" operator="equal">
      <formula>"SL"</formula>
    </cfRule>
    <cfRule type="cellIs" dxfId="4066" priority="30" operator="equal">
      <formula>"AL"</formula>
    </cfRule>
  </conditionalFormatting>
  <conditionalFormatting sqref="J4">
    <cfRule type="cellIs" dxfId="4065" priority="31" operator="equal">
      <formula>"Prep"</formula>
    </cfRule>
    <cfRule type="cellIs" dxfId="4064" priority="32" operator="equal">
      <formula>"SL"</formula>
    </cfRule>
    <cfRule type="cellIs" dxfId="4063" priority="33" operator="equal">
      <formula>"AL"</formula>
    </cfRule>
  </conditionalFormatting>
  <conditionalFormatting sqref="J4">
    <cfRule type="cellIs" dxfId="4062" priority="25" operator="equal">
      <formula>"SL"</formula>
    </cfRule>
    <cfRule type="cellIs" dxfId="4061" priority="26" operator="equal">
      <formula>"AL"</formula>
    </cfRule>
    <cfRule type="cellIs" dxfId="4060" priority="27" operator="equal">
      <formula>"WC"</formula>
    </cfRule>
    <cfRule type="cellIs" dxfId="4059" priority="28" operator="equal">
      <formula>"TR"</formula>
    </cfRule>
  </conditionalFormatting>
  <conditionalFormatting sqref="I5">
    <cfRule type="expression" dxfId="4058" priority="24">
      <formula>ROW()=CELL("ROW")</formula>
    </cfRule>
  </conditionalFormatting>
  <conditionalFormatting sqref="I5">
    <cfRule type="expression" dxfId="4057" priority="23">
      <formula>ROW()=CELL("ROW")</formula>
    </cfRule>
  </conditionalFormatting>
  <conditionalFormatting sqref="O41">
    <cfRule type="cellIs" dxfId="4056" priority="19" operator="equal">
      <formula>$O$41</formula>
    </cfRule>
    <cfRule type="cellIs" dxfId="4055" priority="21" operator="equal">
      <formula>"WC"</formula>
    </cfRule>
    <cfRule type="cellIs" dxfId="4054" priority="22" operator="equal">
      <formula>"TR"</formula>
    </cfRule>
  </conditionalFormatting>
  <conditionalFormatting sqref="E8">
    <cfRule type="cellIs" dxfId="4053" priority="20" operator="equal">
      <formula>$E$8</formula>
    </cfRule>
  </conditionalFormatting>
  <conditionalFormatting sqref="L8:M8">
    <cfRule type="expression" dxfId="4052" priority="18">
      <formula>ROW()=CELL("ROW")</formula>
    </cfRule>
  </conditionalFormatting>
  <conditionalFormatting sqref="L8:M8">
    <cfRule type="expression" dxfId="4051" priority="17">
      <formula>ROW()=CELL("ROW")</formula>
    </cfRule>
  </conditionalFormatting>
  <conditionalFormatting sqref="B3:D3">
    <cfRule type="cellIs" dxfId="4050" priority="14" operator="equal">
      <formula>"Prep"</formula>
    </cfRule>
    <cfRule type="cellIs" dxfId="4049" priority="15" operator="equal">
      <formula>"SL"</formula>
    </cfRule>
    <cfRule type="cellIs" dxfId="4048" priority="16" operator="equal">
      <formula>"AL"</formula>
    </cfRule>
  </conditionalFormatting>
  <conditionalFormatting sqref="D3">
    <cfRule type="cellIs" dxfId="4047" priority="12" operator="equal">
      <formula>"SL"</formula>
    </cfRule>
    <cfRule type="cellIs" dxfId="4046" priority="13" operator="equal">
      <formula>"AL"</formula>
    </cfRule>
  </conditionalFormatting>
  <conditionalFormatting sqref="D3">
    <cfRule type="cellIs" dxfId="4045" priority="8" operator="equal">
      <formula>"SL"</formula>
    </cfRule>
    <cfRule type="cellIs" dxfId="4044" priority="9" operator="equal">
      <formula>"SL"</formula>
    </cfRule>
    <cfRule type="cellIs" dxfId="4043" priority="10" operator="equal">
      <formula>"SL"</formula>
    </cfRule>
    <cfRule type="cellIs" dxfId="4042" priority="11" operator="equal">
      <formula>"AL"</formula>
    </cfRule>
  </conditionalFormatting>
  <conditionalFormatting sqref="B3:D3">
    <cfRule type="cellIs" dxfId="4041" priority="6" operator="equal">
      <formula>"WC"</formula>
    </cfRule>
    <cfRule type="cellIs" dxfId="4040" priority="7" operator="equal">
      <formula>"TR"</formula>
    </cfRule>
  </conditionalFormatting>
  <conditionalFormatting sqref="I24">
    <cfRule type="cellIs" dxfId="4039" priority="2" operator="equal">
      <formula>"SL"</formula>
    </cfRule>
    <cfRule type="cellIs" dxfId="4038" priority="3" operator="equal">
      <formula>"SL"</formula>
    </cfRule>
    <cfRule type="cellIs" dxfId="4037" priority="4" operator="equal">
      <formula>"SL"</formula>
    </cfRule>
    <cfRule type="cellIs" dxfId="4036" priority="5" operator="equal">
      <formula>"AL"</formula>
    </cfRule>
  </conditionalFormatting>
  <conditionalFormatting sqref="G24:I24">
    <cfRule type="cellIs" dxfId="4035" priority="1" operator="equal">
      <formula>"WC"</formula>
    </cfRule>
  </conditionalFormatting>
  <pageMargins left="0.25" right="0.25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H38" sqref="H38"/>
    </sheetView>
  </sheetViews>
  <sheetFormatPr defaultColWidth="9.140625" defaultRowHeight="23.25"/>
  <cols>
    <col min="1" max="1" width="2.140625" style="497" customWidth="1"/>
    <col min="2" max="2" width="18.5703125" style="570" customWidth="1"/>
    <col min="3" max="3" width="40" style="1026" customWidth="1"/>
    <col min="4" max="4" width="20.42578125" style="570" customWidth="1"/>
    <col min="5" max="5" width="36.85546875" style="497" customWidth="1"/>
    <col min="6" max="6" width="1.5703125" style="497" customWidth="1"/>
    <col min="7" max="7" width="19.42578125" style="570" customWidth="1"/>
    <col min="8" max="8" width="46.7109375" style="1026" customWidth="1"/>
    <col min="9" max="9" width="19.42578125" style="570" customWidth="1"/>
    <col min="10" max="10" width="23.5703125" style="497" customWidth="1"/>
    <col min="11" max="11" width="1.42578125" style="497" customWidth="1"/>
    <col min="12" max="12" width="16.5703125" style="570" customWidth="1"/>
    <col min="13" max="13" width="45" style="1026" customWidth="1"/>
    <col min="14" max="14" width="18.42578125" style="570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604" customFormat="1" ht="45.6" customHeight="1">
      <c r="A1" s="1108" t="s">
        <v>373</v>
      </c>
      <c r="B1" s="1108"/>
      <c r="C1" s="1108"/>
      <c r="D1" s="1108"/>
      <c r="E1" s="1108"/>
      <c r="F1" s="1108"/>
      <c r="G1" s="1108"/>
      <c r="H1" s="1108"/>
      <c r="I1" s="1108"/>
      <c r="K1" s="605"/>
      <c r="L1" s="1114">
        <f>Monday!K1+1</f>
        <v>46238</v>
      </c>
      <c r="M1" s="1114"/>
      <c r="N1" s="1114"/>
      <c r="O1" s="1114"/>
    </row>
    <row r="2" spans="1:15" s="489" customFormat="1" ht="21.6" customHeight="1">
      <c r="A2" s="1109" t="s">
        <v>280</v>
      </c>
      <c r="B2" s="1110"/>
      <c r="C2" s="1110"/>
      <c r="D2" s="1110"/>
      <c r="E2" s="1111"/>
      <c r="F2" s="606"/>
      <c r="G2" s="1103" t="s">
        <v>237</v>
      </c>
      <c r="H2" s="1104"/>
      <c r="I2" s="1104"/>
      <c r="J2" s="1104"/>
      <c r="K2" s="606"/>
      <c r="L2" s="1112" t="s">
        <v>49</v>
      </c>
      <c r="M2" s="1113"/>
      <c r="N2" s="1113"/>
      <c r="O2" s="1113"/>
    </row>
    <row r="3" spans="1:15" s="489" customFormat="1" ht="21.6" customHeight="1">
      <c r="A3" s="634"/>
      <c r="B3" s="595">
        <v>22920</v>
      </c>
      <c r="C3" s="1032" t="s">
        <v>756</v>
      </c>
      <c r="D3" s="584" t="s">
        <v>45</v>
      </c>
      <c r="E3" s="868" t="s">
        <v>234</v>
      </c>
      <c r="F3" s="575"/>
      <c r="G3" s="595">
        <v>282232</v>
      </c>
      <c r="H3" s="1032" t="s">
        <v>577</v>
      </c>
      <c r="I3" s="584" t="s">
        <v>45</v>
      </c>
      <c r="J3" s="868" t="s">
        <v>633</v>
      </c>
      <c r="K3" s="575"/>
      <c r="L3" s="769">
        <v>340</v>
      </c>
      <c r="M3" s="1046" t="s">
        <v>4</v>
      </c>
      <c r="N3" s="583" t="s">
        <v>48</v>
      </c>
      <c r="O3" s="870" t="s">
        <v>50</v>
      </c>
    </row>
    <row r="4" spans="1:15" s="489" customFormat="1" ht="21.6" customHeight="1">
      <c r="A4" s="634"/>
      <c r="B4" s="573"/>
      <c r="C4" s="1033"/>
      <c r="D4" s="584"/>
      <c r="E4" s="871"/>
      <c r="F4" s="575"/>
      <c r="G4" s="793">
        <v>19196</v>
      </c>
      <c r="H4" s="1040" t="s">
        <v>80</v>
      </c>
      <c r="I4" s="577" t="s">
        <v>651</v>
      </c>
      <c r="J4" s="872" t="s">
        <v>218</v>
      </c>
      <c r="K4" s="592"/>
      <c r="L4" s="957">
        <v>20114</v>
      </c>
      <c r="M4" s="1034" t="s">
        <v>131</v>
      </c>
      <c r="N4" s="583" t="s">
        <v>654</v>
      </c>
      <c r="O4" s="874" t="s">
        <v>303</v>
      </c>
    </row>
    <row r="5" spans="1:15" s="489" customFormat="1" ht="21.6" customHeight="1">
      <c r="A5" s="634"/>
      <c r="B5" s="959">
        <v>1643</v>
      </c>
      <c r="C5" s="1034" t="s">
        <v>595</v>
      </c>
      <c r="D5" s="584" t="s">
        <v>338</v>
      </c>
      <c r="E5" s="579" t="s">
        <v>609</v>
      </c>
      <c r="F5" s="575"/>
      <c r="G5" s="957">
        <v>21163</v>
      </c>
      <c r="H5" s="1034" t="s">
        <v>611</v>
      </c>
      <c r="I5" s="577" t="s">
        <v>651</v>
      </c>
      <c r="J5" s="875" t="s">
        <v>218</v>
      </c>
      <c r="K5" s="635"/>
      <c r="L5" s="941">
        <v>21902</v>
      </c>
      <c r="M5" s="1021" t="s">
        <v>295</v>
      </c>
      <c r="N5" s="514" t="s">
        <v>653</v>
      </c>
      <c r="O5" s="581"/>
    </row>
    <row r="6" spans="1:15" s="489" customFormat="1" ht="21.6" customHeight="1">
      <c r="A6" s="634"/>
      <c r="B6" s="595">
        <v>282235</v>
      </c>
      <c r="C6" s="1033" t="s">
        <v>571</v>
      </c>
      <c r="D6" s="584" t="s">
        <v>338</v>
      </c>
      <c r="E6" s="579" t="s">
        <v>610</v>
      </c>
      <c r="F6" s="575"/>
      <c r="G6" s="957">
        <v>16286</v>
      </c>
      <c r="H6" s="1041" t="s">
        <v>764</v>
      </c>
      <c r="I6" s="577" t="s">
        <v>651</v>
      </c>
      <c r="J6" s="875" t="s">
        <v>217</v>
      </c>
      <c r="K6" s="635"/>
      <c r="L6" s="573"/>
      <c r="M6" s="1033"/>
      <c r="N6" s="583"/>
      <c r="O6" s="581"/>
    </row>
    <row r="7" spans="1:15" s="489" customFormat="1" ht="21.6" customHeight="1">
      <c r="A7" s="634"/>
      <c r="B7" s="793">
        <v>23963</v>
      </c>
      <c r="C7" s="1033" t="s">
        <v>748</v>
      </c>
      <c r="D7" s="574" t="s">
        <v>651</v>
      </c>
      <c r="E7" s="581" t="s">
        <v>616</v>
      </c>
      <c r="F7" s="575"/>
      <c r="G7" s="581"/>
      <c r="H7" s="1032"/>
      <c r="I7" s="581"/>
      <c r="J7" s="872"/>
      <c r="K7" s="576"/>
      <c r="L7" s="959">
        <v>282284</v>
      </c>
      <c r="M7" s="1034" t="s">
        <v>576</v>
      </c>
      <c r="N7" s="583" t="s">
        <v>124</v>
      </c>
      <c r="O7" s="870" t="s">
        <v>50</v>
      </c>
    </row>
    <row r="8" spans="1:15" s="489" customFormat="1" ht="21.6" customHeight="1">
      <c r="A8" s="634"/>
      <c r="B8" s="581"/>
      <c r="C8" s="1032"/>
      <c r="D8" s="581"/>
      <c r="E8" s="581"/>
      <c r="F8" s="575"/>
      <c r="G8" s="573"/>
      <c r="H8" s="1033"/>
      <c r="I8" s="584"/>
      <c r="J8" s="872"/>
      <c r="K8" s="576"/>
      <c r="L8" s="957">
        <v>18729</v>
      </c>
      <c r="M8" s="1034" t="s">
        <v>75</v>
      </c>
      <c r="N8" s="583" t="s">
        <v>653</v>
      </c>
      <c r="O8" s="872" t="s">
        <v>225</v>
      </c>
    </row>
    <row r="9" spans="1:15" s="489" customFormat="1" ht="21.6" customHeight="1">
      <c r="A9" s="634"/>
      <c r="B9" s="578"/>
      <c r="C9" s="1034"/>
      <c r="D9" s="584"/>
      <c r="E9" s="581"/>
      <c r="F9" s="575"/>
      <c r="G9" s="769">
        <v>26540</v>
      </c>
      <c r="H9" s="1034" t="s">
        <v>753</v>
      </c>
      <c r="I9" s="584" t="s">
        <v>338</v>
      </c>
      <c r="J9" s="875" t="s">
        <v>219</v>
      </c>
      <c r="K9" s="580"/>
      <c r="L9" s="793">
        <v>23843</v>
      </c>
      <c r="M9" s="1033" t="s">
        <v>623</v>
      </c>
      <c r="N9" s="574" t="s">
        <v>654</v>
      </c>
      <c r="O9" s="872" t="s">
        <v>225</v>
      </c>
    </row>
    <row r="10" spans="1:15" s="489" customFormat="1" ht="21.6" customHeight="1">
      <c r="A10" s="634"/>
      <c r="B10" s="957">
        <v>22569</v>
      </c>
      <c r="C10" s="1034" t="s">
        <v>319</v>
      </c>
      <c r="D10" s="584" t="s">
        <v>47</v>
      </c>
      <c r="E10" s="877" t="s">
        <v>51</v>
      </c>
      <c r="F10" s="575"/>
      <c r="G10" s="793">
        <v>23960</v>
      </c>
      <c r="H10" s="1033" t="s">
        <v>746</v>
      </c>
      <c r="I10" s="574" t="s">
        <v>651</v>
      </c>
      <c r="J10" s="875" t="s">
        <v>219</v>
      </c>
      <c r="K10" s="580"/>
      <c r="L10" s="581"/>
      <c r="M10" s="1032"/>
      <c r="N10" s="581"/>
      <c r="O10" s="872"/>
    </row>
    <row r="11" spans="1:15" s="489" customFormat="1" ht="21.6" customHeight="1">
      <c r="A11" s="634"/>
      <c r="B11" s="595">
        <v>703713</v>
      </c>
      <c r="C11" s="1033" t="s">
        <v>559</v>
      </c>
      <c r="D11" s="575" t="s">
        <v>300</v>
      </c>
      <c r="E11" s="877" t="s">
        <v>51</v>
      </c>
      <c r="F11" s="581"/>
      <c r="G11" s="595">
        <v>27340</v>
      </c>
      <c r="H11" s="1033" t="s">
        <v>561</v>
      </c>
      <c r="I11" s="574" t="s">
        <v>338</v>
      </c>
      <c r="J11" s="875" t="s">
        <v>219</v>
      </c>
      <c r="K11" s="580"/>
      <c r="L11" s="573"/>
      <c r="M11" s="1040"/>
      <c r="N11" s="583"/>
      <c r="O11" s="872"/>
    </row>
    <row r="12" spans="1:15" s="489" customFormat="1" ht="21.6" customHeight="1">
      <c r="A12" s="634"/>
      <c r="B12" s="793">
        <v>18521</v>
      </c>
      <c r="C12" s="1033" t="s">
        <v>206</v>
      </c>
      <c r="D12" s="575" t="s">
        <v>651</v>
      </c>
      <c r="E12" s="877" t="s">
        <v>51</v>
      </c>
      <c r="F12" s="581"/>
      <c r="G12" s="61">
        <v>89580</v>
      </c>
      <c r="H12" s="1042" t="s">
        <v>388</v>
      </c>
      <c r="I12" s="968" t="s">
        <v>765</v>
      </c>
      <c r="J12" s="872" t="s">
        <v>219</v>
      </c>
      <c r="K12" s="580"/>
      <c r="L12" s="573"/>
      <c r="M12" s="878"/>
      <c r="N12" s="574"/>
      <c r="O12" s="872"/>
    </row>
    <row r="13" spans="1:15" s="489" customFormat="1" ht="21.6" customHeight="1">
      <c r="A13" s="634"/>
      <c r="B13" s="573"/>
      <c r="C13" s="1033"/>
      <c r="D13" s="574"/>
      <c r="E13" s="575"/>
      <c r="F13" s="575"/>
      <c r="H13" s="1032"/>
      <c r="J13" s="872"/>
      <c r="K13" s="580"/>
      <c r="L13" s="573"/>
      <c r="M13" s="1047"/>
      <c r="N13" s="583"/>
      <c r="O13" s="872"/>
    </row>
    <row r="14" spans="1:15" s="489" customFormat="1" ht="21.6" customHeight="1">
      <c r="A14" s="634"/>
      <c r="B14" s="572"/>
      <c r="C14" s="1035"/>
      <c r="D14" s="584"/>
      <c r="E14" s="580"/>
      <c r="F14" s="575"/>
      <c r="G14" s="581"/>
      <c r="H14" s="1032"/>
      <c r="I14" s="581"/>
      <c r="J14" s="872"/>
      <c r="K14" s="635"/>
      <c r="L14" s="573"/>
      <c r="M14" s="1033"/>
      <c r="N14" s="583"/>
      <c r="O14" s="581"/>
    </row>
    <row r="15" spans="1:15" s="489" customFormat="1" ht="21.6" customHeight="1">
      <c r="A15" s="634"/>
      <c r="B15" s="957">
        <v>18140</v>
      </c>
      <c r="C15" s="1034" t="s">
        <v>203</v>
      </c>
      <c r="D15" s="584" t="s">
        <v>651</v>
      </c>
      <c r="E15" s="872" t="s">
        <v>223</v>
      </c>
      <c r="F15" s="575"/>
      <c r="G15" s="573"/>
      <c r="H15" s="1033"/>
      <c r="I15" s="574"/>
      <c r="J15" s="872"/>
      <c r="K15" s="576"/>
      <c r="L15" s="1086">
        <v>1059</v>
      </c>
      <c r="M15" s="1020" t="s">
        <v>583</v>
      </c>
      <c r="N15" s="469" t="s">
        <v>597</v>
      </c>
      <c r="O15" s="880" t="s">
        <v>51</v>
      </c>
    </row>
    <row r="16" spans="1:15" s="489" customFormat="1" ht="21.6" customHeight="1">
      <c r="B16" s="966" t="s">
        <v>641</v>
      </c>
      <c r="C16" s="1033" t="s">
        <v>642</v>
      </c>
      <c r="D16" s="574" t="s">
        <v>651</v>
      </c>
      <c r="E16" s="872" t="s">
        <v>223</v>
      </c>
      <c r="F16" s="575"/>
      <c r="G16" s="793"/>
      <c r="H16" s="1033"/>
      <c r="I16" s="574"/>
      <c r="J16" s="872" t="s">
        <v>220</v>
      </c>
      <c r="K16" s="592"/>
      <c r="L16" s="957">
        <v>19821</v>
      </c>
      <c r="M16" s="1034" t="s">
        <v>125</v>
      </c>
      <c r="N16" s="583" t="s">
        <v>207</v>
      </c>
      <c r="O16" s="880" t="s">
        <v>51</v>
      </c>
    </row>
    <row r="17" spans="1:15" s="489" customFormat="1" ht="21.6" customHeight="1">
      <c r="A17" s="634"/>
      <c r="B17" s="793">
        <v>23894</v>
      </c>
      <c r="C17" s="1034" t="s">
        <v>648</v>
      </c>
      <c r="D17" s="584" t="s">
        <v>651</v>
      </c>
      <c r="E17" s="872" t="s">
        <v>223</v>
      </c>
      <c r="F17" s="575"/>
      <c r="G17" s="595">
        <v>404</v>
      </c>
      <c r="H17" s="1040" t="s">
        <v>751</v>
      </c>
      <c r="I17" s="577" t="s">
        <v>44</v>
      </c>
      <c r="J17" s="872" t="s">
        <v>221</v>
      </c>
      <c r="K17" s="576"/>
      <c r="L17" s="793">
        <v>21231</v>
      </c>
      <c r="M17" s="1033" t="s">
        <v>239</v>
      </c>
      <c r="N17" s="574" t="s">
        <v>207</v>
      </c>
      <c r="O17" s="880" t="s">
        <v>51</v>
      </c>
    </row>
    <row r="18" spans="1:15" s="489" customFormat="1" ht="21.6" customHeight="1">
      <c r="A18" s="634"/>
      <c r="B18" s="572"/>
      <c r="C18" s="1035"/>
      <c r="D18" s="584"/>
      <c r="E18" s="581"/>
      <c r="F18" s="576"/>
      <c r="G18" s="957">
        <v>18446</v>
      </c>
      <c r="H18" s="1034" t="s">
        <v>385</v>
      </c>
      <c r="I18" s="577" t="s">
        <v>651</v>
      </c>
      <c r="J18" s="581" t="s">
        <v>222</v>
      </c>
      <c r="K18" s="576"/>
      <c r="L18" s="573"/>
      <c r="M18" s="1033"/>
      <c r="N18" s="574"/>
      <c r="O18" s="574"/>
    </row>
    <row r="19" spans="1:15" s="489" customFormat="1" ht="21.6" customHeight="1">
      <c r="A19" s="634"/>
      <c r="B19" s="958">
        <v>28140</v>
      </c>
      <c r="C19" s="636" t="s">
        <v>580</v>
      </c>
      <c r="D19" s="584" t="s">
        <v>338</v>
      </c>
      <c r="E19" s="581" t="s">
        <v>322</v>
      </c>
      <c r="F19" s="575"/>
      <c r="G19" s="572"/>
      <c r="H19" s="1035"/>
      <c r="I19" s="584"/>
      <c r="J19" s="581"/>
      <c r="K19" s="576"/>
      <c r="L19" s="578"/>
      <c r="M19" s="1040"/>
      <c r="N19" s="583"/>
      <c r="O19" s="581"/>
    </row>
    <row r="20" spans="1:15" s="489" customFormat="1" ht="21.6" customHeight="1">
      <c r="A20" s="634"/>
      <c r="B20" s="595">
        <v>149</v>
      </c>
      <c r="C20" s="1033" t="s">
        <v>11</v>
      </c>
      <c r="D20" s="574" t="s">
        <v>44</v>
      </c>
      <c r="E20" s="581" t="s">
        <v>322</v>
      </c>
      <c r="F20" s="575"/>
      <c r="G20" s="573"/>
      <c r="H20" s="1033"/>
      <c r="I20" s="574"/>
      <c r="K20" s="576"/>
      <c r="L20" s="578"/>
      <c r="M20" s="991"/>
      <c r="N20" s="583"/>
      <c r="O20" s="581"/>
    </row>
    <row r="21" spans="1:15" s="489" customFormat="1" ht="21.6" customHeight="1">
      <c r="A21" s="634"/>
      <c r="B21" s="572"/>
      <c r="C21" s="1035"/>
      <c r="D21" s="584"/>
      <c r="E21" s="581"/>
      <c r="F21" s="575"/>
      <c r="G21" s="769">
        <v>1237</v>
      </c>
      <c r="H21" s="1035" t="s">
        <v>757</v>
      </c>
      <c r="I21" s="584" t="s">
        <v>338</v>
      </c>
      <c r="J21" s="579" t="s">
        <v>52</v>
      </c>
      <c r="K21" s="635"/>
      <c r="L21" s="957">
        <v>11379</v>
      </c>
      <c r="M21" s="1034" t="s">
        <v>342</v>
      </c>
      <c r="N21" s="583" t="s">
        <v>653</v>
      </c>
      <c r="O21" s="882" t="s">
        <v>291</v>
      </c>
    </row>
    <row r="22" spans="1:15" s="489" customFormat="1" ht="21.6" customHeight="1">
      <c r="A22" s="634"/>
      <c r="B22" s="957">
        <v>19891</v>
      </c>
      <c r="C22" s="1034" t="s">
        <v>750</v>
      </c>
      <c r="D22" s="575" t="s">
        <v>651</v>
      </c>
      <c r="E22" s="579" t="s">
        <v>53</v>
      </c>
      <c r="F22" s="576"/>
      <c r="G22" s="793">
        <v>23845</v>
      </c>
      <c r="H22" s="1033" t="s">
        <v>635</v>
      </c>
      <c r="I22" s="574" t="s">
        <v>651</v>
      </c>
      <c r="J22" s="579" t="s">
        <v>52</v>
      </c>
      <c r="K22" s="576"/>
      <c r="L22" s="573"/>
      <c r="M22" s="1033"/>
      <c r="N22" s="584"/>
      <c r="O22" s="893"/>
    </row>
    <row r="23" spans="1:15" s="489" customFormat="1" ht="21.6" customHeight="1">
      <c r="A23" s="634"/>
      <c r="B23" s="793">
        <v>67746</v>
      </c>
      <c r="C23" s="1033" t="s">
        <v>384</v>
      </c>
      <c r="D23" s="584" t="s">
        <v>651</v>
      </c>
      <c r="E23" s="579" t="s">
        <v>77</v>
      </c>
      <c r="F23" s="575"/>
      <c r="G23" s="793">
        <v>71109</v>
      </c>
      <c r="H23" s="1033" t="s">
        <v>607</v>
      </c>
      <c r="I23" s="574" t="s">
        <v>651</v>
      </c>
      <c r="J23" s="579" t="s">
        <v>52</v>
      </c>
      <c r="K23" s="576"/>
      <c r="L23" s="957">
        <v>21316</v>
      </c>
      <c r="M23" s="1040" t="s">
        <v>253</v>
      </c>
      <c r="N23" s="584" t="s">
        <v>48</v>
      </c>
      <c r="O23" s="574" t="s">
        <v>55</v>
      </c>
    </row>
    <row r="24" spans="1:15" s="489" customFormat="1" ht="21.6" customHeight="1">
      <c r="A24" s="634"/>
      <c r="B24" s="578"/>
      <c r="C24" s="1034"/>
      <c r="D24" s="584"/>
      <c r="E24" s="575"/>
      <c r="F24" s="575"/>
      <c r="G24" s="914">
        <v>22161</v>
      </c>
      <c r="H24" s="1043" t="s">
        <v>729</v>
      </c>
      <c r="I24" s="574" t="s">
        <v>651</v>
      </c>
      <c r="J24" s="579" t="s">
        <v>52</v>
      </c>
      <c r="K24" s="592"/>
      <c r="L24" s="793">
        <v>23835</v>
      </c>
      <c r="M24" s="1033" t="s">
        <v>614</v>
      </c>
      <c r="N24" s="574" t="s">
        <v>48</v>
      </c>
      <c r="O24" s="574" t="s">
        <v>55</v>
      </c>
    </row>
    <row r="25" spans="1:15" s="489" customFormat="1" ht="21.6" customHeight="1">
      <c r="A25" s="586"/>
      <c r="B25" s="573"/>
      <c r="C25" s="1033"/>
      <c r="D25" s="574"/>
      <c r="E25" s="581"/>
      <c r="F25" s="576"/>
      <c r="G25" s="573"/>
      <c r="H25" s="1033"/>
      <c r="I25" s="574"/>
      <c r="J25" s="886"/>
      <c r="K25" s="576"/>
      <c r="L25" s="572"/>
      <c r="M25" s="1035"/>
      <c r="N25" s="583"/>
      <c r="O25" s="581"/>
    </row>
    <row r="26" spans="1:15" s="489" customFormat="1" ht="21.6" customHeight="1">
      <c r="A26" s="610"/>
      <c r="B26" s="957">
        <v>20559</v>
      </c>
      <c r="C26" s="1034" t="s">
        <v>754</v>
      </c>
      <c r="D26" s="577" t="s">
        <v>651</v>
      </c>
      <c r="E26" s="581" t="s">
        <v>713</v>
      </c>
      <c r="F26" s="575"/>
      <c r="G26" s="573"/>
      <c r="H26" s="1033"/>
      <c r="I26" s="574"/>
      <c r="J26" s="886"/>
      <c r="K26" s="592"/>
      <c r="L26" s="962">
        <v>20740</v>
      </c>
      <c r="M26" s="1032" t="s">
        <v>758</v>
      </c>
      <c r="N26" s="581" t="s">
        <v>48</v>
      </c>
      <c r="O26" s="887" t="s">
        <v>341</v>
      </c>
    </row>
    <row r="27" spans="1:15" s="489" customFormat="1" ht="21.6" customHeight="1">
      <c r="A27" s="610"/>
      <c r="B27" s="595">
        <v>1338</v>
      </c>
      <c r="C27" s="1032" t="s">
        <v>755</v>
      </c>
      <c r="D27" s="584" t="s">
        <v>45</v>
      </c>
      <c r="E27" s="581" t="s">
        <v>714</v>
      </c>
      <c r="F27" s="576"/>
      <c r="G27" s="573"/>
      <c r="H27" s="1033"/>
      <c r="I27" s="574"/>
      <c r="J27" s="886"/>
      <c r="K27" s="592"/>
      <c r="L27" s="793">
        <v>38272</v>
      </c>
      <c r="M27" s="1033" t="s">
        <v>712</v>
      </c>
      <c r="N27" s="584" t="s">
        <v>653</v>
      </c>
      <c r="O27" s="887" t="s">
        <v>341</v>
      </c>
    </row>
    <row r="28" spans="1:15" s="489" customFormat="1" ht="21.6" customHeight="1">
      <c r="A28" s="586"/>
      <c r="B28" s="578"/>
      <c r="C28" s="1032"/>
      <c r="D28" s="580"/>
      <c r="E28" s="581"/>
      <c r="F28" s="575"/>
      <c r="H28" s="1032"/>
      <c r="J28" s="886"/>
      <c r="K28" s="592"/>
      <c r="L28" s="573"/>
      <c r="M28" s="1033"/>
      <c r="N28" s="574"/>
      <c r="O28" s="581"/>
    </row>
    <row r="29" spans="1:15" s="489" customFormat="1" ht="21.6" customHeight="1">
      <c r="A29" s="586"/>
      <c r="B29" s="581"/>
      <c r="C29" s="1032"/>
      <c r="D29" s="581"/>
      <c r="E29" s="581"/>
      <c r="F29" s="575"/>
      <c r="G29" s="573"/>
      <c r="H29" s="1033"/>
      <c r="I29" s="574"/>
      <c r="J29" s="581"/>
      <c r="K29" s="592"/>
      <c r="L29" s="793">
        <v>23971</v>
      </c>
      <c r="M29" s="1049" t="s">
        <v>749</v>
      </c>
      <c r="N29" s="574" t="s">
        <v>651</v>
      </c>
      <c r="O29" s="766" t="s">
        <v>762</v>
      </c>
    </row>
    <row r="30" spans="1:15" s="489" customFormat="1" ht="21.6" customHeight="1">
      <c r="A30" s="586"/>
      <c r="B30" s="595">
        <v>703928</v>
      </c>
      <c r="C30" s="1033" t="s">
        <v>581</v>
      </c>
      <c r="D30" s="574" t="s">
        <v>338</v>
      </c>
      <c r="E30" s="888" t="s">
        <v>254</v>
      </c>
      <c r="F30" s="575"/>
      <c r="G30" s="573"/>
      <c r="H30" s="1033"/>
      <c r="I30" s="574"/>
      <c r="J30" s="581"/>
      <c r="K30" s="592"/>
      <c r="L30" s="573"/>
      <c r="M30" s="1033"/>
      <c r="N30" s="574"/>
      <c r="O30" s="581"/>
    </row>
    <row r="31" spans="1:15" s="489" customFormat="1" ht="21.6" customHeight="1">
      <c r="A31" s="586"/>
      <c r="B31" s="582"/>
      <c r="C31" s="1036"/>
      <c r="D31" s="583"/>
      <c r="E31" s="581"/>
      <c r="F31" s="575"/>
      <c r="G31" s="573"/>
      <c r="H31" s="1033"/>
      <c r="I31" s="574"/>
      <c r="J31" s="581"/>
      <c r="K31" s="592"/>
      <c r="L31" s="573"/>
      <c r="M31" s="1033"/>
      <c r="N31" s="574"/>
      <c r="O31" s="581"/>
    </row>
    <row r="32" spans="1:15" s="489" customFormat="1" ht="21.6" customHeight="1">
      <c r="A32" s="586"/>
      <c r="B32" s="793">
        <v>19900</v>
      </c>
      <c r="C32" s="1033" t="s">
        <v>130</v>
      </c>
      <c r="D32" s="574" t="s">
        <v>47</v>
      </c>
      <c r="E32" s="574" t="s">
        <v>55</v>
      </c>
      <c r="F32" s="576"/>
      <c r="G32" s="573"/>
      <c r="H32" s="1033"/>
      <c r="I32" s="574"/>
      <c r="J32" s="581"/>
      <c r="K32" s="592"/>
      <c r="L32" s="573"/>
      <c r="M32" s="1033"/>
      <c r="N32" s="573"/>
      <c r="O32" s="581"/>
    </row>
    <row r="33" spans="1:15" s="489" customFormat="1" ht="21.6" customHeight="1">
      <c r="A33" s="611"/>
      <c r="B33" s="793">
        <v>23468</v>
      </c>
      <c r="C33" s="1033" t="s">
        <v>727</v>
      </c>
      <c r="D33" s="574" t="s">
        <v>47</v>
      </c>
      <c r="E33" s="574" t="s">
        <v>55</v>
      </c>
      <c r="F33" s="576"/>
      <c r="G33" s="581"/>
      <c r="H33" s="1032"/>
      <c r="I33" s="581"/>
      <c r="J33" s="581"/>
      <c r="K33" s="592"/>
      <c r="L33" s="581"/>
      <c r="M33" s="1032"/>
      <c r="N33" s="581"/>
      <c r="O33" s="581"/>
    </row>
    <row r="34" spans="1:15" s="489" customFormat="1" ht="21.6" customHeight="1">
      <c r="B34" s="581"/>
      <c r="C34" s="1032"/>
      <c r="D34" s="581"/>
      <c r="E34" s="581"/>
      <c r="F34" s="576"/>
      <c r="G34" s="581"/>
      <c r="H34" s="1032"/>
      <c r="I34" s="581"/>
      <c r="J34" s="581"/>
      <c r="K34" s="576"/>
      <c r="L34" s="581"/>
      <c r="M34" s="1032"/>
      <c r="N34" s="581"/>
      <c r="O34" s="581"/>
    </row>
    <row r="35" spans="1:15" s="489" customFormat="1" ht="21.6" customHeight="1">
      <c r="A35" s="586"/>
      <c r="B35" s="581"/>
      <c r="C35" s="1032"/>
      <c r="D35" s="581"/>
      <c r="E35" s="581"/>
      <c r="F35" s="576"/>
      <c r="G35" s="581"/>
      <c r="H35" s="1032"/>
      <c r="I35" s="581"/>
      <c r="J35" s="581"/>
      <c r="K35" s="576"/>
      <c r="L35" s="581"/>
      <c r="M35" s="1032"/>
      <c r="N35" s="581"/>
      <c r="O35" s="581"/>
    </row>
    <row r="36" spans="1:15" s="489" customFormat="1" ht="21.6" customHeight="1">
      <c r="A36" s="586"/>
      <c r="B36" s="578"/>
      <c r="C36" s="1034"/>
      <c r="D36" s="584"/>
      <c r="E36" s="581"/>
      <c r="F36" s="576"/>
      <c r="G36" s="581"/>
      <c r="H36" s="1032"/>
      <c r="I36" s="581"/>
      <c r="J36" s="581"/>
      <c r="K36" s="576"/>
      <c r="L36" s="581"/>
      <c r="M36" s="1032"/>
      <c r="N36" s="581"/>
      <c r="O36" s="581"/>
    </row>
    <row r="37" spans="1:15" s="489" customFormat="1" ht="21.6" customHeight="1">
      <c r="A37" s="586"/>
      <c r="B37" s="935">
        <v>21280</v>
      </c>
      <c r="C37" s="1094" t="s">
        <v>649</v>
      </c>
      <c r="D37" s="584" t="s">
        <v>651</v>
      </c>
      <c r="E37" s="581" t="s">
        <v>763</v>
      </c>
      <c r="F37" s="576"/>
      <c r="G37" s="581"/>
      <c r="H37" s="1032"/>
      <c r="I37" s="581"/>
      <c r="J37" s="581"/>
      <c r="K37" s="576"/>
      <c r="L37" s="573"/>
      <c r="M37" s="1033"/>
      <c r="N37" s="574"/>
      <c r="O37" s="581"/>
    </row>
    <row r="38" spans="1:15" s="489" customFormat="1" ht="21.6" customHeight="1">
      <c r="A38" s="586"/>
      <c r="B38" s="578"/>
      <c r="C38" s="1034"/>
      <c r="D38" s="584"/>
      <c r="E38" s="871"/>
      <c r="F38" s="635"/>
      <c r="G38" s="573"/>
      <c r="H38" s="1033"/>
      <c r="I38" s="574"/>
      <c r="J38" s="581"/>
      <c r="K38" s="576"/>
      <c r="L38" s="573"/>
      <c r="M38" s="1033"/>
      <c r="N38" s="574"/>
      <c r="O38" s="581"/>
    </row>
    <row r="39" spans="1:15" s="489" customFormat="1" ht="21.6" customHeight="1">
      <c r="A39" s="576"/>
      <c r="B39" s="578"/>
      <c r="C39" s="1034"/>
      <c r="D39" s="584"/>
      <c r="E39" s="871"/>
      <c r="F39" s="635"/>
      <c r="G39" s="573"/>
      <c r="H39" s="1033"/>
      <c r="I39" s="574"/>
      <c r="J39" s="581"/>
      <c r="K39" s="576"/>
      <c r="L39" s="573"/>
      <c r="M39" s="1033"/>
      <c r="N39" s="637"/>
      <c r="O39" s="581"/>
    </row>
    <row r="40" spans="1:15" s="489" customFormat="1" ht="21.6" customHeight="1">
      <c r="A40" s="576"/>
      <c r="B40" s="578"/>
      <c r="C40" s="1034"/>
      <c r="D40" s="584"/>
      <c r="E40" s="871"/>
      <c r="F40" s="635"/>
      <c r="G40" s="573"/>
      <c r="H40" s="1033"/>
      <c r="I40" s="574"/>
      <c r="J40" s="581"/>
      <c r="K40" s="597"/>
      <c r="L40" s="638"/>
      <c r="M40" s="1034"/>
      <c r="N40" s="583"/>
      <c r="O40" s="581"/>
    </row>
    <row r="41" spans="1:15" s="489" customFormat="1" ht="21.6" customHeight="1">
      <c r="A41" s="576"/>
      <c r="B41" s="573"/>
      <c r="C41" s="1033"/>
      <c r="D41" s="639"/>
      <c r="E41" s="871"/>
      <c r="F41" s="635"/>
      <c r="G41" s="573"/>
      <c r="H41" s="1033"/>
      <c r="I41" s="574"/>
      <c r="J41" s="581"/>
      <c r="K41" s="597"/>
      <c r="L41" s="572"/>
      <c r="M41" s="1035"/>
      <c r="N41" s="583"/>
      <c r="O41" s="581"/>
    </row>
    <row r="42" spans="1:15" s="489" customFormat="1" ht="21.6" customHeight="1" thickBot="1">
      <c r="A42" s="576"/>
      <c r="B42" s="587"/>
      <c r="C42" s="1038"/>
      <c r="D42" s="640"/>
      <c r="E42" s="529"/>
      <c r="F42" s="635"/>
      <c r="G42" s="588"/>
      <c r="H42" s="1044"/>
      <c r="I42" s="589"/>
      <c r="J42" s="531"/>
      <c r="K42" s="597"/>
      <c r="L42" s="641"/>
      <c r="M42" s="1051"/>
      <c r="N42" s="642"/>
      <c r="O42" s="531"/>
    </row>
    <row r="43" spans="1:15" ht="21.6" customHeight="1">
      <c r="A43" s="500"/>
      <c r="B43" s="590" t="s">
        <v>336</v>
      </c>
      <c r="C43" s="1039" t="s">
        <v>348</v>
      </c>
      <c r="D43" s="643"/>
      <c r="E43" s="644"/>
      <c r="F43" s="500"/>
      <c r="G43" s="768">
        <v>702420</v>
      </c>
      <c r="H43" s="1045" t="s">
        <v>557</v>
      </c>
      <c r="I43" s="963" t="s">
        <v>346</v>
      </c>
      <c r="J43" s="645"/>
      <c r="K43" s="566"/>
      <c r="L43" s="540">
        <v>702024</v>
      </c>
      <c r="M43" s="1052" t="s">
        <v>759</v>
      </c>
      <c r="N43" s="965" t="s">
        <v>347</v>
      </c>
      <c r="O43" s="647"/>
    </row>
    <row r="44" spans="1:15" ht="21.6" customHeight="1">
      <c r="A44" s="500"/>
      <c r="B44" s="594"/>
      <c r="C44" s="1033" t="s">
        <v>349</v>
      </c>
      <c r="D44" s="594"/>
      <c r="E44" s="648"/>
      <c r="F44" s="500"/>
      <c r="G44" s="769">
        <v>27020</v>
      </c>
      <c r="H44" s="1035" t="s">
        <v>560</v>
      </c>
      <c r="I44" s="964" t="s">
        <v>346</v>
      </c>
      <c r="J44" s="650"/>
      <c r="K44" s="539"/>
      <c r="L44" s="545">
        <v>25510</v>
      </c>
      <c r="M44" s="1023" t="s">
        <v>569</v>
      </c>
      <c r="N44" s="490" t="s">
        <v>347</v>
      </c>
      <c r="O44" s="626"/>
    </row>
    <row r="45" spans="1:15" ht="21.6" customHeight="1">
      <c r="A45" s="500"/>
      <c r="B45" s="574"/>
      <c r="C45" s="1033" t="s">
        <v>350</v>
      </c>
      <c r="D45" s="574"/>
      <c r="E45" s="581"/>
      <c r="F45" s="500"/>
      <c r="G45" s="769">
        <v>414</v>
      </c>
      <c r="H45" s="1035" t="s">
        <v>585</v>
      </c>
      <c r="I45" s="964" t="s">
        <v>346</v>
      </c>
      <c r="J45" s="650"/>
      <c r="K45" s="539"/>
      <c r="L45" s="545">
        <v>390</v>
      </c>
      <c r="M45" s="1020" t="s">
        <v>573</v>
      </c>
      <c r="N45" s="965" t="s">
        <v>301</v>
      </c>
      <c r="O45" s="626"/>
    </row>
    <row r="46" spans="1:15" ht="21.6" customHeight="1">
      <c r="A46" s="500"/>
      <c r="B46" s="574"/>
      <c r="C46" s="1033" t="s">
        <v>351</v>
      </c>
      <c r="D46" s="574"/>
      <c r="E46" s="581"/>
      <c r="F46" s="500"/>
      <c r="G46" s="650"/>
      <c r="H46" s="1020"/>
      <c r="I46" s="649"/>
      <c r="J46" s="650"/>
      <c r="K46" s="500"/>
      <c r="L46" s="769">
        <v>703246</v>
      </c>
      <c r="M46" s="1035" t="s">
        <v>26</v>
      </c>
      <c r="N46" s="964" t="s">
        <v>347</v>
      </c>
      <c r="O46" s="626"/>
    </row>
    <row r="47" spans="1:15" ht="21.6" customHeight="1">
      <c r="A47" s="500"/>
      <c r="B47" s="574"/>
      <c r="C47" s="1020" t="s">
        <v>356</v>
      </c>
      <c r="D47" s="574"/>
      <c r="E47" s="581"/>
      <c r="F47" s="500"/>
      <c r="G47" s="650"/>
      <c r="H47" s="1020"/>
      <c r="I47" s="649"/>
      <c r="J47" s="650"/>
      <c r="K47" s="500"/>
      <c r="L47" s="595">
        <v>1565</v>
      </c>
      <c r="M47" s="1033" t="s">
        <v>594</v>
      </c>
      <c r="N47" s="574" t="s">
        <v>289</v>
      </c>
      <c r="O47" s="626"/>
    </row>
    <row r="48" spans="1:15" ht="21.6" customHeight="1">
      <c r="A48" s="500"/>
      <c r="B48" s="594"/>
      <c r="C48" s="1033" t="s">
        <v>352</v>
      </c>
      <c r="D48" s="594"/>
      <c r="E48" s="648"/>
      <c r="F48" s="500"/>
      <c r="G48" s="650"/>
      <c r="H48" s="1023"/>
      <c r="I48" s="559"/>
      <c r="J48" s="650"/>
      <c r="K48" s="500"/>
      <c r="L48" s="626"/>
      <c r="M48" s="1023"/>
      <c r="N48" s="560"/>
      <c r="O48" s="626"/>
    </row>
    <row r="49" spans="1:15" ht="21.6" customHeight="1">
      <c r="A49" s="500"/>
      <c r="B49" s="594"/>
      <c r="C49" s="1033" t="s">
        <v>346</v>
      </c>
      <c r="D49" s="651"/>
      <c r="E49" s="652"/>
      <c r="F49" s="500"/>
      <c r="G49" s="650"/>
      <c r="H49" s="1023"/>
      <c r="I49" s="559"/>
      <c r="J49" s="650"/>
      <c r="K49" s="500"/>
      <c r="L49" s="626"/>
      <c r="M49" s="1023"/>
      <c r="N49" s="560"/>
      <c r="O49" s="626"/>
    </row>
    <row r="50" spans="1:15" ht="21.6" customHeight="1">
      <c r="A50" s="500"/>
      <c r="B50" s="594"/>
      <c r="C50" s="1033" t="s">
        <v>347</v>
      </c>
      <c r="D50" s="594"/>
      <c r="E50" s="648"/>
      <c r="F50" s="500"/>
      <c r="G50" s="650"/>
      <c r="H50" s="1023"/>
      <c r="I50" s="559"/>
      <c r="J50" s="650"/>
      <c r="K50" s="500"/>
      <c r="L50" s="626"/>
      <c r="M50" s="1023"/>
      <c r="N50" s="560"/>
      <c r="O50" s="626"/>
    </row>
    <row r="51" spans="1:15" ht="25.5">
      <c r="A51" s="500"/>
      <c r="B51" s="594"/>
      <c r="C51" s="1033" t="s">
        <v>353</v>
      </c>
      <c r="D51" s="594"/>
      <c r="E51" s="648"/>
      <c r="F51" s="500"/>
      <c r="G51" s="650"/>
      <c r="H51" s="1023"/>
      <c r="I51" s="559"/>
      <c r="J51" s="650"/>
      <c r="K51" s="539"/>
      <c r="L51" s="626"/>
      <c r="M51" s="1023"/>
      <c r="N51" s="560"/>
      <c r="O51" s="626"/>
    </row>
    <row r="52" spans="1:15" ht="25.5">
      <c r="A52" s="500"/>
      <c r="B52" s="594"/>
      <c r="C52" s="1033" t="s">
        <v>283</v>
      </c>
      <c r="D52" s="594"/>
      <c r="E52" s="648"/>
      <c r="F52" s="500"/>
      <c r="G52" s="650"/>
      <c r="H52" s="1023"/>
      <c r="I52" s="559"/>
      <c r="J52" s="650"/>
      <c r="K52" s="550"/>
      <c r="L52" s="626"/>
      <c r="M52" s="1023"/>
      <c r="N52" s="560"/>
      <c r="O52" s="626"/>
    </row>
    <row r="53" spans="1:15" ht="25.5">
      <c r="A53" s="500"/>
      <c r="B53" s="594"/>
      <c r="C53" s="1033" t="s">
        <v>284</v>
      </c>
      <c r="D53" s="594"/>
      <c r="E53" s="648"/>
      <c r="F53" s="500"/>
      <c r="G53" s="650"/>
      <c r="H53" s="1023"/>
      <c r="I53" s="559"/>
      <c r="J53" s="650"/>
      <c r="K53" s="550"/>
      <c r="L53" s="626"/>
      <c r="M53" s="1023"/>
      <c r="N53" s="560"/>
      <c r="O53" s="626"/>
    </row>
    <row r="54" spans="1:15" ht="25.5">
      <c r="A54" s="500"/>
      <c r="B54" s="575"/>
      <c r="C54" s="1033" t="s">
        <v>285</v>
      </c>
      <c r="D54" s="575"/>
      <c r="E54" s="576"/>
      <c r="F54" s="500"/>
      <c r="G54" s="650"/>
      <c r="H54" s="1023"/>
      <c r="I54" s="559"/>
      <c r="J54" s="650"/>
      <c r="K54" s="550"/>
      <c r="L54" s="626"/>
      <c r="M54" s="1023"/>
      <c r="N54" s="560"/>
      <c r="O54" s="626"/>
    </row>
    <row r="55" spans="1:15" ht="25.5">
      <c r="A55" s="500"/>
      <c r="B55" s="575"/>
      <c r="C55" s="1033" t="s">
        <v>286</v>
      </c>
      <c r="D55" s="575"/>
      <c r="E55" s="576"/>
      <c r="F55" s="500"/>
      <c r="G55" s="650"/>
      <c r="H55" s="1020"/>
      <c r="I55" s="560"/>
      <c r="J55" s="629"/>
      <c r="K55" s="500"/>
      <c r="L55" s="626"/>
      <c r="M55" s="1023"/>
      <c r="N55" s="560"/>
      <c r="O55" s="626"/>
    </row>
    <row r="56" spans="1:15" ht="25.5">
      <c r="A56" s="500"/>
      <c r="B56" s="594"/>
      <c r="C56" s="1033" t="s">
        <v>287</v>
      </c>
      <c r="D56" s="653"/>
      <c r="E56" s="654"/>
      <c r="F56" s="500"/>
      <c r="G56" s="650"/>
      <c r="H56" s="1020"/>
      <c r="I56" s="650"/>
      <c r="J56" s="629"/>
      <c r="K56" s="500"/>
      <c r="L56" s="626"/>
      <c r="M56" s="1023"/>
      <c r="N56" s="650"/>
      <c r="O56" s="626"/>
    </row>
    <row r="57" spans="1:15" ht="25.5">
      <c r="A57" s="500"/>
      <c r="B57" s="594"/>
      <c r="C57" s="1033" t="s">
        <v>288</v>
      </c>
      <c r="D57" s="653"/>
      <c r="E57" s="654"/>
      <c r="F57" s="500"/>
      <c r="G57" s="650"/>
      <c r="H57" s="1020"/>
      <c r="I57" s="655"/>
      <c r="J57" s="629"/>
      <c r="K57" s="500"/>
      <c r="L57" s="626"/>
      <c r="M57" s="1023"/>
      <c r="N57" s="650"/>
      <c r="O57" s="626"/>
    </row>
    <row r="58" spans="1:15" ht="25.5">
      <c r="A58" s="500"/>
      <c r="B58" s="594"/>
      <c r="C58" s="1020" t="s">
        <v>341</v>
      </c>
      <c r="D58" s="653"/>
      <c r="E58" s="654"/>
      <c r="F58" s="500"/>
      <c r="G58" s="550"/>
      <c r="H58" s="1020"/>
      <c r="I58" s="498" t="s">
        <v>56</v>
      </c>
      <c r="J58" s="656">
        <f>7.6*COUNTA(I43:I57)</f>
        <v>22.799999999999997</v>
      </c>
      <c r="K58" s="555"/>
      <c r="L58" s="498"/>
      <c r="M58" s="1023"/>
      <c r="N58" s="539" t="s">
        <v>57</v>
      </c>
      <c r="O58" s="469">
        <f>7.5*COUNTA(N43:N57)</f>
        <v>37.5</v>
      </c>
    </row>
    <row r="59" spans="1:15">
      <c r="B59" s="603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K16 K25 N45:N47 D27 P3:XFD34 R35:XFD35 B17 N39 I8:I9 F38:F42 I3 I18:I19 D21:D24 N23 E32:E33 O23:O24 N27 I21:I24 D9:D10 D3:D7 D14:D19 I11 D36:D42">
    <cfRule type="cellIs" dxfId="4034" priority="694" operator="equal">
      <formula>"Prep"</formula>
    </cfRule>
    <cfRule type="cellIs" dxfId="4033" priority="695" operator="equal">
      <formula>"SL"</formula>
    </cfRule>
    <cfRule type="cellIs" dxfId="4032" priority="696" operator="equal">
      <formula>"AL"</formula>
    </cfRule>
  </conditionalFormatting>
  <conditionalFormatting sqref="K32:K33 H45 B19:C19 F32:F33 K3:K6 G44:H44 B14:C14 G21:H21 K9:K14 L4 L20 M21 K40:K42 L41:M42 L46:M47 B3:C3 B28 G9 G17 G19 G4:G5 K16 M12 G43:G58 F38:F42 B36 B38:B40 L11:M11 L7:M9">
    <cfRule type="cellIs" dxfId="4031" priority="692" operator="equal">
      <formula>"SL"</formula>
    </cfRule>
    <cfRule type="cellIs" dxfId="4030" priority="693" operator="equal">
      <formula>"AL"</formula>
    </cfRule>
  </conditionalFormatting>
  <conditionalFormatting sqref="I43:I47 D27 N38:N42 N30 I8:I9 I3 I18:I19 D21:D24 N27 I21:I24 D9:D10 D3:D7 D14:D19 I11 D36:D42 N45:N47 N19:N25 N3:N4 N11 N6:N9 N13:N14 N16:N17">
    <cfRule type="cellIs" dxfId="4029" priority="688" operator="equal">
      <formula>"SL"</formula>
    </cfRule>
    <cfRule type="cellIs" dxfId="4028" priority="689" operator="equal">
      <formula>"SL"</formula>
    </cfRule>
    <cfRule type="cellIs" dxfId="4027" priority="690" operator="equal">
      <formula>"SL"</formula>
    </cfRule>
    <cfRule type="cellIs" dxfId="4026" priority="691" operator="equal">
      <formula>"AL"</formula>
    </cfRule>
  </conditionalFormatting>
  <conditionalFormatting sqref="N30 F38:F42 N47 N19:N22 N3:N4 N11 N6:N9 N13:N14 N16:N17">
    <cfRule type="cellIs" dxfId="4025" priority="686" operator="equal">
      <formula>"NA"</formula>
    </cfRule>
    <cfRule type="cellIs" dxfId="4024" priority="687" operator="equal">
      <formula>"AL"</formula>
    </cfRule>
  </conditionalFormatting>
  <conditionalFormatting sqref="G45">
    <cfRule type="cellIs" dxfId="4023" priority="684" operator="equal">
      <formula>"SL"</formula>
    </cfRule>
    <cfRule type="cellIs" dxfId="4022" priority="685" operator="equal">
      <formula>"AL"</formula>
    </cfRule>
  </conditionalFormatting>
  <conditionalFormatting sqref="B14:C14">
    <cfRule type="cellIs" dxfId="4021" priority="642" operator="equal">
      <formula>"SL"</formula>
    </cfRule>
    <cfRule type="cellIs" dxfId="4020" priority="643" operator="equal">
      <formula>"AL"</formula>
    </cfRule>
  </conditionalFormatting>
  <conditionalFormatting sqref="B18:C18">
    <cfRule type="cellIs" dxfId="4019" priority="543" operator="equal">
      <formula>"SL"</formula>
    </cfRule>
    <cfRule type="cellIs" dxfId="4018" priority="544" operator="equal">
      <formula>"AL"</formula>
    </cfRule>
  </conditionalFormatting>
  <conditionalFormatting sqref="B21:C21">
    <cfRule type="cellIs" dxfId="4017" priority="541" operator="equal">
      <formula>"SL"</formula>
    </cfRule>
    <cfRule type="cellIs" dxfId="4016" priority="542" operator="equal">
      <formula>"AL"</formula>
    </cfRule>
  </conditionalFormatting>
  <conditionalFormatting sqref="G19:H19">
    <cfRule type="cellIs" dxfId="4015" priority="525" operator="equal">
      <formula>"SL"</formula>
    </cfRule>
    <cfRule type="cellIs" dxfId="4014" priority="526" operator="equal">
      <formula>"AL"</formula>
    </cfRule>
  </conditionalFormatting>
  <conditionalFormatting sqref="B43:B44 B48:B58 D43:E44 D48:E58">
    <cfRule type="cellIs" dxfId="4013" priority="456" operator="equal">
      <formula>"Prep"</formula>
    </cfRule>
    <cfRule type="cellIs" dxfId="4012" priority="457" operator="equal">
      <formula>"SL"</formula>
    </cfRule>
    <cfRule type="cellIs" dxfId="4011" priority="458" operator="equal">
      <formula>"AL"</formula>
    </cfRule>
  </conditionalFormatting>
  <conditionalFormatting sqref="N40">
    <cfRule type="cellIs" dxfId="4010" priority="452" operator="equal">
      <formula>"SL"</formula>
    </cfRule>
    <cfRule type="cellIs" dxfId="4009" priority="453" operator="equal">
      <formula>"SL"</formula>
    </cfRule>
    <cfRule type="cellIs" dxfId="4008" priority="454" operator="equal">
      <formula>"SL"</formula>
    </cfRule>
    <cfRule type="cellIs" dxfId="4007" priority="455" operator="equal">
      <formula>"AL"</formula>
    </cfRule>
  </conditionalFormatting>
  <conditionalFormatting sqref="A11:A42 A59:F1048576 N3 A43:B58 D27 B15:C15 G9:I9 B14:D14 Q1:XFD34 Q38:XFD1048576 R35:XFD37 M12 N30 D43:F58 G43:J1048576 L39:N42 A2:F2 A1:I1 K1:L1 P1 G21:I23 K2:P2 B28:D28 F9:F42 F8:I8 F3:F7 G39:I42 K12:K1048576 P3:P1048576 H3:I3 C27:C28 G18:I19 B21:D24 E32:E33 O23:O24 N27 B17 L27 I24 B36:D36 A9:D10 A8 A3:D7 D15:D17 B18:D19 G11:I11 B38:C40 D37:D42 L43:O1048576 L20:M20 N19:N20 L17:N17 L21:N25 K3:K5 L4:N4 K11:N11 K10 K6:N9 N13:N14 N16">
    <cfRule type="cellIs" dxfId="4006" priority="450" operator="equal">
      <formula>"WC"</formula>
    </cfRule>
    <cfRule type="cellIs" dxfId="4005" priority="451" operator="equal">
      <formula>"TR"</formula>
    </cfRule>
  </conditionalFormatting>
  <conditionalFormatting sqref="B15:C16 B3:C3 B5:C5 B9:C10 B28:D28 B24:C24 G4:I5 L30:M30 G9:I9 B26:D26 G17:I18 B22:D22 L23:M23 B36:C36 B38:C40 L16:M16 L47:M47 L4:M4 L19:M21 L11:M11 L7:M9">
    <cfRule type="expression" dxfId="4004" priority="404">
      <formula>ROW()=CELL("ROW")</formula>
    </cfRule>
  </conditionalFormatting>
  <conditionalFormatting sqref="B15:C16 B3:C3 B5:C5 B9:C10 B28:D28 B24:C24 G4:I5 L30:M30 G9:I9 B26:D26 G17:I18 B22:D22 L23:M23 B36:C36 B38:C40 L16:M16 L47:M47 L4:M4 L19:M21 L11:M11 L7:M9">
    <cfRule type="expression" dxfId="4003" priority="403">
      <formula>ROW()=CELL("ROW")</formula>
    </cfRule>
  </conditionalFormatting>
  <conditionalFormatting sqref="L3:M3">
    <cfRule type="cellIs" dxfId="4002" priority="381" operator="equal">
      <formula>"SL"</formula>
    </cfRule>
    <cfRule type="cellIs" dxfId="4001" priority="382" operator="equal">
      <formula>"AL"</formula>
    </cfRule>
  </conditionalFormatting>
  <conditionalFormatting sqref="L3:M3">
    <cfRule type="expression" dxfId="4000" priority="375">
      <formula>ROW()=CELL("ROW")</formula>
    </cfRule>
    <cfRule type="expression" priority="376">
      <formula>ROW()=CELL("ROW")</formula>
    </cfRule>
  </conditionalFormatting>
  <conditionalFormatting sqref="B42">
    <cfRule type="cellIs" dxfId="3999" priority="373" operator="equal">
      <formula>"SL"</formula>
    </cfRule>
    <cfRule type="cellIs" dxfId="3998" priority="374" operator="equal">
      <formula>"AL"</formula>
    </cfRule>
  </conditionalFormatting>
  <conditionalFormatting sqref="B42:C42">
    <cfRule type="expression" dxfId="3997" priority="372">
      <formula>ROW()=CELL("ROW")</formula>
    </cfRule>
  </conditionalFormatting>
  <conditionalFormatting sqref="B42:C42">
    <cfRule type="expression" dxfId="3996" priority="371">
      <formula>ROW()=CELL("ROW")</formula>
    </cfRule>
  </conditionalFormatting>
  <conditionalFormatting sqref="N22">
    <cfRule type="cellIs" dxfId="3995" priority="313" operator="equal">
      <formula>"SL"</formula>
    </cfRule>
    <cfRule type="cellIs" dxfId="3994" priority="314" operator="equal">
      <formula>"SL"</formula>
    </cfRule>
    <cfRule type="cellIs" dxfId="3993" priority="315" operator="equal">
      <formula>"SL"</formula>
    </cfRule>
    <cfRule type="cellIs" dxfId="3992" priority="316" operator="equal">
      <formula>"AL"</formula>
    </cfRule>
  </conditionalFormatting>
  <conditionalFormatting sqref="L22:N22">
    <cfRule type="cellIs" dxfId="3991" priority="312" operator="equal">
      <formula>"WC"</formula>
    </cfRule>
  </conditionalFormatting>
  <conditionalFormatting sqref="N22">
    <cfRule type="cellIs" dxfId="3990" priority="309" operator="equal">
      <formula>"Prep"</formula>
    </cfRule>
    <cfRule type="cellIs" dxfId="3989" priority="310" operator="equal">
      <formula>"SL"</formula>
    </cfRule>
    <cfRule type="cellIs" dxfId="3988" priority="311" operator="equal">
      <formula>"AL"</formula>
    </cfRule>
  </conditionalFormatting>
  <conditionalFormatting sqref="N22">
    <cfRule type="cellIs" dxfId="3987" priority="307" operator="equal">
      <formula>"SL"</formula>
    </cfRule>
    <cfRule type="cellIs" dxfId="3986" priority="308" operator="equal">
      <formula>"AL"</formula>
    </cfRule>
  </conditionalFormatting>
  <conditionalFormatting sqref="N22">
    <cfRule type="cellIs" dxfId="3985" priority="303" operator="equal">
      <formula>"SL"</formula>
    </cfRule>
    <cfRule type="cellIs" dxfId="3984" priority="304" operator="equal">
      <formula>"SL"</formula>
    </cfRule>
    <cfRule type="cellIs" dxfId="3983" priority="305" operator="equal">
      <formula>"SL"</formula>
    </cfRule>
    <cfRule type="cellIs" dxfId="3982" priority="306" operator="equal">
      <formula>"AL"</formula>
    </cfRule>
  </conditionalFormatting>
  <conditionalFormatting sqref="L22:N22">
    <cfRule type="cellIs" dxfId="3981" priority="299" operator="equal">
      <formula>"SL"</formula>
    </cfRule>
    <cfRule type="cellIs" dxfId="3980" priority="300" operator="equal">
      <formula>"AL"</formula>
    </cfRule>
    <cfRule type="cellIs" dxfId="3979" priority="301" operator="equal">
      <formula>"WC"</formula>
    </cfRule>
    <cfRule type="cellIs" dxfId="3978" priority="302" operator="equal">
      <formula>"TR"</formula>
    </cfRule>
  </conditionalFormatting>
  <conditionalFormatting sqref="D31">
    <cfRule type="cellIs" dxfId="3977" priority="295" operator="equal">
      <formula>"SL"</formula>
    </cfRule>
    <cfRule type="cellIs" dxfId="3976" priority="296" operator="equal">
      <formula>"SL"</formula>
    </cfRule>
    <cfRule type="cellIs" dxfId="3975" priority="297" operator="equal">
      <formula>"SL"</formula>
    </cfRule>
    <cfRule type="cellIs" dxfId="3974" priority="298" operator="equal">
      <formula>"AL"</formula>
    </cfRule>
  </conditionalFormatting>
  <conditionalFormatting sqref="B31:D31">
    <cfRule type="expression" dxfId="3973" priority="293">
      <formula>ROW()=CELL("ROW")</formula>
    </cfRule>
    <cfRule type="expression" priority="294">
      <formula>ROW()=CELL("ROW")</formula>
    </cfRule>
  </conditionalFormatting>
  <conditionalFormatting sqref="D31">
    <cfRule type="cellIs" dxfId="3972" priority="289" operator="equal">
      <formula>"SL"</formula>
    </cfRule>
    <cfRule type="cellIs" dxfId="3971" priority="290" operator="equal">
      <formula>"SL"</formula>
    </cfRule>
    <cfRule type="cellIs" dxfId="3970" priority="291" operator="equal">
      <formula>"SL"</formula>
    </cfRule>
    <cfRule type="cellIs" dxfId="3969" priority="292" operator="equal">
      <formula>"AL"</formula>
    </cfRule>
  </conditionalFormatting>
  <conditionalFormatting sqref="D31">
    <cfRule type="cellIs" dxfId="3968" priority="285" operator="equal">
      <formula>"SL"</formula>
    </cfRule>
    <cfRule type="cellIs" dxfId="3967" priority="286" operator="equal">
      <formula>"SL"</formula>
    </cfRule>
    <cfRule type="cellIs" dxfId="3966" priority="287" operator="equal">
      <formula>"SL"</formula>
    </cfRule>
    <cfRule type="cellIs" dxfId="3965" priority="288" operator="equal">
      <formula>"AL"</formula>
    </cfRule>
  </conditionalFormatting>
  <conditionalFormatting sqref="D31">
    <cfRule type="cellIs" dxfId="3964" priority="281" operator="equal">
      <formula>"SL"</formula>
    </cfRule>
    <cfRule type="cellIs" dxfId="3963" priority="282" operator="equal">
      <formula>"SL"</formula>
    </cfRule>
    <cfRule type="cellIs" dxfId="3962" priority="283" operator="equal">
      <formula>"SL"</formula>
    </cfRule>
    <cfRule type="cellIs" dxfId="3961" priority="284" operator="equal">
      <formula>"AL"</formula>
    </cfRule>
  </conditionalFormatting>
  <conditionalFormatting sqref="D31">
    <cfRule type="cellIs" dxfId="3960" priority="277" operator="equal">
      <formula>"SL"</formula>
    </cfRule>
    <cfRule type="cellIs" dxfId="3959" priority="278" operator="equal">
      <formula>"SL"</formula>
    </cfRule>
    <cfRule type="cellIs" dxfId="3958" priority="279" operator="equal">
      <formula>"SL"</formula>
    </cfRule>
    <cfRule type="cellIs" dxfId="3957" priority="280" operator="equal">
      <formula>"AL"</formula>
    </cfRule>
  </conditionalFormatting>
  <conditionalFormatting sqref="G6:I6">
    <cfRule type="expression" dxfId="3956" priority="272">
      <formula>ROW()=CELL("ROW")</formula>
    </cfRule>
  </conditionalFormatting>
  <conditionalFormatting sqref="G6:I6">
    <cfRule type="expression" dxfId="3955" priority="271">
      <formula>ROW()=CELL("ROW")</formula>
    </cfRule>
  </conditionalFormatting>
  <conditionalFormatting sqref="I6">
    <cfRule type="expression" dxfId="3954" priority="270">
      <formula>ROW()=CELL("ROW")</formula>
    </cfRule>
  </conditionalFormatting>
  <conditionalFormatting sqref="I6">
    <cfRule type="expression" dxfId="3953" priority="269">
      <formula>ROW()=CELL("ROW")</formula>
    </cfRule>
  </conditionalFormatting>
  <conditionalFormatting sqref="C43:C44 C48:C57">
    <cfRule type="cellIs" dxfId="3952" priority="266" operator="equal">
      <formula>"Prep"</formula>
    </cfRule>
    <cfRule type="cellIs" dxfId="3951" priority="267" operator="equal">
      <formula>"SL"</formula>
    </cfRule>
    <cfRule type="cellIs" dxfId="3950" priority="268" operator="equal">
      <formula>"AL"</formula>
    </cfRule>
  </conditionalFormatting>
  <conditionalFormatting sqref="C43:C46 C48:C57">
    <cfRule type="cellIs" dxfId="3949" priority="264" operator="equal">
      <formula>"WC"</formula>
    </cfRule>
    <cfRule type="cellIs" dxfId="3948" priority="265" operator="equal">
      <formula>"TR"</formula>
    </cfRule>
  </conditionalFormatting>
  <conditionalFormatting sqref="N39">
    <cfRule type="cellIs" dxfId="3947" priority="256" operator="equal">
      <formula>"WC"</formula>
    </cfRule>
    <cfRule type="cellIs" dxfId="3946" priority="257" operator="equal">
      <formula>"TR"</formula>
    </cfRule>
  </conditionalFormatting>
  <conditionalFormatting sqref="C17">
    <cfRule type="cellIs" dxfId="3945" priority="252" operator="equal">
      <formula>"SL"</formula>
    </cfRule>
    <cfRule type="cellIs" dxfId="3944" priority="253" operator="equal">
      <formula>"AL"</formula>
    </cfRule>
  </conditionalFormatting>
  <conditionalFormatting sqref="C17">
    <cfRule type="expression" dxfId="3943" priority="250">
      <formula>ROW()=CELL("ROW")</formula>
    </cfRule>
    <cfRule type="expression" priority="251">
      <formula>ROW()=CELL("ROW")</formula>
    </cfRule>
  </conditionalFormatting>
  <conditionalFormatting sqref="C58">
    <cfRule type="cellIs" dxfId="3942" priority="223" operator="equal">
      <formula>"Prep"</formula>
    </cfRule>
    <cfRule type="cellIs" dxfId="3941" priority="224" operator="equal">
      <formula>"SL"</formula>
    </cfRule>
    <cfRule type="cellIs" dxfId="3940" priority="225" operator="equal">
      <formula>"AL"</formula>
    </cfRule>
  </conditionalFormatting>
  <conditionalFormatting sqref="C58">
    <cfRule type="cellIs" dxfId="3939" priority="221" operator="equal">
      <formula>"WC"</formula>
    </cfRule>
    <cfRule type="cellIs" dxfId="3938" priority="222" operator="equal">
      <formula>"TR"</formula>
    </cfRule>
  </conditionalFormatting>
  <conditionalFormatting sqref="C47">
    <cfRule type="cellIs" dxfId="3937" priority="219" operator="equal">
      <formula>"WC"</formula>
    </cfRule>
    <cfRule type="cellIs" dxfId="3936" priority="220" operator="equal">
      <formula>"TR"</formula>
    </cfRule>
  </conditionalFormatting>
  <conditionalFormatting sqref="G2:J2">
    <cfRule type="cellIs" dxfId="3935" priority="211" operator="equal">
      <formula>"WC"</formula>
    </cfRule>
    <cfRule type="cellIs" dxfId="3934" priority="212" operator="equal">
      <formula>"TR"</formula>
    </cfRule>
  </conditionalFormatting>
  <conditionalFormatting sqref="J7 J9:J17">
    <cfRule type="cellIs" dxfId="3933" priority="153" operator="equal">
      <formula>"SL"</formula>
    </cfRule>
    <cfRule type="cellIs" dxfId="3932" priority="154" operator="equal">
      <formula>"AL"</formula>
    </cfRule>
  </conditionalFormatting>
  <conditionalFormatting sqref="J7 J3 J9:J17 J21:J28">
    <cfRule type="cellIs" dxfId="3931" priority="155" operator="equal">
      <formula>"Prep"</formula>
    </cfRule>
    <cfRule type="cellIs" dxfId="3930" priority="156" operator="equal">
      <formula>"SL"</formula>
    </cfRule>
    <cfRule type="cellIs" dxfId="3929" priority="157" operator="equal">
      <formula>"AL"</formula>
    </cfRule>
  </conditionalFormatting>
  <conditionalFormatting sqref="J8 J5:J6">
    <cfRule type="cellIs" dxfId="3928" priority="142" operator="equal">
      <formula>"SL"</formula>
    </cfRule>
    <cfRule type="cellIs" dxfId="3927" priority="143" operator="equal">
      <formula>"AL"</formula>
    </cfRule>
  </conditionalFormatting>
  <conditionalFormatting sqref="J8 J5:J6">
    <cfRule type="cellIs" dxfId="3926" priority="146" operator="equal">
      <formula>"Prep"</formula>
    </cfRule>
    <cfRule type="cellIs" dxfId="3925" priority="147" operator="equal">
      <formula>"SL"</formula>
    </cfRule>
    <cfRule type="cellIs" dxfId="3924" priority="148" operator="equal">
      <formula>"AL"</formula>
    </cfRule>
  </conditionalFormatting>
  <conditionalFormatting sqref="J3">
    <cfRule type="cellIs" dxfId="3923" priority="144" operator="equal">
      <formula>"SL"</formula>
    </cfRule>
    <cfRule type="cellIs" dxfId="3922" priority="145" operator="equal">
      <formula>"AL"</formula>
    </cfRule>
  </conditionalFormatting>
  <conditionalFormatting sqref="J3 J37:J42 E30 J5:J19 J21:J28">
    <cfRule type="cellIs" dxfId="3921" priority="140" operator="equal">
      <formula>"WC"</formula>
    </cfRule>
    <cfRule type="cellIs" dxfId="3920" priority="141" operator="equal">
      <formula>"TR"</formula>
    </cfRule>
  </conditionalFormatting>
  <conditionalFormatting sqref="J4">
    <cfRule type="cellIs" dxfId="3919" priority="136" operator="equal">
      <formula>"SL"</formula>
    </cfRule>
    <cfRule type="cellIs" dxfId="3918" priority="137" operator="equal">
      <formula>"AL"</formula>
    </cfRule>
  </conditionalFormatting>
  <conditionalFormatting sqref="J4">
    <cfRule type="cellIs" dxfId="3917" priority="131" operator="equal">
      <formula>"SL"</formula>
    </cfRule>
    <cfRule type="cellIs" dxfId="3916" priority="132" operator="equal">
      <formula>"AL"</formula>
    </cfRule>
  </conditionalFormatting>
  <conditionalFormatting sqref="J4">
    <cfRule type="cellIs" dxfId="3915" priority="133" operator="equal">
      <formula>"Prep"</formula>
    </cfRule>
    <cfRule type="cellIs" dxfId="3914" priority="134" operator="equal">
      <formula>"SL"</formula>
    </cfRule>
    <cfRule type="cellIs" dxfId="3913" priority="135" operator="equal">
      <formula>"AL"</formula>
    </cfRule>
  </conditionalFormatting>
  <conditionalFormatting sqref="J4">
    <cfRule type="cellIs" dxfId="3912" priority="127" operator="equal">
      <formula>"SL"</formula>
    </cfRule>
    <cfRule type="cellIs" dxfId="3911" priority="128" operator="equal">
      <formula>"AL"</formula>
    </cfRule>
    <cfRule type="cellIs" dxfId="3910" priority="129" operator="equal">
      <formula>"WC"</formula>
    </cfRule>
    <cfRule type="cellIs" dxfId="3909" priority="130" operator="equal">
      <formula>"TR"</formula>
    </cfRule>
  </conditionalFormatting>
  <conditionalFormatting sqref="O15:O17">
    <cfRule type="cellIs" dxfId="3908" priority="124" operator="equal">
      <formula>"Prep"</formula>
    </cfRule>
    <cfRule type="cellIs" dxfId="3907" priority="125" operator="equal">
      <formula>"SL"</formula>
    </cfRule>
    <cfRule type="cellIs" dxfId="3906" priority="126" operator="equal">
      <formula>"AL"</formula>
    </cfRule>
  </conditionalFormatting>
  <conditionalFormatting sqref="O15:O17">
    <cfRule type="cellIs" dxfId="3905" priority="122" operator="equal">
      <formula>"SL"</formula>
    </cfRule>
    <cfRule type="cellIs" dxfId="3904" priority="123" operator="equal">
      <formula>"AL"</formula>
    </cfRule>
  </conditionalFormatting>
  <conditionalFormatting sqref="O3">
    <cfRule type="cellIs" dxfId="3903" priority="113" operator="equal">
      <formula>"SL"</formula>
    </cfRule>
    <cfRule type="cellIs" dxfId="3902" priority="114" operator="equal">
      <formula>"AL"</formula>
    </cfRule>
  </conditionalFormatting>
  <conditionalFormatting sqref="O3">
    <cfRule type="cellIs" dxfId="3901" priority="115" operator="equal">
      <formula>"Prep"</formula>
    </cfRule>
    <cfRule type="cellIs" dxfId="3900" priority="116" operator="equal">
      <formula>"SL"</formula>
    </cfRule>
    <cfRule type="cellIs" dxfId="3899" priority="117" operator="equal">
      <formula>"AL"</formula>
    </cfRule>
  </conditionalFormatting>
  <conditionalFormatting sqref="O3">
    <cfRule type="cellIs" dxfId="3898" priority="111" operator="equal">
      <formula>"SL"</formula>
    </cfRule>
    <cfRule type="cellIs" dxfId="3897" priority="112" operator="equal">
      <formula>"AL"</formula>
    </cfRule>
  </conditionalFormatting>
  <conditionalFormatting sqref="O7">
    <cfRule type="cellIs" dxfId="3896" priority="106" operator="equal">
      <formula>"SL"</formula>
    </cfRule>
    <cfRule type="cellIs" dxfId="3895" priority="107" operator="equal">
      <formula>"AL"</formula>
    </cfRule>
  </conditionalFormatting>
  <conditionalFormatting sqref="O7">
    <cfRule type="cellIs" dxfId="3894" priority="108" operator="equal">
      <formula>"Prep"</formula>
    </cfRule>
    <cfRule type="cellIs" dxfId="3893" priority="109" operator="equal">
      <formula>"SL"</formula>
    </cfRule>
    <cfRule type="cellIs" dxfId="3892" priority="110" operator="equal">
      <formula>"AL"</formula>
    </cfRule>
  </conditionalFormatting>
  <conditionalFormatting sqref="O7">
    <cfRule type="cellIs" dxfId="3891" priority="104" operator="equal">
      <formula>"SL"</formula>
    </cfRule>
    <cfRule type="cellIs" dxfId="3890" priority="105" operator="equal">
      <formula>"AL"</formula>
    </cfRule>
  </conditionalFormatting>
  <conditionalFormatting sqref="O15:O17 O7:O13 O21:O22 O26:O27 O3:O4">
    <cfRule type="cellIs" dxfId="3889" priority="102" operator="equal">
      <formula>"WC"</formula>
    </cfRule>
    <cfRule type="cellIs" dxfId="3888" priority="103" operator="equal">
      <formula>"TR"</formula>
    </cfRule>
  </conditionalFormatting>
  <conditionalFormatting sqref="O7">
    <cfRule type="cellIs" dxfId="3887" priority="97" operator="equal">
      <formula>"SL"</formula>
    </cfRule>
    <cfRule type="cellIs" dxfId="3886" priority="98" operator="equal">
      <formula>"AL"</formula>
    </cfRule>
  </conditionalFormatting>
  <conditionalFormatting sqref="O7">
    <cfRule type="cellIs" dxfId="3885" priority="99" operator="equal">
      <formula>"Prep"</formula>
    </cfRule>
    <cfRule type="cellIs" dxfId="3884" priority="100" operator="equal">
      <formula>"SL"</formula>
    </cfRule>
    <cfRule type="cellIs" dxfId="3883" priority="101" operator="equal">
      <formula>"AL"</formula>
    </cfRule>
  </conditionalFormatting>
  <conditionalFormatting sqref="O7">
    <cfRule type="cellIs" dxfId="3882" priority="95" operator="equal">
      <formula>"SL"</formula>
    </cfRule>
    <cfRule type="cellIs" dxfId="3881" priority="96" operator="equal">
      <formula>"AL"</formula>
    </cfRule>
  </conditionalFormatting>
  <conditionalFormatting sqref="E15:E17">
    <cfRule type="cellIs" dxfId="3880" priority="84" operator="equal">
      <formula>"SL"</formula>
    </cfRule>
    <cfRule type="cellIs" dxfId="3879" priority="85" operator="equal">
      <formula>"AL"</formula>
    </cfRule>
  </conditionalFormatting>
  <conditionalFormatting sqref="E5 E3 E22:E23 E10:E12 E14:E17 E39:E41">
    <cfRule type="cellIs" dxfId="3878" priority="86" operator="equal">
      <formula>"Prep"</formula>
    </cfRule>
    <cfRule type="cellIs" dxfId="3877" priority="87" operator="equal">
      <formula>"SL"</formula>
    </cfRule>
    <cfRule type="cellIs" dxfId="3876" priority="88" operator="equal">
      <formula>"AL"</formula>
    </cfRule>
  </conditionalFormatting>
  <conditionalFormatting sqref="E5">
    <cfRule type="cellIs" dxfId="3875" priority="81" operator="equal">
      <formula>"Prep"</formula>
    </cfRule>
    <cfRule type="cellIs" dxfId="3874" priority="82" operator="equal">
      <formula>"SL"</formula>
    </cfRule>
    <cfRule type="cellIs" dxfId="3873" priority="83" operator="equal">
      <formula>"AL"</formula>
    </cfRule>
  </conditionalFormatting>
  <conditionalFormatting sqref="E3">
    <cfRule type="cellIs" dxfId="3872" priority="79" operator="equal">
      <formula>"SL"</formula>
    </cfRule>
    <cfRule type="cellIs" dxfId="3871" priority="80" operator="equal">
      <formula>"AL"</formula>
    </cfRule>
  </conditionalFormatting>
  <conditionalFormatting sqref="E3">
    <cfRule type="cellIs" dxfId="3870" priority="77" operator="equal">
      <formula>"SL"</formula>
    </cfRule>
    <cfRule type="cellIs" dxfId="3869" priority="78" operator="equal">
      <formula>"AL"</formula>
    </cfRule>
  </conditionalFormatting>
  <conditionalFormatting sqref="E3:E6 E10:E12 E14:E18 E38:E42 E25:E28 E21:E23">
    <cfRule type="cellIs" dxfId="3868" priority="75" operator="equal">
      <formula>"WC"</formula>
    </cfRule>
    <cfRule type="cellIs" dxfId="3867" priority="76" operator="equal">
      <formula>"TR"</formula>
    </cfRule>
  </conditionalFormatting>
  <conditionalFormatting sqref="E14">
    <cfRule type="expression" dxfId="3866" priority="74">
      <formula>ROW()=CELL("ROW")</formula>
    </cfRule>
  </conditionalFormatting>
  <conditionalFormatting sqref="E14">
    <cfRule type="expression" dxfId="3865" priority="73">
      <formula>ROW()=CELL("ROW")</formula>
    </cfRule>
  </conditionalFormatting>
  <conditionalFormatting sqref="E30:E31">
    <cfRule type="cellIs" dxfId="3864" priority="71" operator="equal">
      <formula>"WC"</formula>
    </cfRule>
    <cfRule type="cellIs" dxfId="3863" priority="72" operator="equal">
      <formula>"TR"</formula>
    </cfRule>
  </conditionalFormatting>
  <conditionalFormatting sqref="I12">
    <cfRule type="expression" dxfId="3862" priority="70">
      <formula>ROW()=CELL("ROW")</formula>
    </cfRule>
  </conditionalFormatting>
  <conditionalFormatting sqref="I12">
    <cfRule type="expression" dxfId="3861" priority="69">
      <formula>ROW()=CELL("ROW")</formula>
    </cfRule>
  </conditionalFormatting>
  <conditionalFormatting sqref="G12">
    <cfRule type="cellIs" dxfId="3860" priority="67" operator="equal">
      <formula>"SL"</formula>
    </cfRule>
    <cfRule type="cellIs" dxfId="3859" priority="68" operator="equal">
      <formula>"AL"</formula>
    </cfRule>
  </conditionalFormatting>
  <conditionalFormatting sqref="G12:H12">
    <cfRule type="expression" dxfId="3858" priority="66">
      <formula>ROW()=CELL("ROW")</formula>
    </cfRule>
  </conditionalFormatting>
  <conditionalFormatting sqref="G12:H12">
    <cfRule type="expression" dxfId="3857" priority="65">
      <formula>ROW()=CELL("ROW")</formula>
    </cfRule>
  </conditionalFormatting>
  <conditionalFormatting sqref="G24:H24">
    <cfRule type="expression" dxfId="3856" priority="64">
      <formula>ROW()=CELL("ROW")</formula>
    </cfRule>
  </conditionalFormatting>
  <conditionalFormatting sqref="G24:H24">
    <cfRule type="expression" dxfId="3855" priority="63">
      <formula>ROW()=CELL("ROW")</formula>
    </cfRule>
  </conditionalFormatting>
  <conditionalFormatting sqref="G24">
    <cfRule type="cellIs" dxfId="3854" priority="61" operator="equal">
      <formula>"SL"</formula>
    </cfRule>
    <cfRule type="cellIs" dxfId="3853" priority="62" operator="equal">
      <formula>"AL"</formula>
    </cfRule>
  </conditionalFormatting>
  <conditionalFormatting sqref="O29">
    <cfRule type="cellIs" dxfId="3852" priority="57" operator="equal">
      <formula>$O$29</formula>
    </cfRule>
    <cfRule type="cellIs" dxfId="3851" priority="58" operator="equal">
      <formula>$O$41</formula>
    </cfRule>
    <cfRule type="cellIs" dxfId="3850" priority="59" operator="equal">
      <formula>"WC"</formula>
    </cfRule>
    <cfRule type="cellIs" dxfId="3849" priority="60" operator="equal">
      <formula>"TR"</formula>
    </cfRule>
  </conditionalFormatting>
  <conditionalFormatting sqref="E7">
    <cfRule type="cellIs" dxfId="3848" priority="54" operator="equal">
      <formula>$E$7</formula>
    </cfRule>
  </conditionalFormatting>
  <conditionalFormatting sqref="B37:C37">
    <cfRule type="expression" dxfId="3847" priority="29">
      <formula>ROW()=CELL("ROW")</formula>
    </cfRule>
  </conditionalFormatting>
  <conditionalFormatting sqref="B37:C37">
    <cfRule type="expression" dxfId="3846" priority="28">
      <formula>ROW()=CELL("ROW")</formula>
    </cfRule>
  </conditionalFormatting>
  <conditionalFormatting sqref="B37:C37">
    <cfRule type="cellIs" dxfId="3845" priority="26" operator="equal">
      <formula>"SL"</formula>
    </cfRule>
    <cfRule type="cellIs" dxfId="3844" priority="27" operator="equal">
      <formula>"AL"</formula>
    </cfRule>
  </conditionalFormatting>
  <conditionalFormatting sqref="B37:C37">
    <cfRule type="cellIs" dxfId="3843" priority="23" operator="equal">
      <formula>"Prep"</formula>
    </cfRule>
    <cfRule type="cellIs" dxfId="3842" priority="24" operator="equal">
      <formula>"SL"</formula>
    </cfRule>
    <cfRule type="cellIs" dxfId="3841" priority="25" operator="equal">
      <formula>"AL"</formula>
    </cfRule>
  </conditionalFormatting>
  <conditionalFormatting sqref="B37">
    <cfRule type="cellIs" dxfId="3840" priority="20" operator="equal">
      <formula>"Prep"</formula>
    </cfRule>
    <cfRule type="cellIs" dxfId="3839" priority="21" operator="equal">
      <formula>"SL"</formula>
    </cfRule>
    <cfRule type="cellIs" dxfId="3838" priority="22" operator="equal">
      <formula>"AL"</formula>
    </cfRule>
  </conditionalFormatting>
  <conditionalFormatting sqref="B37">
    <cfRule type="cellIs" dxfId="3837" priority="18" operator="equal">
      <formula>"SL"</formula>
    </cfRule>
    <cfRule type="cellIs" dxfId="3836" priority="19" operator="equal">
      <formula>"AL"</formula>
    </cfRule>
  </conditionalFormatting>
  <conditionalFormatting sqref="B37:C37">
    <cfRule type="cellIs" dxfId="3835" priority="17" operator="equal">
      <formula>"WC"</formula>
    </cfRule>
  </conditionalFormatting>
  <conditionalFormatting sqref="B37">
    <cfRule type="expression" dxfId="3834" priority="16">
      <formula>ROW()=CELL("ROW")</formula>
    </cfRule>
  </conditionalFormatting>
  <conditionalFormatting sqref="B37">
    <cfRule type="expression" dxfId="3833" priority="15">
      <formula>ROW()=CELL("ROW")</formula>
    </cfRule>
  </conditionalFormatting>
  <conditionalFormatting sqref="L5">
    <cfRule type="cellIs" dxfId="3832" priority="11" operator="equal">
      <formula>"SL"</formula>
    </cfRule>
    <cfRule type="cellIs" dxfId="3831" priority="12" operator="equal">
      <formula>"AL"</formula>
    </cfRule>
  </conditionalFormatting>
  <conditionalFormatting sqref="N5">
    <cfRule type="cellIs" dxfId="3830" priority="7" operator="equal">
      <formula>"SL"</formula>
    </cfRule>
    <cfRule type="cellIs" dxfId="3829" priority="8" operator="equal">
      <formula>"SL"</formula>
    </cfRule>
    <cfRule type="cellIs" dxfId="3828" priority="9" operator="equal">
      <formula>"SL"</formula>
    </cfRule>
    <cfRule type="cellIs" dxfId="3827" priority="10" operator="equal">
      <formula>"AL"</formula>
    </cfRule>
  </conditionalFormatting>
  <conditionalFormatting sqref="N5">
    <cfRule type="cellIs" dxfId="3826" priority="5" operator="equal">
      <formula>"NA"</formula>
    </cfRule>
    <cfRule type="cellIs" dxfId="3825" priority="6" operator="equal">
      <formula>"AL"</formula>
    </cfRule>
  </conditionalFormatting>
  <conditionalFormatting sqref="N5">
    <cfRule type="cellIs" dxfId="3824" priority="3" operator="equal">
      <formula>"WC"</formula>
    </cfRule>
    <cfRule type="cellIs" dxfId="3823" priority="4" operator="equal">
      <formula>"TR"</formula>
    </cfRule>
  </conditionalFormatting>
  <conditionalFormatting sqref="L5:M5">
    <cfRule type="expression" dxfId="3822" priority="2">
      <formula>ROW()=CELL("ROW")</formula>
    </cfRule>
  </conditionalFormatting>
  <conditionalFormatting sqref="L5:M5">
    <cfRule type="expression" dxfId="3821" priority="1">
      <formula>ROW()=CELL("ROW")</formula>
    </cfRule>
  </conditionalFormatting>
  <pageMargins left="0.25" right="0.25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B11" zoomScale="71" zoomScaleNormal="38" workbookViewId="0">
      <selection activeCell="G23" sqref="G23:I23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6.28515625" style="1058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36.7109375" style="1058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46.140625" style="1058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115" t="s">
        <v>374</v>
      </c>
      <c r="B1" s="1115"/>
      <c r="C1" s="1115"/>
      <c r="D1" s="1115"/>
      <c r="E1" s="1115"/>
      <c r="F1" s="1115"/>
      <c r="G1" s="1115"/>
      <c r="H1" s="1115"/>
      <c r="I1" s="1115"/>
      <c r="K1" s="370"/>
      <c r="L1" s="1119">
        <f>Tuesday!L1+1</f>
        <v>46239</v>
      </c>
      <c r="M1" s="1119"/>
      <c r="N1" s="1119"/>
      <c r="O1" s="1119"/>
    </row>
    <row r="2" spans="1:15" s="373" customFormat="1" ht="18" customHeight="1">
      <c r="A2" s="1116" t="s">
        <v>280</v>
      </c>
      <c r="B2" s="1116"/>
      <c r="C2" s="1116"/>
      <c r="D2" s="1116"/>
      <c r="E2" s="1116"/>
      <c r="F2" s="371"/>
      <c r="G2" s="1117" t="s">
        <v>237</v>
      </c>
      <c r="H2" s="1118"/>
      <c r="I2" s="1118"/>
      <c r="J2" s="1118"/>
      <c r="K2" s="372"/>
      <c r="L2" s="1116" t="s">
        <v>49</v>
      </c>
      <c r="M2" s="1116"/>
      <c r="N2" s="1116"/>
      <c r="O2" s="1116"/>
    </row>
    <row r="3" spans="1:15" s="497" customFormat="1" ht="23.25">
      <c r="A3" s="550"/>
      <c r="B3" s="560">
        <v>703237</v>
      </c>
      <c r="C3" s="1023" t="s">
        <v>558</v>
      </c>
      <c r="D3" s="515" t="s">
        <v>46</v>
      </c>
      <c r="E3" s="492" t="s">
        <v>234</v>
      </c>
      <c r="F3" s="493"/>
      <c r="G3" s="764">
        <v>27340</v>
      </c>
      <c r="H3" s="1027" t="s">
        <v>561</v>
      </c>
      <c r="I3" s="515" t="s">
        <v>45</v>
      </c>
      <c r="J3" s="492" t="s">
        <v>633</v>
      </c>
      <c r="K3" s="493"/>
      <c r="L3" s="560">
        <v>340</v>
      </c>
      <c r="M3" s="1023" t="s">
        <v>4</v>
      </c>
      <c r="N3" s="514" t="s">
        <v>48</v>
      </c>
      <c r="O3" s="496" t="s">
        <v>50</v>
      </c>
    </row>
    <row r="4" spans="1:15" s="497" customFormat="1" ht="21" customHeight="1">
      <c r="A4" s="550"/>
      <c r="B4" s="494"/>
      <c r="C4" s="1020"/>
      <c r="D4" s="515"/>
      <c r="E4" s="499"/>
      <c r="F4" s="500"/>
      <c r="G4" s="943">
        <v>89580</v>
      </c>
      <c r="H4" s="1020" t="s">
        <v>388</v>
      </c>
      <c r="I4" s="514" t="s">
        <v>765</v>
      </c>
      <c r="J4" s="503" t="s">
        <v>218</v>
      </c>
      <c r="K4" s="503"/>
      <c r="L4" s="941">
        <v>21902</v>
      </c>
      <c r="M4" s="1021" t="s">
        <v>295</v>
      </c>
      <c r="N4" s="514" t="s">
        <v>653</v>
      </c>
      <c r="O4" s="506" t="s">
        <v>303</v>
      </c>
    </row>
    <row r="5" spans="1:15" s="497" customFormat="1" ht="20.25" customHeight="1">
      <c r="A5" s="550"/>
      <c r="B5" s="545">
        <v>1643</v>
      </c>
      <c r="C5" s="1020" t="s">
        <v>595</v>
      </c>
      <c r="D5" s="469" t="s">
        <v>338</v>
      </c>
      <c r="E5" s="505" t="s">
        <v>609</v>
      </c>
      <c r="F5" s="435"/>
      <c r="G5" s="61">
        <v>21163</v>
      </c>
      <c r="H5" s="1037" t="s">
        <v>611</v>
      </c>
      <c r="I5" s="1097" t="s">
        <v>651</v>
      </c>
      <c r="J5" s="502" t="s">
        <v>218</v>
      </c>
      <c r="K5" s="503"/>
      <c r="L5" s="943">
        <v>11379</v>
      </c>
      <c r="M5" s="1020" t="s">
        <v>342</v>
      </c>
      <c r="N5" s="469" t="s">
        <v>653</v>
      </c>
      <c r="O5" s="506" t="s">
        <v>303</v>
      </c>
    </row>
    <row r="6" spans="1:15" s="497" customFormat="1" ht="18" customHeight="1">
      <c r="A6" s="508"/>
      <c r="B6" s="943">
        <v>18039</v>
      </c>
      <c r="C6" s="1020" t="s">
        <v>68</v>
      </c>
      <c r="D6" s="515" t="s">
        <v>651</v>
      </c>
      <c r="E6" s="505" t="s">
        <v>610</v>
      </c>
      <c r="F6" s="673"/>
      <c r="G6" s="941">
        <v>16286</v>
      </c>
      <c r="H6" s="1021" t="s">
        <v>764</v>
      </c>
      <c r="I6" s="435" t="s">
        <v>651</v>
      </c>
      <c r="J6" s="502" t="s">
        <v>217</v>
      </c>
      <c r="K6" s="503"/>
      <c r="L6" s="494"/>
      <c r="M6" s="1020"/>
      <c r="N6" s="514"/>
      <c r="O6" s="508"/>
    </row>
    <row r="7" spans="1:15" s="497" customFormat="1" ht="21.75" customHeight="1">
      <c r="A7" s="550"/>
      <c r="B7" s="915">
        <v>23894</v>
      </c>
      <c r="C7" s="1056" t="s">
        <v>648</v>
      </c>
      <c r="D7" s="469" t="s">
        <v>651</v>
      </c>
      <c r="E7" s="508" t="s">
        <v>616</v>
      </c>
      <c r="F7" s="500"/>
      <c r="G7" s="793">
        <v>20437</v>
      </c>
      <c r="H7" s="1033" t="s">
        <v>650</v>
      </c>
      <c r="I7" s="574" t="s">
        <v>651</v>
      </c>
      <c r="J7" s="503"/>
      <c r="K7" s="503"/>
      <c r="L7" s="508"/>
      <c r="M7" s="508"/>
      <c r="N7" s="508"/>
      <c r="O7" s="508"/>
    </row>
    <row r="8" spans="1:15" s="497" customFormat="1" ht="21" customHeight="1">
      <c r="A8" s="550"/>
      <c r="B8" s="508"/>
      <c r="C8" s="1029"/>
      <c r="D8" s="508"/>
      <c r="E8" s="508"/>
      <c r="F8" s="498"/>
      <c r="G8" s="494"/>
      <c r="H8" s="1020"/>
      <c r="I8" s="515"/>
      <c r="J8" s="503"/>
      <c r="K8" s="503"/>
      <c r="L8" s="941">
        <v>23843</v>
      </c>
      <c r="M8" s="1021" t="s">
        <v>623</v>
      </c>
      <c r="N8" s="515" t="s">
        <v>654</v>
      </c>
      <c r="O8" s="503" t="s">
        <v>225</v>
      </c>
    </row>
    <row r="9" spans="1:15" s="497" customFormat="1" ht="21" customHeight="1">
      <c r="A9" s="550"/>
      <c r="B9" s="490"/>
      <c r="C9" s="1023"/>
      <c r="D9" s="515"/>
      <c r="E9" s="508"/>
      <c r="F9" s="498"/>
      <c r="G9" s="764">
        <v>24190</v>
      </c>
      <c r="H9" s="1021" t="s">
        <v>565</v>
      </c>
      <c r="I9" s="435" t="s">
        <v>338</v>
      </c>
      <c r="J9" s="502" t="s">
        <v>219</v>
      </c>
      <c r="K9" s="503"/>
      <c r="L9" s="781">
        <v>20971</v>
      </c>
      <c r="M9" s="1021" t="s">
        <v>554</v>
      </c>
      <c r="N9" s="514" t="s">
        <v>207</v>
      </c>
      <c r="O9" s="503" t="s">
        <v>225</v>
      </c>
    </row>
    <row r="10" spans="1:15" s="497" customFormat="1" ht="21.75" customHeight="1">
      <c r="A10" s="550"/>
      <c r="B10" s="781">
        <v>22569</v>
      </c>
      <c r="C10" s="1021" t="s">
        <v>319</v>
      </c>
      <c r="D10" s="515" t="s">
        <v>47</v>
      </c>
      <c r="E10" s="509" t="s">
        <v>51</v>
      </c>
      <c r="F10" s="500"/>
      <c r="G10" s="943">
        <v>23960</v>
      </c>
      <c r="H10" s="1020" t="s">
        <v>746</v>
      </c>
      <c r="I10" s="469" t="s">
        <v>651</v>
      </c>
      <c r="J10" s="502" t="s">
        <v>219</v>
      </c>
      <c r="K10" s="503"/>
      <c r="L10" s="957">
        <v>18729</v>
      </c>
      <c r="M10" s="1034" t="s">
        <v>75</v>
      </c>
      <c r="N10" s="583" t="s">
        <v>653</v>
      </c>
      <c r="O10" s="503" t="s">
        <v>225</v>
      </c>
    </row>
    <row r="11" spans="1:15" s="497" customFormat="1" ht="21.6" customHeight="1">
      <c r="A11" s="550"/>
      <c r="B11" s="560">
        <v>703713</v>
      </c>
      <c r="C11" s="1023" t="s">
        <v>559</v>
      </c>
      <c r="D11" s="515" t="s">
        <v>300</v>
      </c>
      <c r="E11" s="509" t="s">
        <v>51</v>
      </c>
      <c r="F11" s="498"/>
      <c r="G11" s="915">
        <v>16107</v>
      </c>
      <c r="H11" s="1021" t="s">
        <v>82</v>
      </c>
      <c r="I11" s="469" t="s">
        <v>651</v>
      </c>
      <c r="J11" s="502" t="s">
        <v>219</v>
      </c>
      <c r="K11" s="503"/>
      <c r="L11" s="494"/>
      <c r="M11" s="1020"/>
      <c r="N11" s="469"/>
      <c r="O11" s="503"/>
    </row>
    <row r="12" spans="1:15" s="497" customFormat="1" ht="21.6" customHeight="1">
      <c r="A12" s="691"/>
      <c r="B12" s="943">
        <v>18521</v>
      </c>
      <c r="C12" s="1020" t="s">
        <v>206</v>
      </c>
      <c r="D12" s="469" t="s">
        <v>651</v>
      </c>
      <c r="E12" s="509" t="s">
        <v>51</v>
      </c>
      <c r="F12" s="498"/>
      <c r="G12" s="941">
        <v>67746</v>
      </c>
      <c r="H12" s="1021" t="s">
        <v>384</v>
      </c>
      <c r="I12" s="443" t="s">
        <v>651</v>
      </c>
      <c r="J12" s="503" t="s">
        <v>219</v>
      </c>
      <c r="K12" s="503"/>
      <c r="L12" s="494"/>
      <c r="M12" s="1021"/>
      <c r="N12" s="501"/>
      <c r="O12" s="503"/>
    </row>
    <row r="13" spans="1:15" s="497" customFormat="1" ht="21.6" customHeight="1">
      <c r="A13" s="550"/>
      <c r="B13" s="941">
        <v>23963</v>
      </c>
      <c r="C13" s="1053" t="s">
        <v>748</v>
      </c>
      <c r="D13" s="501" t="s">
        <v>651</v>
      </c>
      <c r="E13" s="498" t="s">
        <v>693</v>
      </c>
      <c r="F13" s="500"/>
      <c r="G13" s="508"/>
      <c r="H13" s="508"/>
      <c r="I13" s="508"/>
      <c r="J13" s="502"/>
      <c r="K13" s="503"/>
      <c r="L13" s="504"/>
      <c r="M13" s="1027"/>
      <c r="N13" s="514"/>
      <c r="O13" s="503"/>
    </row>
    <row r="14" spans="1:15" s="497" customFormat="1" ht="21.6" customHeight="1">
      <c r="A14" s="550"/>
      <c r="B14" s="494"/>
      <c r="C14" s="1020"/>
      <c r="D14" s="469"/>
      <c r="E14" s="435"/>
      <c r="F14" s="435"/>
      <c r="G14" s="494"/>
      <c r="H14" s="1020"/>
      <c r="I14" s="469"/>
      <c r="J14" s="503"/>
      <c r="K14" s="503"/>
      <c r="L14" s="504"/>
      <c r="M14" s="1053"/>
      <c r="N14" s="514"/>
      <c r="O14" s="508"/>
    </row>
    <row r="15" spans="1:15" s="497" customFormat="1" ht="21.6" customHeight="1">
      <c r="A15" s="550"/>
      <c r="B15" s="941">
        <v>18140</v>
      </c>
      <c r="C15" s="1021" t="s">
        <v>203</v>
      </c>
      <c r="D15" s="435" t="s">
        <v>651</v>
      </c>
      <c r="E15" s="503" t="s">
        <v>223</v>
      </c>
      <c r="F15" s="435"/>
      <c r="G15" s="494"/>
      <c r="H15" s="1020"/>
      <c r="I15" s="515"/>
      <c r="J15" s="503"/>
      <c r="K15" s="500"/>
      <c r="L15" s="941">
        <v>21490</v>
      </c>
      <c r="M15" s="1021" t="s">
        <v>389</v>
      </c>
      <c r="N15" s="514" t="s">
        <v>207</v>
      </c>
      <c r="O15" s="512" t="s">
        <v>51</v>
      </c>
    </row>
    <row r="16" spans="1:15" s="497" customFormat="1" ht="21.6" customHeight="1">
      <c r="A16" s="550"/>
      <c r="B16" s="943" t="s">
        <v>641</v>
      </c>
      <c r="C16" s="1020" t="s">
        <v>642</v>
      </c>
      <c r="D16" s="469" t="s">
        <v>652</v>
      </c>
      <c r="E16" s="503" t="s">
        <v>223</v>
      </c>
      <c r="F16" s="435"/>
      <c r="G16" s="943">
        <v>20619</v>
      </c>
      <c r="H16" s="1020" t="s">
        <v>752</v>
      </c>
      <c r="I16" s="515" t="s">
        <v>747</v>
      </c>
      <c r="J16" s="503" t="s">
        <v>220</v>
      </c>
      <c r="K16" s="503"/>
      <c r="L16" s="764">
        <v>1059</v>
      </c>
      <c r="M16" s="1021" t="s">
        <v>583</v>
      </c>
      <c r="N16" s="514" t="s">
        <v>597</v>
      </c>
      <c r="O16" s="512" t="s">
        <v>51</v>
      </c>
    </row>
    <row r="17" spans="1:15" s="497" customFormat="1" ht="21.6" customHeight="1">
      <c r="A17" s="550"/>
      <c r="B17" s="545">
        <v>21180</v>
      </c>
      <c r="C17" s="1020" t="s">
        <v>574</v>
      </c>
      <c r="D17" s="469" t="s">
        <v>338</v>
      </c>
      <c r="E17" s="503" t="s">
        <v>223</v>
      </c>
      <c r="F17" s="435"/>
      <c r="G17" s="545">
        <v>1290</v>
      </c>
      <c r="H17" s="1027" t="s">
        <v>766</v>
      </c>
      <c r="I17" s="515" t="s">
        <v>45</v>
      </c>
      <c r="J17" s="503" t="s">
        <v>221</v>
      </c>
      <c r="K17" s="503"/>
      <c r="L17" s="943">
        <v>19821</v>
      </c>
      <c r="M17" s="1021" t="s">
        <v>125</v>
      </c>
      <c r="N17" s="514" t="s">
        <v>207</v>
      </c>
      <c r="O17" s="512" t="s">
        <v>51</v>
      </c>
    </row>
    <row r="18" spans="1:15" s="497" customFormat="1" ht="21.6" customHeight="1">
      <c r="A18" s="550"/>
      <c r="B18" s="490"/>
      <c r="C18" s="1023"/>
      <c r="D18" s="515"/>
      <c r="E18" s="508"/>
      <c r="F18" s="498"/>
      <c r="G18" s="56">
        <v>22170</v>
      </c>
      <c r="H18" s="1059" t="s">
        <v>305</v>
      </c>
      <c r="I18" s="440" t="s">
        <v>651</v>
      </c>
      <c r="J18" s="508" t="s">
        <v>222</v>
      </c>
      <c r="K18" s="503"/>
      <c r="L18" s="508"/>
      <c r="M18" s="1029"/>
      <c r="N18" s="508"/>
      <c r="O18" s="508"/>
    </row>
    <row r="19" spans="1:15" s="497" customFormat="1" ht="21.6" customHeight="1">
      <c r="A19" s="550"/>
      <c r="B19" s="969">
        <v>149</v>
      </c>
      <c r="C19" s="693" t="s">
        <v>11</v>
      </c>
      <c r="D19" s="514" t="s">
        <v>44</v>
      </c>
      <c r="E19" s="508" t="s">
        <v>322</v>
      </c>
      <c r="F19" s="498"/>
      <c r="G19" s="116">
        <v>23479</v>
      </c>
      <c r="H19" s="1056" t="s">
        <v>604</v>
      </c>
      <c r="I19" s="501" t="s">
        <v>651</v>
      </c>
      <c r="J19" s="508" t="s">
        <v>222</v>
      </c>
      <c r="K19" s="500"/>
      <c r="L19" s="504"/>
      <c r="M19" s="1021"/>
      <c r="N19" s="514"/>
      <c r="O19" s="508"/>
    </row>
    <row r="20" spans="1:15" s="497" customFormat="1" ht="21.6" customHeight="1">
      <c r="A20" s="550"/>
      <c r="B20" s="943">
        <v>23903</v>
      </c>
      <c r="C20" s="1020" t="s">
        <v>710</v>
      </c>
      <c r="D20" s="469" t="s">
        <v>651</v>
      </c>
      <c r="E20" s="508" t="s">
        <v>322</v>
      </c>
      <c r="F20" s="498"/>
      <c r="G20" s="494"/>
      <c r="H20" s="1020"/>
      <c r="I20" s="515"/>
      <c r="K20" s="673"/>
      <c r="L20" s="494"/>
      <c r="M20" s="1020"/>
      <c r="N20" s="570"/>
      <c r="O20" s="508"/>
    </row>
    <row r="21" spans="1:15" s="497" customFormat="1" ht="21.6" customHeight="1">
      <c r="A21" s="550"/>
      <c r="B21" s="490"/>
      <c r="C21" s="1023"/>
      <c r="D21" s="515"/>
      <c r="E21" s="508"/>
      <c r="F21" s="498"/>
      <c r="G21" s="560">
        <v>25240</v>
      </c>
      <c r="H21" s="1023" t="s">
        <v>768</v>
      </c>
      <c r="I21" s="515" t="s">
        <v>44</v>
      </c>
      <c r="J21" s="505" t="s">
        <v>52</v>
      </c>
      <c r="K21" s="435"/>
      <c r="L21" s="943">
        <v>38272</v>
      </c>
      <c r="M21" s="1020" t="s">
        <v>712</v>
      </c>
      <c r="N21" s="469" t="s">
        <v>653</v>
      </c>
      <c r="O21" s="513" t="s">
        <v>291</v>
      </c>
    </row>
    <row r="22" spans="1:15" s="497" customFormat="1" ht="21.6" customHeight="1">
      <c r="A22" s="550"/>
      <c r="B22" s="545">
        <v>282235</v>
      </c>
      <c r="C22" s="1020" t="s">
        <v>571</v>
      </c>
      <c r="D22" s="469" t="s">
        <v>338</v>
      </c>
      <c r="E22" s="505" t="s">
        <v>53</v>
      </c>
      <c r="F22" s="435"/>
      <c r="G22" s="943">
        <v>22161</v>
      </c>
      <c r="H22" s="1020" t="s">
        <v>767</v>
      </c>
      <c r="I22" s="469" t="s">
        <v>651</v>
      </c>
      <c r="J22" s="505" t="s">
        <v>52</v>
      </c>
      <c r="K22" s="435"/>
      <c r="L22" s="494"/>
      <c r="M22" s="1020"/>
      <c r="N22" s="469"/>
      <c r="O22" s="774"/>
    </row>
    <row r="23" spans="1:15" s="497" customFormat="1" ht="21.6" customHeight="1">
      <c r="A23" s="550"/>
      <c r="B23" s="545">
        <v>282247</v>
      </c>
      <c r="C23" s="1020" t="s">
        <v>578</v>
      </c>
      <c r="D23" s="469" t="s">
        <v>338</v>
      </c>
      <c r="E23" s="505" t="s">
        <v>77</v>
      </c>
      <c r="F23" s="500"/>
      <c r="G23" s="941">
        <v>12550</v>
      </c>
      <c r="H23" s="1053" t="s">
        <v>600</v>
      </c>
      <c r="I23" s="501" t="s">
        <v>651</v>
      </c>
      <c r="J23" s="505" t="s">
        <v>52</v>
      </c>
      <c r="K23" s="435"/>
      <c r="L23" s="941">
        <v>19386</v>
      </c>
      <c r="M23" s="1027" t="s">
        <v>340</v>
      </c>
      <c r="N23" s="501" t="s">
        <v>48</v>
      </c>
      <c r="O23" s="469" t="s">
        <v>55</v>
      </c>
    </row>
    <row r="24" spans="1:15" s="497" customFormat="1" ht="21.6" customHeight="1">
      <c r="A24" s="550"/>
      <c r="B24" s="504"/>
      <c r="C24" s="1021"/>
      <c r="D24" s="501"/>
      <c r="E24" s="498"/>
      <c r="F24" s="498"/>
      <c r="G24" s="57">
        <v>19659</v>
      </c>
      <c r="H24" s="1027" t="s">
        <v>294</v>
      </c>
      <c r="I24" s="469" t="s">
        <v>651</v>
      </c>
      <c r="J24" s="505" t="s">
        <v>52</v>
      </c>
      <c r="K24" s="435"/>
      <c r="L24" s="943">
        <v>23835</v>
      </c>
      <c r="M24" s="1020" t="s">
        <v>614</v>
      </c>
      <c r="N24" s="469" t="s">
        <v>48</v>
      </c>
      <c r="O24" s="469" t="s">
        <v>55</v>
      </c>
    </row>
    <row r="25" spans="1:15" s="497" customFormat="1" ht="21.6" customHeight="1">
      <c r="A25" s="550"/>
      <c r="B25" s="504"/>
      <c r="C25" s="1054"/>
      <c r="D25" s="675"/>
      <c r="E25" s="508"/>
      <c r="F25" s="498"/>
      <c r="J25" s="517"/>
      <c r="K25" s="435"/>
      <c r="L25" s="494"/>
      <c r="M25" s="1020"/>
      <c r="N25" s="469"/>
      <c r="O25" s="508"/>
    </row>
    <row r="26" spans="1:15" s="497" customFormat="1" ht="21.6" customHeight="1">
      <c r="A26" s="550"/>
      <c r="B26" s="29">
        <v>26540</v>
      </c>
      <c r="C26" s="1055" t="s">
        <v>735</v>
      </c>
      <c r="D26" s="972" t="s">
        <v>651</v>
      </c>
      <c r="E26" s="508" t="s">
        <v>716</v>
      </c>
      <c r="F26" s="500"/>
      <c r="G26" s="508"/>
      <c r="H26" s="1029"/>
      <c r="I26" s="508"/>
      <c r="J26" s="517"/>
      <c r="K26" s="539"/>
      <c r="L26" s="941">
        <v>20740</v>
      </c>
      <c r="M26" s="1021" t="s">
        <v>758</v>
      </c>
      <c r="N26" s="514" t="s">
        <v>48</v>
      </c>
      <c r="O26" s="766" t="s">
        <v>341</v>
      </c>
    </row>
    <row r="27" spans="1:15" s="497" customFormat="1" ht="21.6" customHeight="1">
      <c r="A27" s="550"/>
      <c r="B27" s="941">
        <v>20559</v>
      </c>
      <c r="C27" s="1027" t="s">
        <v>754</v>
      </c>
      <c r="D27" s="445" t="s">
        <v>651</v>
      </c>
      <c r="E27" s="508" t="s">
        <v>715</v>
      </c>
      <c r="F27" s="500"/>
      <c r="G27" s="508"/>
      <c r="H27" s="508"/>
      <c r="I27" s="508"/>
      <c r="J27" s="517"/>
      <c r="K27" s="539"/>
      <c r="L27" s="781">
        <v>214355</v>
      </c>
      <c r="M27" s="1061" t="s">
        <v>645</v>
      </c>
      <c r="N27" s="515" t="s">
        <v>653</v>
      </c>
      <c r="O27" s="766" t="s">
        <v>341</v>
      </c>
    </row>
    <row r="28" spans="1:15" s="497" customFormat="1" ht="21.6" customHeight="1">
      <c r="A28" s="550"/>
      <c r="B28" s="504"/>
      <c r="C28" s="1029"/>
      <c r="D28" s="515"/>
      <c r="E28" s="469"/>
      <c r="F28" s="500"/>
      <c r="G28" s="943">
        <v>23845</v>
      </c>
      <c r="H28" s="1020" t="s">
        <v>635</v>
      </c>
      <c r="I28" s="469" t="s">
        <v>651</v>
      </c>
      <c r="J28" s="517"/>
      <c r="K28" s="500"/>
      <c r="L28" s="494"/>
      <c r="M28" s="1020"/>
      <c r="N28" s="469"/>
      <c r="O28" s="508"/>
    </row>
    <row r="29" spans="1:15" s="497" customFormat="1" ht="21.6" customHeight="1">
      <c r="A29" s="500"/>
      <c r="B29" s="57">
        <v>19659</v>
      </c>
      <c r="C29" s="1027" t="s">
        <v>294</v>
      </c>
      <c r="D29" s="440" t="s">
        <v>651</v>
      </c>
      <c r="E29" s="518" t="s">
        <v>254</v>
      </c>
      <c r="F29" s="498"/>
      <c r="G29" s="508"/>
      <c r="H29" s="508"/>
      <c r="I29" s="508"/>
      <c r="J29" s="508"/>
      <c r="K29" s="539"/>
      <c r="L29" s="494"/>
      <c r="M29" s="1020"/>
      <c r="N29" s="514"/>
      <c r="O29" s="508"/>
    </row>
    <row r="30" spans="1:15" s="497" customFormat="1" ht="21.6" customHeight="1">
      <c r="A30" s="498"/>
      <c r="B30" s="508"/>
      <c r="C30" s="508"/>
      <c r="D30" s="508"/>
      <c r="E30" s="515"/>
      <c r="F30" s="500"/>
      <c r="G30" s="494"/>
      <c r="H30" s="1020"/>
      <c r="I30" s="494"/>
      <c r="J30" s="510"/>
      <c r="K30" s="500"/>
      <c r="L30" s="941">
        <v>23971</v>
      </c>
      <c r="M30" s="1053" t="s">
        <v>749</v>
      </c>
      <c r="N30" s="501" t="s">
        <v>651</v>
      </c>
      <c r="O30" s="766" t="s">
        <v>771</v>
      </c>
    </row>
    <row r="31" spans="1:15" s="497" customFormat="1" ht="21.6" customHeight="1">
      <c r="A31" s="498"/>
      <c r="B31" s="494"/>
      <c r="C31" s="1021"/>
      <c r="D31" s="501"/>
      <c r="E31" s="508"/>
      <c r="F31" s="500"/>
      <c r="G31" s="494"/>
      <c r="H31" s="1020"/>
      <c r="I31" s="494"/>
      <c r="J31" s="508"/>
      <c r="K31" s="500"/>
      <c r="L31" s="494"/>
      <c r="M31" s="1062"/>
      <c r="N31" s="515"/>
      <c r="O31" s="508"/>
    </row>
    <row r="32" spans="1:15" s="497" customFormat="1" ht="21.6" customHeight="1">
      <c r="A32" s="500"/>
      <c r="B32" s="943">
        <v>19900</v>
      </c>
      <c r="C32" s="1020" t="s">
        <v>130</v>
      </c>
      <c r="D32" s="469" t="s">
        <v>47</v>
      </c>
      <c r="E32" s="469" t="s">
        <v>55</v>
      </c>
      <c r="F32" s="500"/>
      <c r="G32" s="494"/>
      <c r="H32" s="1020"/>
      <c r="I32" s="494"/>
      <c r="J32" s="508"/>
      <c r="K32" s="500"/>
      <c r="L32" s="494"/>
      <c r="M32" s="1020"/>
      <c r="N32" s="515"/>
      <c r="O32" s="508"/>
    </row>
    <row r="33" spans="1:15" s="497" customFormat="1" ht="21.6" customHeight="1">
      <c r="A33" s="500"/>
      <c r="B33" s="943">
        <v>23080</v>
      </c>
      <c r="C33" s="1020" t="s">
        <v>726</v>
      </c>
      <c r="D33" s="469" t="s">
        <v>47</v>
      </c>
      <c r="E33" s="469" t="s">
        <v>55</v>
      </c>
      <c r="F33" s="500"/>
      <c r="G33" s="494"/>
      <c r="H33" s="1020"/>
      <c r="I33" s="494"/>
      <c r="J33" s="508"/>
      <c r="K33" s="500"/>
      <c r="M33" s="508"/>
      <c r="O33" s="496"/>
    </row>
    <row r="34" spans="1:15" s="497" customFormat="1" ht="21.6" customHeight="1">
      <c r="A34" s="508"/>
      <c r="B34" s="508"/>
      <c r="C34" s="1029"/>
      <c r="D34" s="508"/>
      <c r="E34" s="508"/>
      <c r="F34" s="498"/>
      <c r="G34" s="494"/>
      <c r="H34" s="1020"/>
      <c r="I34" s="494"/>
      <c r="J34" s="508"/>
      <c r="K34" s="500"/>
      <c r="L34" s="494"/>
      <c r="M34" s="1020"/>
      <c r="N34" s="515"/>
      <c r="O34" s="508"/>
    </row>
    <row r="35" spans="1:15" s="497" customFormat="1" ht="21.6" customHeight="1">
      <c r="A35" s="508"/>
      <c r="B35" s="508"/>
      <c r="C35" s="1029"/>
      <c r="D35" s="508"/>
      <c r="E35" s="508" t="s">
        <v>763</v>
      </c>
      <c r="F35" s="498"/>
      <c r="G35" s="494"/>
      <c r="H35" s="1020"/>
      <c r="I35" s="494"/>
      <c r="J35" s="508"/>
      <c r="K35" s="500"/>
      <c r="L35" s="494"/>
      <c r="M35" s="1020"/>
      <c r="N35" s="515"/>
      <c r="O35" s="508"/>
    </row>
    <row r="36" spans="1:15" s="497" customFormat="1" ht="21.6" customHeight="1">
      <c r="A36" s="508"/>
      <c r="B36" s="494"/>
      <c r="C36" s="1020"/>
      <c r="D36" s="514"/>
      <c r="E36" s="508"/>
      <c r="F36" s="498"/>
      <c r="G36" s="494"/>
      <c r="H36" s="1020"/>
      <c r="I36" s="494"/>
      <c r="J36" s="508"/>
      <c r="K36" s="500"/>
      <c r="L36" s="494"/>
      <c r="M36" s="1020"/>
      <c r="N36" s="515"/>
      <c r="O36" s="508"/>
    </row>
    <row r="37" spans="1:15" s="497" customFormat="1" ht="21.6" customHeight="1">
      <c r="A37" s="508"/>
      <c r="B37" s="508"/>
      <c r="C37" s="508"/>
      <c r="D37" s="508"/>
      <c r="E37" s="954"/>
      <c r="F37" s="498"/>
      <c r="G37" s="494"/>
      <c r="H37" s="1020"/>
      <c r="I37" s="494"/>
      <c r="J37" s="508"/>
      <c r="K37" s="539"/>
      <c r="L37" s="494"/>
      <c r="M37" s="1020"/>
      <c r="N37" s="515"/>
      <c r="O37" s="508"/>
    </row>
    <row r="38" spans="1:15" s="497" customFormat="1" ht="21.6" customHeight="1">
      <c r="A38" s="508"/>
      <c r="B38" s="560">
        <v>22920</v>
      </c>
      <c r="C38" s="1029" t="s">
        <v>756</v>
      </c>
      <c r="D38" s="515" t="s">
        <v>45</v>
      </c>
      <c r="E38" s="954" t="s">
        <v>760</v>
      </c>
      <c r="F38" s="498"/>
      <c r="G38" s="494"/>
      <c r="H38" s="1020"/>
      <c r="I38" s="494"/>
      <c r="J38" s="508"/>
      <c r="K38" s="539"/>
      <c r="L38" s="508"/>
      <c r="M38" s="1029"/>
      <c r="N38" s="508"/>
      <c r="O38" s="508"/>
    </row>
    <row r="39" spans="1:15" s="497" customFormat="1" ht="21.6" customHeight="1">
      <c r="A39" s="508"/>
      <c r="B39" s="504">
        <v>1338</v>
      </c>
      <c r="C39" s="1021" t="s">
        <v>755</v>
      </c>
      <c r="D39" s="501" t="s">
        <v>45</v>
      </c>
      <c r="E39" s="954" t="s">
        <v>760</v>
      </c>
      <c r="F39" s="526"/>
      <c r="G39" s="494"/>
      <c r="H39" s="1020"/>
      <c r="I39" s="494"/>
      <c r="J39" s="508"/>
      <c r="K39" s="539"/>
      <c r="L39" s="494"/>
      <c r="M39" s="1020"/>
      <c r="N39" s="514"/>
      <c r="O39" s="508"/>
    </row>
    <row r="40" spans="1:15" s="497" customFormat="1" ht="21.6" customHeight="1">
      <c r="A40" s="508"/>
      <c r="B40" s="494"/>
      <c r="C40" s="1020"/>
      <c r="D40" s="515"/>
      <c r="E40" s="508"/>
      <c r="F40" s="526"/>
      <c r="G40" s="508"/>
      <c r="H40" s="1029"/>
      <c r="I40" s="508"/>
      <c r="J40" s="508"/>
      <c r="K40" s="539"/>
      <c r="L40" s="494"/>
      <c r="M40" s="1020"/>
      <c r="N40" s="695"/>
      <c r="O40" s="508"/>
    </row>
    <row r="41" spans="1:15" s="497" customFormat="1" ht="21.6" customHeight="1">
      <c r="A41" s="508"/>
      <c r="B41" s="504"/>
      <c r="C41" s="521"/>
      <c r="D41" s="515"/>
      <c r="E41" s="508"/>
      <c r="F41" s="526"/>
      <c r="G41" s="508"/>
      <c r="H41" s="1029"/>
      <c r="I41" s="508"/>
      <c r="J41" s="508"/>
      <c r="K41" s="691"/>
      <c r="L41" s="696"/>
      <c r="M41" s="1021"/>
      <c r="N41" s="514"/>
      <c r="O41" s="508"/>
    </row>
    <row r="42" spans="1:15" s="497" customFormat="1" ht="21.6" customHeight="1" thickBot="1">
      <c r="A42" s="508"/>
      <c r="B42" s="697"/>
      <c r="C42" s="1057"/>
      <c r="D42" s="698"/>
      <c r="E42" s="529"/>
      <c r="F42" s="526"/>
      <c r="G42" s="532"/>
      <c r="H42" s="1060"/>
      <c r="I42" s="533"/>
      <c r="J42" s="531"/>
      <c r="K42" s="691"/>
      <c r="L42" s="530"/>
      <c r="M42" s="1057"/>
      <c r="N42" s="699"/>
      <c r="O42" s="531"/>
    </row>
    <row r="43" spans="1:15" s="497" customFormat="1" ht="21.6" customHeight="1">
      <c r="A43" s="508"/>
      <c r="B43" s="534" t="s">
        <v>336</v>
      </c>
      <c r="C43" s="1025" t="s">
        <v>348</v>
      </c>
      <c r="D43" s="700"/>
      <c r="E43" s="701"/>
      <c r="F43" s="500"/>
      <c r="G43" s="646">
        <v>27020</v>
      </c>
      <c r="H43" s="1052" t="s">
        <v>560</v>
      </c>
      <c r="I43" s="970" t="s">
        <v>346</v>
      </c>
      <c r="J43" s="541"/>
      <c r="K43" s="500"/>
      <c r="L43" s="646"/>
      <c r="M43" s="1052"/>
      <c r="N43" s="702"/>
      <c r="O43" s="541"/>
    </row>
    <row r="44" spans="1:15" s="497" customFormat="1" ht="21.6" customHeight="1">
      <c r="A44" s="508"/>
      <c r="B44" s="542"/>
      <c r="C44" s="1020" t="s">
        <v>349</v>
      </c>
      <c r="D44" s="542"/>
      <c r="E44" s="703"/>
      <c r="F44" s="500"/>
      <c r="G44" s="560">
        <v>703703</v>
      </c>
      <c r="H44" s="1023" t="s">
        <v>562</v>
      </c>
      <c r="I44" s="971" t="s">
        <v>346</v>
      </c>
      <c r="J44" s="546"/>
      <c r="K44" s="500"/>
      <c r="L44" s="764">
        <v>1565</v>
      </c>
      <c r="M44" s="1021" t="s">
        <v>594</v>
      </c>
      <c r="N44" s="515" t="s">
        <v>289</v>
      </c>
      <c r="O44" s="546"/>
    </row>
    <row r="45" spans="1:15" s="497" customFormat="1" ht="22.5" customHeight="1">
      <c r="A45" s="500"/>
      <c r="B45" s="469"/>
      <c r="C45" s="1020" t="s">
        <v>350</v>
      </c>
      <c r="D45" s="469"/>
      <c r="E45" s="508"/>
      <c r="F45" s="500"/>
      <c r="G45" s="560">
        <v>414</v>
      </c>
      <c r="H45" s="1023" t="s">
        <v>585</v>
      </c>
      <c r="I45" s="971" t="s">
        <v>346</v>
      </c>
      <c r="J45" s="546"/>
      <c r="K45" s="500"/>
      <c r="L45" s="545">
        <v>282232</v>
      </c>
      <c r="M45" s="1020" t="s">
        <v>577</v>
      </c>
      <c r="N45" s="469" t="s">
        <v>769</v>
      </c>
      <c r="O45" s="546"/>
    </row>
    <row r="46" spans="1:15" s="497" customFormat="1" ht="22.5" customHeight="1">
      <c r="A46" s="500"/>
      <c r="B46" s="469"/>
      <c r="C46" s="1020" t="s">
        <v>351</v>
      </c>
      <c r="D46" s="469"/>
      <c r="E46" s="508"/>
      <c r="F46" s="500"/>
      <c r="G46" s="560"/>
      <c r="H46" s="1023"/>
      <c r="I46" s="704"/>
      <c r="J46" s="551"/>
      <c r="K46" s="539"/>
      <c r="L46" s="545"/>
      <c r="M46" s="1020"/>
      <c r="N46" s="469"/>
      <c r="O46" s="551"/>
    </row>
    <row r="47" spans="1:15" s="497" customFormat="1" ht="22.5" customHeight="1">
      <c r="A47" s="500"/>
      <c r="B47" s="469"/>
      <c r="C47" s="1020" t="s">
        <v>356</v>
      </c>
      <c r="D47" s="469"/>
      <c r="E47" s="508"/>
      <c r="F47" s="500"/>
      <c r="G47" s="560"/>
      <c r="H47" s="1023"/>
      <c r="I47" s="704"/>
      <c r="J47" s="551"/>
      <c r="K47" s="539"/>
      <c r="L47" s="705"/>
      <c r="M47" s="1023"/>
      <c r="N47" s="706"/>
      <c r="O47" s="551"/>
    </row>
    <row r="48" spans="1:15" s="497" customFormat="1" ht="22.5" customHeight="1">
      <c r="A48" s="500"/>
      <c r="B48" s="542"/>
      <c r="C48" s="1020" t="s">
        <v>352</v>
      </c>
      <c r="D48" s="542"/>
      <c r="E48" s="703"/>
      <c r="F48" s="500"/>
      <c r="G48" s="560"/>
      <c r="H48" s="1023"/>
      <c r="I48" s="707"/>
      <c r="J48" s="705"/>
      <c r="K48" s="550"/>
      <c r="L48" s="563"/>
      <c r="M48" s="1020"/>
      <c r="N48" s="545"/>
      <c r="O48" s="554"/>
    </row>
    <row r="49" spans="1:15" s="497" customFormat="1" ht="23.25">
      <c r="A49" s="500"/>
      <c r="B49" s="542"/>
      <c r="C49" s="1020" t="s">
        <v>346</v>
      </c>
      <c r="D49" s="708"/>
      <c r="E49" s="709"/>
      <c r="F49" s="557"/>
      <c r="G49" s="560"/>
      <c r="H49" s="1020"/>
      <c r="I49" s="707"/>
      <c r="J49" s="705"/>
      <c r="K49" s="550"/>
      <c r="L49" s="563"/>
      <c r="M49" s="1020"/>
      <c r="N49" s="545"/>
      <c r="O49" s="554"/>
    </row>
    <row r="50" spans="1:15" s="497" customFormat="1" ht="23.25">
      <c r="A50" s="500"/>
      <c r="B50" s="542"/>
      <c r="C50" s="1020" t="s">
        <v>347</v>
      </c>
      <c r="D50" s="542"/>
      <c r="E50" s="703"/>
      <c r="F50" s="500"/>
      <c r="G50" s="705"/>
      <c r="H50" s="1023"/>
      <c r="I50" s="559"/>
      <c r="J50" s="705"/>
      <c r="K50" s="550"/>
      <c r="L50" s="563"/>
      <c r="M50" s="1020"/>
      <c r="N50" s="545"/>
      <c r="O50" s="554"/>
    </row>
    <row r="51" spans="1:15" s="497" customFormat="1" ht="23.25">
      <c r="A51" s="500"/>
      <c r="B51" s="542"/>
      <c r="C51" s="1020" t="s">
        <v>353</v>
      </c>
      <c r="D51" s="542"/>
      <c r="E51" s="703"/>
      <c r="F51" s="500"/>
      <c r="G51" s="705"/>
      <c r="H51" s="1023"/>
      <c r="I51" s="559"/>
      <c r="J51" s="705"/>
      <c r="K51" s="550"/>
      <c r="L51" s="563"/>
      <c r="M51" s="1020"/>
      <c r="N51" s="545"/>
      <c r="O51" s="554"/>
    </row>
    <row r="52" spans="1:15" s="497" customFormat="1" ht="23.25">
      <c r="A52" s="500"/>
      <c r="B52" s="542"/>
      <c r="C52" s="1020" t="s">
        <v>283</v>
      </c>
      <c r="D52" s="542"/>
      <c r="E52" s="703"/>
      <c r="F52" s="500"/>
      <c r="G52" s="705"/>
      <c r="H52" s="1023"/>
      <c r="I52" s="559"/>
      <c r="J52" s="705"/>
      <c r="K52" s="550"/>
      <c r="L52" s="563"/>
      <c r="M52" s="1020"/>
      <c r="N52" s="545"/>
      <c r="O52" s="546"/>
    </row>
    <row r="53" spans="1:15" s="497" customFormat="1" ht="23.25">
      <c r="A53" s="500"/>
      <c r="B53" s="542"/>
      <c r="C53" s="1020" t="s">
        <v>284</v>
      </c>
      <c r="D53" s="542"/>
      <c r="E53" s="703"/>
      <c r="F53" s="500"/>
      <c r="G53" s="563"/>
      <c r="H53" s="1023"/>
      <c r="I53" s="559"/>
      <c r="J53" s="705"/>
      <c r="K53" s="550"/>
      <c r="L53" s="563"/>
      <c r="M53" s="1023"/>
      <c r="N53" s="560"/>
      <c r="O53" s="546"/>
    </row>
    <row r="54" spans="1:15" s="497" customFormat="1" ht="23.25">
      <c r="A54" s="500"/>
      <c r="B54" s="498"/>
      <c r="C54" s="1020" t="s">
        <v>285</v>
      </c>
      <c r="D54" s="498"/>
      <c r="E54" s="500"/>
      <c r="F54" s="500"/>
      <c r="G54" s="705"/>
      <c r="H54" s="1020"/>
      <c r="I54" s="560"/>
      <c r="J54" s="546"/>
      <c r="K54" s="500"/>
      <c r="L54" s="563"/>
      <c r="M54" s="1023"/>
      <c r="N54" s="559"/>
      <c r="O54" s="551"/>
    </row>
    <row r="55" spans="1:15" s="497" customFormat="1" ht="23.25">
      <c r="A55" s="500"/>
      <c r="B55" s="498"/>
      <c r="C55" s="1020" t="s">
        <v>286</v>
      </c>
      <c r="D55" s="498"/>
      <c r="E55" s="500"/>
      <c r="F55" s="500"/>
      <c r="G55" s="705"/>
      <c r="H55" s="1023"/>
      <c r="I55" s="559"/>
      <c r="J55" s="546"/>
      <c r="K55" s="500"/>
      <c r="L55" s="563"/>
      <c r="M55" s="1023"/>
      <c r="N55" s="560"/>
      <c r="O55" s="563"/>
    </row>
    <row r="56" spans="1:15" s="497" customFormat="1" ht="23.25">
      <c r="A56" s="500"/>
      <c r="B56" s="542"/>
      <c r="C56" s="1020" t="s">
        <v>287</v>
      </c>
      <c r="D56" s="710"/>
      <c r="E56" s="711"/>
      <c r="F56" s="566"/>
      <c r="G56" s="705"/>
      <c r="H56" s="1020"/>
      <c r="I56" s="560"/>
      <c r="J56" s="546"/>
      <c r="K56" s="500"/>
      <c r="L56" s="563"/>
      <c r="M56" s="1023"/>
      <c r="N56" s="559"/>
      <c r="O56" s="551"/>
    </row>
    <row r="57" spans="1:15" s="497" customFormat="1" ht="23.25">
      <c r="A57" s="500"/>
      <c r="B57" s="542"/>
      <c r="C57" s="1020" t="s">
        <v>288</v>
      </c>
      <c r="D57" s="710"/>
      <c r="E57" s="711"/>
      <c r="F57" s="566"/>
      <c r="G57" s="705"/>
      <c r="H57" s="1023"/>
      <c r="I57" s="559"/>
      <c r="J57" s="546"/>
      <c r="K57" s="500"/>
      <c r="L57" s="563"/>
      <c r="M57" s="1023"/>
      <c r="N57" s="560"/>
      <c r="O57" s="563"/>
    </row>
    <row r="58" spans="1:15" s="497" customFormat="1" ht="23.25">
      <c r="A58" s="500"/>
      <c r="B58" s="542"/>
      <c r="C58" s="1020" t="s">
        <v>341</v>
      </c>
      <c r="D58" s="710"/>
      <c r="E58" s="711"/>
      <c r="F58" s="566"/>
      <c r="G58" s="498"/>
      <c r="H58" s="1020"/>
      <c r="I58" s="498" t="s">
        <v>56</v>
      </c>
      <c r="J58" s="656">
        <f>7.6*COUNTA(I43:I56)</f>
        <v>22.799999999999997</v>
      </c>
      <c r="K58" s="555"/>
      <c r="L58" s="498"/>
      <c r="M58" s="1023"/>
      <c r="N58" s="539" t="s">
        <v>57</v>
      </c>
      <c r="O58" s="469">
        <f>7.5*COUNTA(N43:N56)</f>
        <v>15</v>
      </c>
    </row>
    <row r="59" spans="1:15" s="497" customFormat="1" ht="23.25">
      <c r="A59" s="500"/>
      <c r="B59" s="603" t="s">
        <v>354</v>
      </c>
      <c r="C59" s="1026"/>
      <c r="D59" s="570"/>
      <c r="F59" s="689"/>
      <c r="G59" s="570"/>
      <c r="H59" s="1026"/>
      <c r="I59" s="570"/>
      <c r="K59" s="689"/>
      <c r="L59" s="570"/>
      <c r="M59" s="1026"/>
      <c r="N59" s="570"/>
    </row>
    <row r="60" spans="1:15" s="497" customFormat="1" ht="23.25">
      <c r="A60" s="508"/>
      <c r="B60" s="570"/>
      <c r="C60" s="1026"/>
      <c r="D60" s="570"/>
      <c r="F60" s="689"/>
      <c r="G60" s="570"/>
      <c r="H60" s="1026"/>
      <c r="I60" s="570"/>
      <c r="K60" s="689"/>
      <c r="L60" s="570"/>
      <c r="M60" s="1026"/>
      <c r="N60" s="570"/>
    </row>
    <row r="61" spans="1:15" s="497" customFormat="1" ht="23.25">
      <c r="B61" s="570"/>
      <c r="C61" s="1026"/>
      <c r="D61" s="570"/>
      <c r="F61" s="689"/>
      <c r="G61" s="570"/>
      <c r="H61" s="1026"/>
      <c r="I61" s="570"/>
      <c r="K61" s="689"/>
      <c r="L61" s="570"/>
      <c r="M61" s="1026"/>
      <c r="N61" s="570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A13:A43 A3:A5 G44:I44 G46:I47 I48 B3:D3 K3 D13:D14 I8 P3:XFD32 P35:XFD44 Q33:XFD34 L44 D40:D42 K21:K25 F8:F12 F5 F29 D28:E28 B21:D22 E32:E33 O23:O24 I3 I6 D26:D27 N27 N21 I15:I17 D9:D10 D4:D7 N8 N31:N32 N34:N37 N44:N46 I28 E30 I10:I12 I19:I22 I24">
    <cfRule type="cellIs" dxfId="3820" priority="635" operator="equal">
      <formula>"Prep"</formula>
    </cfRule>
    <cfRule type="cellIs" dxfId="3819" priority="636" operator="equal">
      <formula>"SL"</formula>
    </cfRule>
    <cfRule type="cellIs" dxfId="3818" priority="637" operator="equal">
      <formula>"AL"</formula>
    </cfRule>
  </conditionalFormatting>
  <conditionalFormatting sqref="G21:H21 F14:F17 B18:D19 F34:F38 K16:K18 K9:K14 G42:H51 L43:M47 G44:I48 L31 L4 L14 L19 B27 G17 D14 I8 L44:N45 B40:B42 D40:D42 K3:M3 B21:D22 B9:D11 I3 D20 I6 D26:D28 N8 N27 N21 I15:I17 D3:D7 N31:N32 N34:N37 N46 I28 E30 I10:I12 I19:I22 I24">
    <cfRule type="cellIs" dxfId="3817" priority="633" operator="equal">
      <formula>"SL"</formula>
    </cfRule>
    <cfRule type="cellIs" dxfId="3816" priority="634" operator="equal">
      <formula>"AL"</formula>
    </cfRule>
  </conditionalFormatting>
  <conditionalFormatting sqref="N41:N42 D36 I8 D40:D42 N3:N4 N6 D38 I42:I49 I3:I6 D26:D28 N26:N27 N21 N39 N19 I15:I17 D13:D14 D9:D11 D3:D7 N11:N17 N8:N9 D18:D22 N29:N32 N34:N37 N44:N46 E30 I10:I12 I28 I19:I24">
    <cfRule type="cellIs" dxfId="3815" priority="629" operator="equal">
      <formula>"SL"</formula>
    </cfRule>
    <cfRule type="cellIs" dxfId="3814" priority="630" operator="equal">
      <formula>"SL"</formula>
    </cfRule>
    <cfRule type="cellIs" dxfId="3813" priority="631" operator="equal">
      <formula>"SL"</formula>
    </cfRule>
    <cfRule type="cellIs" dxfId="3812" priority="632" operator="equal">
      <formula>"AL"</formula>
    </cfRule>
  </conditionalFormatting>
  <conditionalFormatting sqref="N26:N27 N3:N4 N6 N29 N19 N44 N11:N17 N9">
    <cfRule type="cellIs" dxfId="3811" priority="627" operator="equal">
      <formula>"NA"</formula>
    </cfRule>
    <cfRule type="cellIs" dxfId="3810" priority="628" operator="equal">
      <formula>"AL"</formula>
    </cfRule>
  </conditionalFormatting>
  <conditionalFormatting sqref="B10:C10">
    <cfRule type="cellIs" dxfId="3809" priority="608" operator="equal">
      <formula>"SL"</formula>
    </cfRule>
    <cfRule type="cellIs" dxfId="3808" priority="609" operator="equal">
      <formula>"AL"</formula>
    </cfRule>
  </conditionalFormatting>
  <conditionalFormatting sqref="F22">
    <cfRule type="cellIs" dxfId="3807" priority="605" operator="equal">
      <formula>"Prep"</formula>
    </cfRule>
    <cfRule type="cellIs" dxfId="3806" priority="606" operator="equal">
      <formula>"SL"</formula>
    </cfRule>
    <cfRule type="cellIs" dxfId="3805" priority="607" operator="equal">
      <formula>"AL"</formula>
    </cfRule>
  </conditionalFormatting>
  <conditionalFormatting sqref="K4 K7">
    <cfRule type="cellIs" dxfId="3804" priority="472" operator="equal">
      <formula>"SL"</formula>
    </cfRule>
    <cfRule type="cellIs" dxfId="3803" priority="473" operator="equal">
      <formula>"AL"</formula>
    </cfRule>
  </conditionalFormatting>
  <conditionalFormatting sqref="K7">
    <cfRule type="cellIs" dxfId="3802" priority="474" operator="equal">
      <formula>"Prep"</formula>
    </cfRule>
    <cfRule type="cellIs" dxfId="3801" priority="475" operator="equal">
      <formula>"SL"</formula>
    </cfRule>
    <cfRule type="cellIs" dxfId="3800" priority="476" operator="equal">
      <formula>"AL"</formula>
    </cfRule>
  </conditionalFormatting>
  <conditionalFormatting sqref="K8 K4:K6">
    <cfRule type="cellIs" dxfId="3799" priority="465" operator="equal">
      <formula>"SL"</formula>
    </cfRule>
    <cfRule type="cellIs" dxfId="3798" priority="466" operator="equal">
      <formula>"AL"</formula>
    </cfRule>
  </conditionalFormatting>
  <conditionalFormatting sqref="K8 K4:K6">
    <cfRule type="cellIs" dxfId="3797" priority="469" operator="equal">
      <formula>"Prep"</formula>
    </cfRule>
    <cfRule type="cellIs" dxfId="3796" priority="470" operator="equal">
      <formula>"SL"</formula>
    </cfRule>
    <cfRule type="cellIs" dxfId="3795" priority="471" operator="equal">
      <formula>"AL"</formula>
    </cfRule>
  </conditionalFormatting>
  <conditionalFormatting sqref="K3">
    <cfRule type="cellIs" dxfId="3794" priority="467" operator="equal">
      <formula>"SL"</formula>
    </cfRule>
    <cfRule type="cellIs" dxfId="3793" priority="468" operator="equal">
      <formula>"AL"</formula>
    </cfRule>
  </conditionalFormatting>
  <conditionalFormatting sqref="F3">
    <cfRule type="cellIs" dxfId="3792" priority="462" operator="equal">
      <formula>"Prep"</formula>
    </cfRule>
    <cfRule type="cellIs" dxfId="3791" priority="463" operator="equal">
      <formula>"SL"</formula>
    </cfRule>
    <cfRule type="cellIs" dxfId="3790" priority="464" operator="equal">
      <formula>"AL"</formula>
    </cfRule>
  </conditionalFormatting>
  <conditionalFormatting sqref="F3">
    <cfRule type="cellIs" dxfId="3789" priority="460" operator="equal">
      <formula>"SL"</formula>
    </cfRule>
    <cfRule type="cellIs" dxfId="3788" priority="461" operator="equal">
      <formula>"AL"</formula>
    </cfRule>
  </conditionalFormatting>
  <conditionalFormatting sqref="F3">
    <cfRule type="cellIs" dxfId="3787" priority="458" operator="equal">
      <formula>"SL"</formula>
    </cfRule>
    <cfRule type="cellIs" dxfId="3786" priority="459" operator="equal">
      <formula>"AL"</formula>
    </cfRule>
  </conditionalFormatting>
  <conditionalFormatting sqref="B43:B44 B48:B58 D43:F44 D48:F58">
    <cfRule type="cellIs" dxfId="3785" priority="429" operator="equal">
      <formula>"Prep"</formula>
    </cfRule>
    <cfRule type="cellIs" dxfId="3784" priority="430" operator="equal">
      <formula>"SL"</formula>
    </cfRule>
    <cfRule type="cellIs" dxfId="3783" priority="431" operator="equal">
      <formula>"AL"</formula>
    </cfRule>
  </conditionalFormatting>
  <conditionalFormatting sqref="K16:M16 G16:H16 F15:H15 A5:A1048576 B59:F1048576 K12:N12 N4 B43:B58 D14 P1:XFD32 P35:XFD1048576 Q33:XFD34 K6:N6 A2:F2 A1:I1 K1:L1 K17:K25 K2:O2 F9 B40:D40 D43:F58 K4:K5 K3:N3 K28:K42 K7:K14 L41:N42 C28:D28 D41:D42 A3:D4 F14 F16:F32 B9:D11 B33:D33 L23:N23 E32:E33 O23:O24 F8:I8 F7 F42:I42 F3:I4 F6:I6 F5 B27:D27 L21:N21 K26:N27 L39:N39 L19:M20 N19 I15:I17 B5:D6 B13:D13 D7 F34:F41 L11:M15 N11:N17 L8:O9 O33 B16:D22 B36:D36 B38:D38 L29:N32 L34:N37 G43:O1048576 F10:I12 B29:D29 E30 G19:I23 G28:I28 I24">
    <cfRule type="cellIs" dxfId="3782" priority="420" operator="equal">
      <formula>"WC"</formula>
    </cfRule>
    <cfRule type="cellIs" dxfId="3781" priority="421" operator="equal">
      <formula>"TR"</formula>
    </cfRule>
  </conditionalFormatting>
  <conditionalFormatting sqref="L14 L23:N23 B15:D15 L17:M17 L19:M19 B42:D42 G17:H17 L4:M4 G3:H3 L31:M31 B24:D24 B39:D39 K42:N42 B13:D13 L30:N30 G6:I6 B27:D27 L21:M21 L27:M27 L44:M44 L11:M13 L8:M9 I11 G10:H12 G23:I23 G28:I28">
    <cfRule type="expression" dxfId="3780" priority="374">
      <formula>ROW()=CELL("ROW")</formula>
    </cfRule>
  </conditionalFormatting>
  <conditionalFormatting sqref="L14 L23:N23 B15:D15 L17:M17 L19:M19 B42:D42 G17:H17 L4:M4 G3:H3 L31:M31 B24:D24 B39:D39 K42:N42 B13:D13 L30:N30 G6:I6 B27:D27 L21:M21 L27:M27 L44:M44 L11:M13 L8:M9 I11 G10:H12 G23:I23 G28:I28">
    <cfRule type="expression" dxfId="3779" priority="373">
      <formula>ROW()=CELL("ROW")</formula>
    </cfRule>
  </conditionalFormatting>
  <conditionalFormatting sqref="B31">
    <cfRule type="cellIs" dxfId="3778" priority="346" operator="equal">
      <formula>"SL"</formula>
    </cfRule>
    <cfRule type="cellIs" dxfId="3777" priority="347" operator="equal">
      <formula>"AL"</formula>
    </cfRule>
  </conditionalFormatting>
  <conditionalFormatting sqref="C31">
    <cfRule type="cellIs" dxfId="3776" priority="344" operator="equal">
      <formula>"SL"</formula>
    </cfRule>
    <cfRule type="cellIs" dxfId="3775" priority="345" operator="equal">
      <formula>"AL"</formula>
    </cfRule>
  </conditionalFormatting>
  <conditionalFormatting sqref="B31:D31">
    <cfRule type="expression" dxfId="3774" priority="343">
      <formula>ROW()=CELL("ROW")</formula>
    </cfRule>
  </conditionalFormatting>
  <conditionalFormatting sqref="B31:D31">
    <cfRule type="expression" dxfId="3773" priority="342">
      <formula>ROW()=CELL("ROW")</formula>
    </cfRule>
  </conditionalFormatting>
  <conditionalFormatting sqref="L27:M27">
    <cfRule type="cellIs" dxfId="3772" priority="340" operator="equal">
      <formula>"SL"</formula>
    </cfRule>
    <cfRule type="cellIs" dxfId="3771" priority="341" operator="equal">
      <formula>"AL"</formula>
    </cfRule>
  </conditionalFormatting>
  <conditionalFormatting sqref="L27:M27">
    <cfRule type="expression" dxfId="3770" priority="334">
      <formula>ROW()=CELL("ROW")</formula>
    </cfRule>
    <cfRule type="expression" priority="335">
      <formula>ROW()=CELL("ROW")</formula>
    </cfRule>
  </conditionalFormatting>
  <conditionalFormatting sqref="B28:C28">
    <cfRule type="expression" dxfId="3769" priority="319">
      <formula>ROW()=CELL("ROW")</formula>
    </cfRule>
  </conditionalFormatting>
  <conditionalFormatting sqref="B28:C28">
    <cfRule type="expression" dxfId="3768" priority="318">
      <formula>ROW()=CELL("ROW")</formula>
    </cfRule>
  </conditionalFormatting>
  <conditionalFormatting sqref="B42">
    <cfRule type="cellIs" dxfId="3767" priority="300" operator="equal">
      <formula>"SL"</formula>
    </cfRule>
    <cfRule type="cellIs" dxfId="3766" priority="301" operator="equal">
      <formula>"AL"</formula>
    </cfRule>
  </conditionalFormatting>
  <conditionalFormatting sqref="B42:C42">
    <cfRule type="expression" dxfId="3765" priority="299">
      <formula>ROW()=CELL("ROW")</formula>
    </cfRule>
  </conditionalFormatting>
  <conditionalFormatting sqref="B42:C42">
    <cfRule type="expression" dxfId="3764" priority="298">
      <formula>ROW()=CELL("ROW")</formula>
    </cfRule>
  </conditionalFormatting>
  <conditionalFormatting sqref="N12">
    <cfRule type="cellIs" dxfId="3763" priority="272" operator="equal">
      <formula>"Prep"</formula>
    </cfRule>
    <cfRule type="cellIs" dxfId="3762" priority="273" operator="equal">
      <formula>"SL"</formula>
    </cfRule>
    <cfRule type="cellIs" dxfId="3761" priority="274" operator="equal">
      <formula>"AL"</formula>
    </cfRule>
  </conditionalFormatting>
  <conditionalFormatting sqref="N12">
    <cfRule type="cellIs" dxfId="3760" priority="270" operator="equal">
      <formula>"SL"</formula>
    </cfRule>
    <cfRule type="cellIs" dxfId="3759" priority="271" operator="equal">
      <formula>"AL"</formula>
    </cfRule>
  </conditionalFormatting>
  <conditionalFormatting sqref="N12">
    <cfRule type="cellIs" dxfId="3758" priority="266" operator="equal">
      <formula>"SL"</formula>
    </cfRule>
    <cfRule type="cellIs" dxfId="3757" priority="267" operator="equal">
      <formula>"SL"</formula>
    </cfRule>
    <cfRule type="cellIs" dxfId="3756" priority="268" operator="equal">
      <formula>"SL"</formula>
    </cfRule>
    <cfRule type="cellIs" dxfId="3755" priority="269" operator="equal">
      <formula>"AL"</formula>
    </cfRule>
  </conditionalFormatting>
  <conditionalFormatting sqref="M12:N12">
    <cfRule type="cellIs" dxfId="3754" priority="264" operator="equal">
      <formula>"WC"</formula>
    </cfRule>
    <cfRule type="cellIs" dxfId="3753" priority="265" operator="equal">
      <formula>"TR"</formula>
    </cfRule>
  </conditionalFormatting>
  <conditionalFormatting sqref="M12:N12">
    <cfRule type="expression" dxfId="3752" priority="263">
      <formula>ROW()=CELL("ROW")</formula>
    </cfRule>
  </conditionalFormatting>
  <conditionalFormatting sqref="M12:N12">
    <cfRule type="expression" dxfId="3751" priority="262">
      <formula>ROW()=CELL("ROW")</formula>
    </cfRule>
  </conditionalFormatting>
  <conditionalFormatting sqref="D36">
    <cfRule type="cellIs" dxfId="3750" priority="256" operator="equal">
      <formula>"WC"</formula>
    </cfRule>
    <cfRule type="cellIs" dxfId="3749" priority="257" operator="equal">
      <formula>"TR"</formula>
    </cfRule>
  </conditionalFormatting>
  <conditionalFormatting sqref="C43:C44 C48:C58">
    <cfRule type="cellIs" dxfId="3748" priority="253" operator="equal">
      <formula>"Prep"</formula>
    </cfRule>
    <cfRule type="cellIs" dxfId="3747" priority="254" operator="equal">
      <formula>"SL"</formula>
    </cfRule>
    <cfRule type="cellIs" dxfId="3746" priority="255" operator="equal">
      <formula>"AL"</formula>
    </cfRule>
  </conditionalFormatting>
  <conditionalFormatting sqref="C43:C46 C48:C58">
    <cfRule type="cellIs" dxfId="3745" priority="251" operator="equal">
      <formula>"WC"</formula>
    </cfRule>
    <cfRule type="cellIs" dxfId="3744" priority="252" operator="equal">
      <formula>"TR"</formula>
    </cfRule>
  </conditionalFormatting>
  <conditionalFormatting sqref="G9:I9">
    <cfRule type="expression" dxfId="3743" priority="236">
      <formula>ROW()=CELL("ROW")</formula>
    </cfRule>
  </conditionalFormatting>
  <conditionalFormatting sqref="G9:I9">
    <cfRule type="expression" dxfId="3742" priority="235">
      <formula>ROW()=CELL("ROW")</formula>
    </cfRule>
  </conditionalFormatting>
  <conditionalFormatting sqref="B25:C25">
    <cfRule type="cellIs" dxfId="3741" priority="229" operator="equal">
      <formula>"SL"</formula>
    </cfRule>
    <cfRule type="cellIs" dxfId="3740" priority="230" operator="equal">
      <formula>"AL"</formula>
    </cfRule>
  </conditionalFormatting>
  <conditionalFormatting sqref="B25:C25">
    <cfRule type="cellIs" dxfId="3739" priority="227" operator="equal">
      <formula>"WC"</formula>
    </cfRule>
    <cfRule type="cellIs" dxfId="3738" priority="228" operator="equal">
      <formula>"TR"</formula>
    </cfRule>
  </conditionalFormatting>
  <conditionalFormatting sqref="B25:C25">
    <cfRule type="expression" dxfId="3737" priority="226">
      <formula>ROW()=CELL("ROW")</formula>
    </cfRule>
  </conditionalFormatting>
  <conditionalFormatting sqref="B25:C25">
    <cfRule type="expression" dxfId="3736" priority="225">
      <formula>ROW()=CELL("ROW")</formula>
    </cfRule>
  </conditionalFormatting>
  <conditionalFormatting sqref="B41">
    <cfRule type="cellIs" dxfId="3735" priority="215" operator="equal">
      <formula>"SL"</formula>
    </cfRule>
    <cfRule type="cellIs" dxfId="3734" priority="216" operator="equal">
      <formula>"AL"</formula>
    </cfRule>
  </conditionalFormatting>
  <conditionalFormatting sqref="B41:C41">
    <cfRule type="expression" dxfId="3733" priority="214">
      <formula>ROW()=CELL("ROW")</formula>
    </cfRule>
  </conditionalFormatting>
  <conditionalFormatting sqref="B41:C41">
    <cfRule type="expression" dxfId="3732" priority="213">
      <formula>ROW()=CELL("ROW")</formula>
    </cfRule>
  </conditionalFormatting>
  <conditionalFormatting sqref="B38:D38">
    <cfRule type="cellIs" dxfId="3731" priority="210" operator="equal">
      <formula>"Prep"</formula>
    </cfRule>
    <cfRule type="cellIs" dxfId="3730" priority="211" operator="equal">
      <formula>"SL"</formula>
    </cfRule>
    <cfRule type="cellIs" dxfId="3729" priority="212" operator="equal">
      <formula>"AL"</formula>
    </cfRule>
  </conditionalFormatting>
  <conditionalFormatting sqref="B38:D38">
    <cfRule type="cellIs" dxfId="3728" priority="208" operator="equal">
      <formula>"SL"</formula>
    </cfRule>
    <cfRule type="cellIs" dxfId="3727" priority="209" operator="equal">
      <formula>"AL"</formula>
    </cfRule>
  </conditionalFormatting>
  <conditionalFormatting sqref="C47">
    <cfRule type="cellIs" dxfId="3726" priority="206" operator="equal">
      <formula>"WC"</formula>
    </cfRule>
    <cfRule type="cellIs" dxfId="3725" priority="207" operator="equal">
      <formula>"TR"</formula>
    </cfRule>
  </conditionalFormatting>
  <conditionalFormatting sqref="G2:J2">
    <cfRule type="cellIs" dxfId="3724" priority="196" operator="equal">
      <formula>"WC"</formula>
    </cfRule>
    <cfRule type="cellIs" dxfId="3723" priority="197" operator="equal">
      <formula>"TR"</formula>
    </cfRule>
  </conditionalFormatting>
  <conditionalFormatting sqref="J7 J9:J17">
    <cfRule type="cellIs" dxfId="3722" priority="169" operator="equal">
      <formula>"SL"</formula>
    </cfRule>
    <cfRule type="cellIs" dxfId="3721" priority="170" operator="equal">
      <formula>"AL"</formula>
    </cfRule>
  </conditionalFormatting>
  <conditionalFormatting sqref="J30">
    <cfRule type="cellIs" dxfId="3720" priority="165" operator="equal">
      <formula>"SL"</formula>
    </cfRule>
    <cfRule type="cellIs" dxfId="3719" priority="166" operator="equal">
      <formula>"SL"</formula>
    </cfRule>
    <cfRule type="cellIs" dxfId="3718" priority="167" operator="equal">
      <formula>"SL"</formula>
    </cfRule>
    <cfRule type="cellIs" dxfId="3717" priority="168" operator="equal">
      <formula>"AL"</formula>
    </cfRule>
  </conditionalFormatting>
  <conditionalFormatting sqref="J7 J3 J30 J9:J17 J21:J28">
    <cfRule type="cellIs" dxfId="3716" priority="171" operator="equal">
      <formula>"Prep"</formula>
    </cfRule>
    <cfRule type="cellIs" dxfId="3715" priority="172" operator="equal">
      <formula>"SL"</formula>
    </cfRule>
    <cfRule type="cellIs" dxfId="3714" priority="173" operator="equal">
      <formula>"AL"</formula>
    </cfRule>
  </conditionalFormatting>
  <conditionalFormatting sqref="J8 J5:J6">
    <cfRule type="cellIs" dxfId="3713" priority="158" operator="equal">
      <formula>"SL"</formula>
    </cfRule>
    <cfRule type="cellIs" dxfId="3712" priority="159" operator="equal">
      <formula>"AL"</formula>
    </cfRule>
  </conditionalFormatting>
  <conditionalFormatting sqref="J8 J5:J6">
    <cfRule type="cellIs" dxfId="3711" priority="162" operator="equal">
      <formula>"Prep"</formula>
    </cfRule>
    <cfRule type="cellIs" dxfId="3710" priority="163" operator="equal">
      <formula>"SL"</formula>
    </cfRule>
    <cfRule type="cellIs" dxfId="3709" priority="164" operator="equal">
      <formula>"AL"</formula>
    </cfRule>
  </conditionalFormatting>
  <conditionalFormatting sqref="J3">
    <cfRule type="cellIs" dxfId="3708" priority="160" operator="equal">
      <formula>"SL"</formula>
    </cfRule>
    <cfRule type="cellIs" dxfId="3707" priority="161" operator="equal">
      <formula>"AL"</formula>
    </cfRule>
  </conditionalFormatting>
  <conditionalFormatting sqref="J3 J30 E29 J21:J28 J37:J42 J5:J19">
    <cfRule type="cellIs" dxfId="3706" priority="156" operator="equal">
      <formula>"WC"</formula>
    </cfRule>
    <cfRule type="cellIs" dxfId="3705" priority="157" operator="equal">
      <formula>"TR"</formula>
    </cfRule>
  </conditionalFormatting>
  <conditionalFormatting sqref="J30">
    <cfRule type="expression" dxfId="3704" priority="155">
      <formula>ROW()=CELL("ROW")</formula>
    </cfRule>
  </conditionalFormatting>
  <conditionalFormatting sqref="J30">
    <cfRule type="expression" dxfId="3703" priority="154">
      <formula>ROW()=CELL("ROW")</formula>
    </cfRule>
  </conditionalFormatting>
  <conditionalFormatting sqref="J4">
    <cfRule type="cellIs" dxfId="3702" priority="152" operator="equal">
      <formula>"SL"</formula>
    </cfRule>
    <cfRule type="cellIs" dxfId="3701" priority="153" operator="equal">
      <formula>"AL"</formula>
    </cfRule>
  </conditionalFormatting>
  <conditionalFormatting sqref="J4">
    <cfRule type="cellIs" dxfId="3700" priority="147" operator="equal">
      <formula>"SL"</formula>
    </cfRule>
    <cfRule type="cellIs" dxfId="3699" priority="148" operator="equal">
      <formula>"AL"</formula>
    </cfRule>
  </conditionalFormatting>
  <conditionalFormatting sqref="J4">
    <cfRule type="cellIs" dxfId="3698" priority="149" operator="equal">
      <formula>"Prep"</formula>
    </cfRule>
    <cfRule type="cellIs" dxfId="3697" priority="150" operator="equal">
      <formula>"SL"</formula>
    </cfRule>
    <cfRule type="cellIs" dxfId="3696" priority="151" operator="equal">
      <formula>"AL"</formula>
    </cfRule>
  </conditionalFormatting>
  <conditionalFormatting sqref="J4">
    <cfRule type="cellIs" dxfId="3695" priority="143" operator="equal">
      <formula>"SL"</formula>
    </cfRule>
    <cfRule type="cellIs" dxfId="3694" priority="144" operator="equal">
      <formula>"AL"</formula>
    </cfRule>
    <cfRule type="cellIs" dxfId="3693" priority="145" operator="equal">
      <formula>"WC"</formula>
    </cfRule>
    <cfRule type="cellIs" dxfId="3692" priority="146" operator="equal">
      <formula>"TR"</formula>
    </cfRule>
  </conditionalFormatting>
  <conditionalFormatting sqref="O15:O17">
    <cfRule type="cellIs" dxfId="3691" priority="140" operator="equal">
      <formula>"Prep"</formula>
    </cfRule>
    <cfRule type="cellIs" dxfId="3690" priority="141" operator="equal">
      <formula>"SL"</formula>
    </cfRule>
    <cfRule type="cellIs" dxfId="3689" priority="142" operator="equal">
      <formula>"AL"</formula>
    </cfRule>
  </conditionalFormatting>
  <conditionalFormatting sqref="O15:O17">
    <cfRule type="cellIs" dxfId="3688" priority="138" operator="equal">
      <formula>"SL"</formula>
    </cfRule>
    <cfRule type="cellIs" dxfId="3687" priority="139" operator="equal">
      <formula>"AL"</formula>
    </cfRule>
  </conditionalFormatting>
  <conditionalFormatting sqref="O3">
    <cfRule type="cellIs" dxfId="3686" priority="129" operator="equal">
      <formula>"SL"</formula>
    </cfRule>
    <cfRule type="cellIs" dxfId="3685" priority="130" operator="equal">
      <formula>"AL"</formula>
    </cfRule>
  </conditionalFormatting>
  <conditionalFormatting sqref="O3">
    <cfRule type="cellIs" dxfId="3684" priority="131" operator="equal">
      <formula>"Prep"</formula>
    </cfRule>
    <cfRule type="cellIs" dxfId="3683" priority="132" operator="equal">
      <formula>"SL"</formula>
    </cfRule>
    <cfRule type="cellIs" dxfId="3682" priority="133" operator="equal">
      <formula>"AL"</formula>
    </cfRule>
  </conditionalFormatting>
  <conditionalFormatting sqref="O3">
    <cfRule type="cellIs" dxfId="3681" priority="127" operator="equal">
      <formula>"SL"</formula>
    </cfRule>
    <cfRule type="cellIs" dxfId="3680" priority="128" operator="equal">
      <formula>"AL"</formula>
    </cfRule>
  </conditionalFormatting>
  <conditionalFormatting sqref="O33">
    <cfRule type="cellIs" dxfId="3679" priority="122" operator="equal">
      <formula>"SL"</formula>
    </cfRule>
    <cfRule type="cellIs" dxfId="3678" priority="123" operator="equal">
      <formula>"AL"</formula>
    </cfRule>
  </conditionalFormatting>
  <conditionalFormatting sqref="O33">
    <cfRule type="cellIs" dxfId="3677" priority="124" operator="equal">
      <formula>"Prep"</formula>
    </cfRule>
    <cfRule type="cellIs" dxfId="3676" priority="125" operator="equal">
      <formula>"SL"</formula>
    </cfRule>
    <cfRule type="cellIs" dxfId="3675" priority="126" operator="equal">
      <formula>"AL"</formula>
    </cfRule>
  </conditionalFormatting>
  <conditionalFormatting sqref="O33">
    <cfRule type="cellIs" dxfId="3674" priority="120" operator="equal">
      <formula>"SL"</formula>
    </cfRule>
    <cfRule type="cellIs" dxfId="3673" priority="121" operator="equal">
      <formula>"AL"</formula>
    </cfRule>
  </conditionalFormatting>
  <conditionalFormatting sqref="O15:O17 O21:O22 O26:O27 O3:O5 O11:O13">
    <cfRule type="cellIs" dxfId="3672" priority="118" operator="equal">
      <formula>"WC"</formula>
    </cfRule>
    <cfRule type="cellIs" dxfId="3671" priority="119" operator="equal">
      <formula>"TR"</formula>
    </cfRule>
  </conditionalFormatting>
  <conditionalFormatting sqref="O33">
    <cfRule type="cellIs" dxfId="3670" priority="113" operator="equal">
      <formula>"SL"</formula>
    </cfRule>
    <cfRule type="cellIs" dxfId="3669" priority="114" operator="equal">
      <formula>"AL"</formula>
    </cfRule>
  </conditionalFormatting>
  <conditionalFormatting sqref="O33">
    <cfRule type="cellIs" dxfId="3668" priority="115" operator="equal">
      <formula>"Prep"</formula>
    </cfRule>
    <cfRule type="cellIs" dxfId="3667" priority="116" operator="equal">
      <formula>"SL"</formula>
    </cfRule>
    <cfRule type="cellIs" dxfId="3666" priority="117" operator="equal">
      <formula>"AL"</formula>
    </cfRule>
  </conditionalFormatting>
  <conditionalFormatting sqref="O33">
    <cfRule type="cellIs" dxfId="3665" priority="111" operator="equal">
      <formula>"SL"</formula>
    </cfRule>
    <cfRule type="cellIs" dxfId="3664" priority="112" operator="equal">
      <formula>"AL"</formula>
    </cfRule>
  </conditionalFormatting>
  <conditionalFormatting sqref="E15:E17">
    <cfRule type="cellIs" dxfId="3663" priority="100" operator="equal">
      <formula>"SL"</formula>
    </cfRule>
    <cfRule type="cellIs" dxfId="3662" priority="101" operator="equal">
      <formula>"AL"</formula>
    </cfRule>
  </conditionalFormatting>
  <conditionalFormatting sqref="E5 E3 E22:E23 E10:E12 E14:E17 E40:E41">
    <cfRule type="cellIs" dxfId="3661" priority="102" operator="equal">
      <formula>"Prep"</formula>
    </cfRule>
    <cfRule type="cellIs" dxfId="3660" priority="103" operator="equal">
      <formula>"SL"</formula>
    </cfRule>
    <cfRule type="cellIs" dxfId="3659" priority="104" operator="equal">
      <formula>"AL"</formula>
    </cfRule>
  </conditionalFormatting>
  <conditionalFormatting sqref="E5">
    <cfRule type="cellIs" dxfId="3658" priority="97" operator="equal">
      <formula>"Prep"</formula>
    </cfRule>
    <cfRule type="cellIs" dxfId="3657" priority="98" operator="equal">
      <formula>"SL"</formula>
    </cfRule>
    <cfRule type="cellIs" dxfId="3656" priority="99" operator="equal">
      <formula>"AL"</formula>
    </cfRule>
  </conditionalFormatting>
  <conditionalFormatting sqref="E3">
    <cfRule type="cellIs" dxfId="3655" priority="95" operator="equal">
      <formula>"SL"</formula>
    </cfRule>
    <cfRule type="cellIs" dxfId="3654" priority="96" operator="equal">
      <formula>"AL"</formula>
    </cfRule>
  </conditionalFormatting>
  <conditionalFormatting sqref="E3">
    <cfRule type="cellIs" dxfId="3653" priority="93" operator="equal">
      <formula>"SL"</formula>
    </cfRule>
    <cfRule type="cellIs" dxfId="3652" priority="94" operator="equal">
      <formula>"AL"</formula>
    </cfRule>
  </conditionalFormatting>
  <conditionalFormatting sqref="E3:E6 E10:E12 E14:E18 E40:E42 E25 E21:E23">
    <cfRule type="cellIs" dxfId="3651" priority="91" operator="equal">
      <formula>"WC"</formula>
    </cfRule>
    <cfRule type="cellIs" dxfId="3650" priority="92" operator="equal">
      <formula>"TR"</formula>
    </cfRule>
  </conditionalFormatting>
  <conditionalFormatting sqref="E14">
    <cfRule type="expression" dxfId="3649" priority="90">
      <formula>ROW()=CELL("ROW")</formula>
    </cfRule>
  </conditionalFormatting>
  <conditionalFormatting sqref="E14">
    <cfRule type="expression" dxfId="3648" priority="89">
      <formula>ROW()=CELL("ROW")</formula>
    </cfRule>
  </conditionalFormatting>
  <conditionalFormatting sqref="E31">
    <cfRule type="cellIs" dxfId="3647" priority="87" operator="equal">
      <formula>"WC"</formula>
    </cfRule>
    <cfRule type="cellIs" dxfId="3646" priority="88" operator="equal">
      <formula>"TR"</formula>
    </cfRule>
  </conditionalFormatting>
  <conditionalFormatting sqref="E26:E28">
    <cfRule type="cellIs" dxfId="3645" priority="85" operator="equal">
      <formula>"WC"</formula>
    </cfRule>
    <cfRule type="cellIs" dxfId="3644" priority="86" operator="equal">
      <formula>"TR"</formula>
    </cfRule>
  </conditionalFormatting>
  <conditionalFormatting sqref="E27">
    <cfRule type="expression" dxfId="3643" priority="82">
      <formula>ROW()=CELL("ROW")</formula>
    </cfRule>
  </conditionalFormatting>
  <conditionalFormatting sqref="E27">
    <cfRule type="expression" dxfId="3642" priority="81">
      <formula>ROW()=CELL("ROW")</formula>
    </cfRule>
  </conditionalFormatting>
  <conditionalFormatting sqref="E26">
    <cfRule type="cellIs" dxfId="3641" priority="78" operator="equal">
      <formula>"Prep"</formula>
    </cfRule>
    <cfRule type="cellIs" dxfId="3640" priority="79" operator="equal">
      <formula>"SL"</formula>
    </cfRule>
    <cfRule type="cellIs" dxfId="3639" priority="80" operator="equal">
      <formula>"AL"</formula>
    </cfRule>
  </conditionalFormatting>
  <conditionalFormatting sqref="E26">
    <cfRule type="cellIs" dxfId="3638" priority="76" operator="equal">
      <formula>"SL"</formula>
    </cfRule>
    <cfRule type="cellIs" dxfId="3637" priority="77" operator="equal">
      <formula>"AL"</formula>
    </cfRule>
  </conditionalFormatting>
  <conditionalFormatting sqref="G5">
    <cfRule type="expression" dxfId="3636" priority="73">
      <formula>ROW()=CELL("ROW")</formula>
    </cfRule>
  </conditionalFormatting>
  <conditionalFormatting sqref="G5">
    <cfRule type="expression" dxfId="3635" priority="72">
      <formula>ROW()=CELL("ROW")</formula>
    </cfRule>
  </conditionalFormatting>
  <conditionalFormatting sqref="G5">
    <cfRule type="cellIs" dxfId="3634" priority="70" operator="equal">
      <formula>"SL"</formula>
    </cfRule>
    <cfRule type="cellIs" dxfId="3633" priority="71" operator="equal">
      <formula>"AL"</formula>
    </cfRule>
  </conditionalFormatting>
  <conditionalFormatting sqref="I5">
    <cfRule type="cellIs" dxfId="3632" priority="68" operator="equal">
      <formula>"WC"</formula>
    </cfRule>
    <cfRule type="cellIs" dxfId="3631" priority="69" operator="equal">
      <formula>"TR"</formula>
    </cfRule>
  </conditionalFormatting>
  <conditionalFormatting sqref="B26:C26">
    <cfRule type="cellIs" dxfId="3630" priority="66" operator="equal">
      <formula>"SL"</formula>
    </cfRule>
    <cfRule type="cellIs" dxfId="3629" priority="67" operator="equal">
      <formula>"AL"</formula>
    </cfRule>
  </conditionalFormatting>
  <conditionalFormatting sqref="B26:C26">
    <cfRule type="expression" dxfId="3628" priority="64">
      <formula>ROW()=CELL("ROW")</formula>
    </cfRule>
    <cfRule type="expression" priority="65">
      <formula>ROW()=CELL("ROW")</formula>
    </cfRule>
  </conditionalFormatting>
  <conditionalFormatting sqref="D26">
    <cfRule type="cellIs" dxfId="3627" priority="62" operator="equal">
      <formula>"WC"</formula>
    </cfRule>
    <cfRule type="cellIs" dxfId="3626" priority="63" operator="equal">
      <formula>"TR"</formula>
    </cfRule>
  </conditionalFormatting>
  <conditionalFormatting sqref="D26">
    <cfRule type="expression" dxfId="3625" priority="61">
      <formula>ROW()=CELL("ROW")</formula>
    </cfRule>
  </conditionalFormatting>
  <conditionalFormatting sqref="D26">
    <cfRule type="expression" dxfId="3624" priority="60">
      <formula>ROW()=CELL("ROW")</formula>
    </cfRule>
  </conditionalFormatting>
  <conditionalFormatting sqref="B29:C29">
    <cfRule type="expression" dxfId="3623" priority="59">
      <formula>ROW()=CELL("ROW")</formula>
    </cfRule>
  </conditionalFormatting>
  <conditionalFormatting sqref="B29:C29">
    <cfRule type="expression" dxfId="3622" priority="58">
      <formula>ROW()=CELL("ROW")</formula>
    </cfRule>
  </conditionalFormatting>
  <conditionalFormatting sqref="B29">
    <cfRule type="cellIs" dxfId="3621" priority="56" operator="equal">
      <formula>"SL"</formula>
    </cfRule>
    <cfRule type="cellIs" dxfId="3620" priority="57" operator="equal">
      <formula>"AL"</formula>
    </cfRule>
  </conditionalFormatting>
  <conditionalFormatting sqref="D29">
    <cfRule type="expression" dxfId="3619" priority="55">
      <formula>ROW()=CELL("ROW")</formula>
    </cfRule>
  </conditionalFormatting>
  <conditionalFormatting sqref="D29">
    <cfRule type="expression" dxfId="3618" priority="54">
      <formula>ROW()=CELL("ROW")</formula>
    </cfRule>
  </conditionalFormatting>
  <conditionalFormatting sqref="G19:H19">
    <cfRule type="expression" dxfId="3617" priority="53">
      <formula>ROW()=CELL("ROW")</formula>
    </cfRule>
  </conditionalFormatting>
  <conditionalFormatting sqref="G19:H19">
    <cfRule type="expression" dxfId="3616" priority="52">
      <formula>ROW()=CELL("ROW")</formula>
    </cfRule>
  </conditionalFormatting>
  <conditionalFormatting sqref="G19">
    <cfRule type="cellIs" dxfId="3615" priority="50" operator="equal">
      <formula>"SL"</formula>
    </cfRule>
    <cfRule type="cellIs" dxfId="3614" priority="51" operator="equal">
      <formula>"AL"</formula>
    </cfRule>
  </conditionalFormatting>
  <conditionalFormatting sqref="I19">
    <cfRule type="expression" dxfId="3613" priority="49">
      <formula>ROW()=CELL("ROW")</formula>
    </cfRule>
  </conditionalFormatting>
  <conditionalFormatting sqref="I19">
    <cfRule type="expression" dxfId="3612" priority="48">
      <formula>ROW()=CELL("ROW")</formula>
    </cfRule>
  </conditionalFormatting>
  <conditionalFormatting sqref="J40">
    <cfRule type="cellIs" dxfId="3611" priority="47" operator="equal">
      <formula>$J$40</formula>
    </cfRule>
  </conditionalFormatting>
  <conditionalFormatting sqref="O30">
    <cfRule type="cellIs" dxfId="3610" priority="44" operator="equal">
      <formula>$O$30</formula>
    </cfRule>
    <cfRule type="cellIs" dxfId="3609" priority="45" operator="equal">
      <formula>"WC"</formula>
    </cfRule>
    <cfRule type="cellIs" dxfId="3608" priority="46" operator="equal">
      <formula>"TR"</formula>
    </cfRule>
  </conditionalFormatting>
  <conditionalFormatting sqref="G18:I18">
    <cfRule type="expression" dxfId="3607" priority="43">
      <formula>ROW()=CELL("ROW")</formula>
    </cfRule>
  </conditionalFormatting>
  <conditionalFormatting sqref="G18:I18">
    <cfRule type="expression" dxfId="3606" priority="42">
      <formula>ROW()=CELL("ROW")</formula>
    </cfRule>
  </conditionalFormatting>
  <conditionalFormatting sqref="G18">
    <cfRule type="cellIs" dxfId="3605" priority="40" operator="equal">
      <formula>"SL"</formula>
    </cfRule>
    <cfRule type="cellIs" dxfId="3604" priority="41" operator="equal">
      <formula>"AL"</formula>
    </cfRule>
  </conditionalFormatting>
  <conditionalFormatting sqref="B7:C7">
    <cfRule type="expression" dxfId="3603" priority="39">
      <formula>ROW()=CELL("ROW")</formula>
    </cfRule>
  </conditionalFormatting>
  <conditionalFormatting sqref="B7:C7">
    <cfRule type="expression" dxfId="3602" priority="38">
      <formula>ROW()=CELL("ROW")</formula>
    </cfRule>
  </conditionalFormatting>
  <conditionalFormatting sqref="B7:C7">
    <cfRule type="cellIs" dxfId="3601" priority="36" operator="equal">
      <formula>"SL"</formula>
    </cfRule>
    <cfRule type="cellIs" dxfId="3600" priority="37" operator="equal">
      <formula>"AL"</formula>
    </cfRule>
  </conditionalFormatting>
  <conditionalFormatting sqref="B7:C7">
    <cfRule type="cellIs" dxfId="3599" priority="33" operator="equal">
      <formula>"Prep"</formula>
    </cfRule>
    <cfRule type="cellIs" dxfId="3598" priority="34" operator="equal">
      <formula>"SL"</formula>
    </cfRule>
    <cfRule type="cellIs" dxfId="3597" priority="35" operator="equal">
      <formula>"AL"</formula>
    </cfRule>
  </conditionalFormatting>
  <conditionalFormatting sqref="B7:C7">
    <cfRule type="cellIs" dxfId="3596" priority="32" operator="equal">
      <formula>"WC"</formula>
    </cfRule>
  </conditionalFormatting>
  <conditionalFormatting sqref="G11:H11">
    <cfRule type="expression" dxfId="3595" priority="20">
      <formula>ROW()=CELL("ROW")</formula>
    </cfRule>
  </conditionalFormatting>
  <conditionalFormatting sqref="G11:H11">
    <cfRule type="expression" dxfId="3594" priority="19">
      <formula>ROW()=CELL("ROW")</formula>
    </cfRule>
  </conditionalFormatting>
  <conditionalFormatting sqref="E13">
    <cfRule type="cellIs" dxfId="3593" priority="18" operator="equal">
      <formula>$E$13</formula>
    </cfRule>
  </conditionalFormatting>
  <conditionalFormatting sqref="L10">
    <cfRule type="cellIs" dxfId="3592" priority="16" operator="equal">
      <formula>"SL"</formula>
    </cfRule>
    <cfRule type="cellIs" dxfId="3591" priority="17" operator="equal">
      <formula>"AL"</formula>
    </cfRule>
  </conditionalFormatting>
  <conditionalFormatting sqref="N10">
    <cfRule type="cellIs" dxfId="3590" priority="12" operator="equal">
      <formula>"SL"</formula>
    </cfRule>
    <cfRule type="cellIs" dxfId="3589" priority="13" operator="equal">
      <formula>"SL"</formula>
    </cfRule>
    <cfRule type="cellIs" dxfId="3588" priority="14" operator="equal">
      <formula>"SL"</formula>
    </cfRule>
    <cfRule type="cellIs" dxfId="3587" priority="15" operator="equal">
      <formula>"AL"</formula>
    </cfRule>
  </conditionalFormatting>
  <conditionalFormatting sqref="L10:N10">
    <cfRule type="cellIs" dxfId="3586" priority="11" operator="equal">
      <formula>"WC"</formula>
    </cfRule>
  </conditionalFormatting>
  <conditionalFormatting sqref="L10:M10">
    <cfRule type="expression" dxfId="3585" priority="10">
      <formula>ROW()=CELL("ROW")</formula>
    </cfRule>
  </conditionalFormatting>
  <conditionalFormatting sqref="L10:M10">
    <cfRule type="expression" dxfId="3584" priority="9">
      <formula>ROW()=CELL("ROW")</formula>
    </cfRule>
  </conditionalFormatting>
  <conditionalFormatting sqref="O10">
    <cfRule type="cellIs" dxfId="3583" priority="7" operator="equal">
      <formula>"WC"</formula>
    </cfRule>
    <cfRule type="cellIs" dxfId="3582" priority="8" operator="equal">
      <formula>"TR"</formula>
    </cfRule>
  </conditionalFormatting>
  <conditionalFormatting sqref="G24:H24">
    <cfRule type="cellIs" dxfId="3581" priority="5" operator="equal">
      <formula>"WC"</formula>
    </cfRule>
    <cfRule type="cellIs" dxfId="3580" priority="6" operator="equal">
      <formula>"TR"</formula>
    </cfRule>
  </conditionalFormatting>
  <conditionalFormatting sqref="G24:H24">
    <cfRule type="expression" dxfId="3579" priority="4">
      <formula>ROW()=CELL("ROW")</formula>
    </cfRule>
  </conditionalFormatting>
  <conditionalFormatting sqref="G24:H24">
    <cfRule type="expression" dxfId="3578" priority="3">
      <formula>ROW()=CELL("ROW")</formula>
    </cfRule>
  </conditionalFormatting>
  <conditionalFormatting sqref="G24">
    <cfRule type="cellIs" dxfId="3577" priority="1" operator="equal">
      <formula>"SL"</formula>
    </cfRule>
    <cfRule type="cellIs" dxfId="3576" priority="2" operator="equal">
      <formula>"AL"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zoomScale="65" zoomScaleNormal="70" workbookViewId="0">
      <selection activeCell="G24" sqref="G24:I24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1065" customWidth="1"/>
    <col min="4" max="4" width="17.570312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1065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1065" customWidth="1"/>
    <col min="14" max="14" width="20.2851562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120" t="s">
        <v>375</v>
      </c>
      <c r="B1" s="1120"/>
      <c r="C1" s="1120"/>
      <c r="D1" s="1120"/>
      <c r="E1" s="1120"/>
      <c r="F1" s="1120"/>
      <c r="G1" s="1120"/>
      <c r="H1" s="1120"/>
      <c r="I1" s="1120"/>
      <c r="K1" s="379"/>
      <c r="L1" s="1121">
        <f>Wednesday!L1+1</f>
        <v>46240</v>
      </c>
      <c r="M1" s="1122"/>
      <c r="N1" s="1122"/>
      <c r="O1" s="1123"/>
    </row>
    <row r="2" spans="1:15" s="373" customFormat="1" ht="21.6" customHeight="1">
      <c r="A2" s="1116" t="s">
        <v>606</v>
      </c>
      <c r="B2" s="1116"/>
      <c r="C2" s="1116"/>
      <c r="D2" s="1116"/>
      <c r="E2" s="1116"/>
      <c r="F2" s="380"/>
      <c r="G2" s="1117" t="s">
        <v>237</v>
      </c>
      <c r="H2" s="1118"/>
      <c r="I2" s="1118"/>
      <c r="J2" s="1118"/>
      <c r="K2" s="381"/>
      <c r="L2" s="1116" t="s">
        <v>49</v>
      </c>
      <c r="M2" s="1116"/>
      <c r="N2" s="1116"/>
      <c r="O2" s="1116"/>
    </row>
    <row r="3" spans="1:15" s="489" customFormat="1" ht="21.6" customHeight="1">
      <c r="A3" s="597"/>
      <c r="B3" s="769">
        <v>703237</v>
      </c>
      <c r="C3" s="1035" t="s">
        <v>558</v>
      </c>
      <c r="D3" s="584" t="s">
        <v>46</v>
      </c>
      <c r="E3" s="868" t="s">
        <v>234</v>
      </c>
      <c r="F3" s="869"/>
      <c r="G3" s="959">
        <v>26540</v>
      </c>
      <c r="H3" s="1034" t="s">
        <v>753</v>
      </c>
      <c r="I3" s="577" t="s">
        <v>45</v>
      </c>
      <c r="J3" s="868" t="s">
        <v>633</v>
      </c>
      <c r="K3" s="869"/>
      <c r="L3" s="769">
        <v>340</v>
      </c>
      <c r="M3" s="1035" t="s">
        <v>4</v>
      </c>
      <c r="N3" s="583" t="s">
        <v>48</v>
      </c>
      <c r="O3" s="870" t="s">
        <v>50</v>
      </c>
    </row>
    <row r="4" spans="1:15" s="489" customFormat="1" ht="21.6" customHeight="1">
      <c r="A4" s="597"/>
      <c r="B4" s="573"/>
      <c r="C4" s="1033"/>
      <c r="D4" s="574"/>
      <c r="E4" s="871"/>
      <c r="F4" s="575"/>
      <c r="G4" s="960">
        <v>19196</v>
      </c>
      <c r="H4" s="1032" t="s">
        <v>80</v>
      </c>
      <c r="I4" s="584" t="s">
        <v>651</v>
      </c>
      <c r="J4" s="872" t="s">
        <v>218</v>
      </c>
      <c r="K4" s="873"/>
      <c r="L4" s="961">
        <v>21902</v>
      </c>
      <c r="M4" s="1063" t="s">
        <v>295</v>
      </c>
      <c r="N4" s="583" t="s">
        <v>653</v>
      </c>
      <c r="O4" s="874" t="s">
        <v>303</v>
      </c>
    </row>
    <row r="5" spans="1:15" s="489" customFormat="1" ht="21.6" customHeight="1">
      <c r="A5" s="597"/>
      <c r="B5" s="595">
        <v>1643</v>
      </c>
      <c r="C5" s="1033" t="s">
        <v>595</v>
      </c>
      <c r="D5" s="575" t="s">
        <v>338</v>
      </c>
      <c r="E5" s="579" t="s">
        <v>609</v>
      </c>
      <c r="F5" s="712"/>
      <c r="G5" s="961">
        <v>21163</v>
      </c>
      <c r="H5" s="1063" t="s">
        <v>611</v>
      </c>
      <c r="I5" s="712" t="s">
        <v>651</v>
      </c>
      <c r="J5" s="875" t="s">
        <v>218</v>
      </c>
      <c r="K5" s="872"/>
      <c r="L5" s="960">
        <v>11379</v>
      </c>
      <c r="M5" s="1033" t="s">
        <v>342</v>
      </c>
      <c r="N5" s="583" t="s">
        <v>653</v>
      </c>
      <c r="O5" s="874" t="s">
        <v>303</v>
      </c>
    </row>
    <row r="6" spans="1:15" s="489" customFormat="1" ht="21.6" customHeight="1">
      <c r="A6" s="597"/>
      <c r="B6" s="793">
        <v>18039</v>
      </c>
      <c r="C6" s="1033" t="s">
        <v>68</v>
      </c>
      <c r="D6" s="574" t="s">
        <v>651</v>
      </c>
      <c r="E6" s="579" t="s">
        <v>610</v>
      </c>
      <c r="F6" s="576"/>
      <c r="G6" s="960">
        <v>16286</v>
      </c>
      <c r="H6" s="1034" t="s">
        <v>764</v>
      </c>
      <c r="I6" s="584" t="s">
        <v>651</v>
      </c>
      <c r="J6" s="875" t="s">
        <v>217</v>
      </c>
      <c r="K6" s="872"/>
      <c r="L6" s="573"/>
      <c r="M6" s="1033"/>
      <c r="N6" s="583"/>
      <c r="O6" s="581"/>
    </row>
    <row r="7" spans="1:15" s="489" customFormat="1" ht="21.6" customHeight="1">
      <c r="A7" s="597"/>
      <c r="E7" s="581" t="s">
        <v>616</v>
      </c>
      <c r="F7" s="576"/>
      <c r="G7" s="581"/>
      <c r="H7" s="1032"/>
      <c r="I7" s="581"/>
      <c r="J7" s="872"/>
      <c r="K7" s="872"/>
      <c r="O7" s="870" t="s">
        <v>50</v>
      </c>
    </row>
    <row r="8" spans="1:15" s="489" customFormat="1" ht="21.6" customHeight="1">
      <c r="A8" s="597"/>
      <c r="B8" s="578"/>
      <c r="C8" s="1033"/>
      <c r="D8" s="584"/>
      <c r="E8" s="581"/>
      <c r="F8" s="575"/>
      <c r="G8" s="573"/>
      <c r="H8" s="1033"/>
      <c r="I8" s="584"/>
      <c r="J8" s="875"/>
      <c r="K8" s="873"/>
      <c r="L8" s="961">
        <v>20114</v>
      </c>
      <c r="M8" s="1063" t="s">
        <v>131</v>
      </c>
      <c r="N8" s="876" t="s">
        <v>654</v>
      </c>
      <c r="O8" s="872" t="s">
        <v>225</v>
      </c>
    </row>
    <row r="9" spans="1:15" s="489" customFormat="1" ht="21.6" customHeight="1">
      <c r="A9" s="597"/>
      <c r="B9" s="572"/>
      <c r="C9" s="1035"/>
      <c r="D9" s="584"/>
      <c r="E9" s="581"/>
      <c r="F9" s="575"/>
      <c r="G9" s="959">
        <v>27340</v>
      </c>
      <c r="H9" s="878" t="s">
        <v>561</v>
      </c>
      <c r="I9" s="577" t="s">
        <v>338</v>
      </c>
      <c r="J9" s="875" t="s">
        <v>219</v>
      </c>
      <c r="K9" s="872"/>
      <c r="L9" s="957">
        <v>23843</v>
      </c>
      <c r="M9" s="1034" t="s">
        <v>623</v>
      </c>
      <c r="N9" s="584" t="s">
        <v>654</v>
      </c>
      <c r="O9" s="872" t="s">
        <v>225</v>
      </c>
    </row>
    <row r="10" spans="1:15" s="489" customFormat="1" ht="21.6" customHeight="1">
      <c r="A10" s="597"/>
      <c r="B10" s="769">
        <v>1187</v>
      </c>
      <c r="C10" s="1034" t="s">
        <v>587</v>
      </c>
      <c r="D10" s="584" t="s">
        <v>45</v>
      </c>
      <c r="E10" s="877" t="s">
        <v>51</v>
      </c>
      <c r="F10" s="576"/>
      <c r="G10" s="494">
        <v>20437</v>
      </c>
      <c r="H10" s="1020" t="s">
        <v>650</v>
      </c>
      <c r="I10" s="574" t="s">
        <v>651</v>
      </c>
      <c r="J10" s="875" t="s">
        <v>219</v>
      </c>
      <c r="K10" s="872"/>
      <c r="L10" s="957">
        <v>23894</v>
      </c>
      <c r="M10" s="1034" t="s">
        <v>648</v>
      </c>
      <c r="N10" s="584" t="s">
        <v>654</v>
      </c>
      <c r="O10" s="872" t="s">
        <v>225</v>
      </c>
    </row>
    <row r="11" spans="1:15" s="489" customFormat="1" ht="21.6" customHeight="1">
      <c r="A11" s="597"/>
      <c r="B11" s="793">
        <v>22569</v>
      </c>
      <c r="C11" s="1033" t="s">
        <v>319</v>
      </c>
      <c r="D11" s="599" t="s">
        <v>47</v>
      </c>
      <c r="E11" s="877" t="s">
        <v>51</v>
      </c>
      <c r="F11" s="575"/>
      <c r="G11" s="793">
        <v>23960</v>
      </c>
      <c r="H11" s="1033" t="s">
        <v>746</v>
      </c>
      <c r="I11" s="574" t="s">
        <v>651</v>
      </c>
      <c r="J11" s="581" t="s">
        <v>693</v>
      </c>
      <c r="K11" s="872"/>
      <c r="L11" s="573"/>
      <c r="M11" s="1033"/>
      <c r="N11" s="584"/>
      <c r="O11" s="872"/>
    </row>
    <row r="12" spans="1:15" s="489" customFormat="1" ht="21.6" customHeight="1">
      <c r="A12" s="597"/>
      <c r="B12" s="595">
        <v>703713</v>
      </c>
      <c r="C12" s="1033" t="s">
        <v>559</v>
      </c>
      <c r="D12" s="574" t="s">
        <v>300</v>
      </c>
      <c r="E12" s="877" t="s">
        <v>51</v>
      </c>
      <c r="F12" s="575"/>
      <c r="G12" s="595">
        <v>24190</v>
      </c>
      <c r="H12" s="1033" t="s">
        <v>565</v>
      </c>
      <c r="I12" s="584" t="s">
        <v>338</v>
      </c>
      <c r="J12" s="872" t="s">
        <v>219</v>
      </c>
      <c r="K12" s="872"/>
      <c r="L12" s="573"/>
      <c r="M12" s="1033"/>
      <c r="N12" s="574"/>
      <c r="O12" s="872"/>
    </row>
    <row r="13" spans="1:15" s="489" customFormat="1" ht="21.6" customHeight="1">
      <c r="A13" s="597"/>
      <c r="B13" s="578"/>
      <c r="C13" s="878"/>
      <c r="D13" s="577"/>
      <c r="E13" s="580"/>
      <c r="F13" s="576"/>
      <c r="G13" s="713"/>
      <c r="H13" s="1032"/>
      <c r="I13" s="581"/>
      <c r="J13" s="875"/>
      <c r="K13" s="873"/>
      <c r="L13" s="573"/>
      <c r="M13" s="1033"/>
      <c r="N13" s="574"/>
      <c r="O13" s="872"/>
    </row>
    <row r="14" spans="1:15" s="489" customFormat="1" ht="21.6" customHeight="1">
      <c r="A14" s="597"/>
      <c r="B14" s="578"/>
      <c r="C14" s="878"/>
      <c r="D14" s="577"/>
      <c r="E14" s="580"/>
      <c r="F14" s="575"/>
      <c r="G14" s="713"/>
      <c r="H14" s="1032"/>
      <c r="I14" s="581"/>
      <c r="J14" s="872"/>
      <c r="K14" s="576"/>
      <c r="L14" s="573"/>
      <c r="M14" s="1033"/>
      <c r="N14" s="574"/>
      <c r="O14" s="581"/>
    </row>
    <row r="15" spans="1:15" s="489" customFormat="1" ht="21.6" customHeight="1">
      <c r="A15" s="879"/>
      <c r="B15" s="960">
        <v>18140</v>
      </c>
      <c r="C15" s="1034" t="s">
        <v>203</v>
      </c>
      <c r="D15" s="584" t="s">
        <v>651</v>
      </c>
      <c r="E15" s="872" t="s">
        <v>223</v>
      </c>
      <c r="F15" s="575"/>
      <c r="G15" s="573"/>
      <c r="H15" s="1033"/>
      <c r="I15" s="574"/>
      <c r="J15" s="872"/>
      <c r="K15" s="576"/>
      <c r="L15" s="959">
        <v>1059</v>
      </c>
      <c r="M15" s="1034" t="s">
        <v>583</v>
      </c>
      <c r="N15" s="583" t="s">
        <v>597</v>
      </c>
      <c r="O15" s="880" t="s">
        <v>51</v>
      </c>
    </row>
    <row r="16" spans="1:15" s="489" customFormat="1" ht="21.6" customHeight="1">
      <c r="A16" s="597"/>
      <c r="B16" s="973">
        <v>1140</v>
      </c>
      <c r="C16" s="1063" t="s">
        <v>588</v>
      </c>
      <c r="D16" s="881" t="s">
        <v>338</v>
      </c>
      <c r="E16" s="872" t="s">
        <v>223</v>
      </c>
      <c r="F16" s="575"/>
      <c r="G16" s="793">
        <v>20619</v>
      </c>
      <c r="H16" s="1033" t="s">
        <v>752</v>
      </c>
      <c r="I16" s="584" t="s">
        <v>747</v>
      </c>
      <c r="J16" s="872" t="s">
        <v>220</v>
      </c>
      <c r="K16" s="576"/>
      <c r="L16" s="959">
        <v>1245</v>
      </c>
      <c r="M16" s="1034" t="s">
        <v>590</v>
      </c>
      <c r="N16" s="583" t="s">
        <v>208</v>
      </c>
      <c r="O16" s="880" t="s">
        <v>51</v>
      </c>
    </row>
    <row r="17" spans="1:15" s="489" customFormat="1" ht="21.6" customHeight="1">
      <c r="A17" s="597"/>
      <c r="B17" s="595">
        <v>21180</v>
      </c>
      <c r="C17" s="1033" t="s">
        <v>574</v>
      </c>
      <c r="D17" s="584" t="s">
        <v>338</v>
      </c>
      <c r="E17" s="872" t="s">
        <v>223</v>
      </c>
      <c r="F17" s="575"/>
      <c r="G17" s="595">
        <v>1290</v>
      </c>
      <c r="H17" s="1064" t="s">
        <v>766</v>
      </c>
      <c r="I17" s="577" t="s">
        <v>45</v>
      </c>
      <c r="J17" s="872" t="s">
        <v>221</v>
      </c>
      <c r="K17" s="872"/>
      <c r="L17" s="957">
        <v>23468</v>
      </c>
      <c r="M17" s="1034" t="s">
        <v>727</v>
      </c>
      <c r="N17" s="584" t="s">
        <v>48</v>
      </c>
      <c r="O17" s="880" t="s">
        <v>51</v>
      </c>
    </row>
    <row r="18" spans="1:15" s="489" customFormat="1" ht="21.6" customHeight="1">
      <c r="A18" s="597"/>
      <c r="B18" s="572"/>
      <c r="C18" s="1035"/>
      <c r="D18" s="584"/>
      <c r="E18" s="581"/>
      <c r="F18" s="575"/>
      <c r="G18" s="793">
        <v>23479</v>
      </c>
      <c r="H18" s="1033" t="s">
        <v>604</v>
      </c>
      <c r="I18" s="574" t="s">
        <v>651</v>
      </c>
      <c r="J18" s="581" t="s">
        <v>222</v>
      </c>
      <c r="K18" s="872"/>
      <c r="L18" s="578"/>
      <c r="M18" s="1066"/>
      <c r="N18" s="583"/>
      <c r="O18" s="583"/>
    </row>
    <row r="19" spans="1:15" s="489" customFormat="1" ht="21.6" customHeight="1">
      <c r="A19" s="597"/>
      <c r="B19" s="959">
        <v>149</v>
      </c>
      <c r="C19" s="1034" t="s">
        <v>11</v>
      </c>
      <c r="D19" s="584" t="s">
        <v>44</v>
      </c>
      <c r="E19" s="581" t="s">
        <v>322</v>
      </c>
      <c r="F19" s="575"/>
      <c r="G19" s="581"/>
      <c r="H19" s="581"/>
      <c r="I19" s="581"/>
      <c r="J19" s="581"/>
      <c r="K19" s="576"/>
      <c r="L19" s="578"/>
      <c r="M19" s="1066"/>
      <c r="N19" s="583"/>
      <c r="O19" s="581"/>
    </row>
    <row r="20" spans="1:15" s="489" customFormat="1" ht="21.6" customHeight="1">
      <c r="A20" s="597"/>
      <c r="B20" s="793">
        <v>23903</v>
      </c>
      <c r="C20" s="1033" t="s">
        <v>710</v>
      </c>
      <c r="D20" s="574" t="s">
        <v>651</v>
      </c>
      <c r="E20" s="581" t="s">
        <v>322</v>
      </c>
      <c r="F20" s="575"/>
      <c r="G20" s="573"/>
      <c r="H20" s="1033"/>
      <c r="I20" s="584"/>
      <c r="J20" s="581"/>
      <c r="K20" s="576"/>
      <c r="L20" s="573"/>
      <c r="M20" s="1033"/>
      <c r="N20" s="574"/>
      <c r="O20" s="581"/>
    </row>
    <row r="21" spans="1:15" s="489" customFormat="1" ht="21.6" customHeight="1">
      <c r="A21" s="634"/>
      <c r="C21" s="1032"/>
      <c r="E21" s="581"/>
      <c r="F21" s="974"/>
      <c r="G21" s="769">
        <v>25240</v>
      </c>
      <c r="H21" s="1034" t="s">
        <v>768</v>
      </c>
      <c r="I21" s="584" t="s">
        <v>44</v>
      </c>
      <c r="J21" s="579" t="s">
        <v>52</v>
      </c>
      <c r="K21" s="712"/>
      <c r="L21" s="957">
        <v>214355</v>
      </c>
      <c r="M21" s="1034" t="s">
        <v>645</v>
      </c>
      <c r="N21" s="584" t="s">
        <v>653</v>
      </c>
      <c r="O21" s="882" t="s">
        <v>291</v>
      </c>
    </row>
    <row r="22" spans="1:15" s="489" customFormat="1" ht="21.6" customHeight="1">
      <c r="A22" s="634"/>
      <c r="B22" s="793">
        <v>19891</v>
      </c>
      <c r="C22" s="1064" t="s">
        <v>750</v>
      </c>
      <c r="D22" s="501" t="s">
        <v>651</v>
      </c>
      <c r="E22" s="579" t="s">
        <v>53</v>
      </c>
      <c r="F22" s="975"/>
      <c r="G22" s="960">
        <v>67746</v>
      </c>
      <c r="H22" s="1035" t="s">
        <v>384</v>
      </c>
      <c r="I22" s="584" t="s">
        <v>651</v>
      </c>
      <c r="J22" s="579" t="s">
        <v>52</v>
      </c>
      <c r="K22" s="580"/>
      <c r="L22" s="883"/>
      <c r="M22" s="1048"/>
      <c r="N22" s="583"/>
      <c r="O22" s="583"/>
    </row>
    <row r="23" spans="1:15" s="489" customFormat="1" ht="21.6" customHeight="1">
      <c r="B23" s="595">
        <v>282247</v>
      </c>
      <c r="C23" s="1049" t="s">
        <v>578</v>
      </c>
      <c r="D23" s="574" t="s">
        <v>338</v>
      </c>
      <c r="E23" s="579" t="s">
        <v>77</v>
      </c>
      <c r="F23" s="976"/>
      <c r="G23" s="793">
        <v>12550</v>
      </c>
      <c r="H23" s="1049" t="s">
        <v>600</v>
      </c>
      <c r="I23" s="574" t="s">
        <v>651</v>
      </c>
      <c r="J23" s="579" t="s">
        <v>52</v>
      </c>
      <c r="K23" s="712"/>
      <c r="L23" s="573"/>
      <c r="M23" s="1033"/>
      <c r="N23" s="583"/>
      <c r="O23" s="884"/>
    </row>
    <row r="24" spans="1:15" s="489" customFormat="1" ht="21.6" customHeight="1">
      <c r="A24" s="634"/>
      <c r="B24" s="578"/>
      <c r="C24" s="1034"/>
      <c r="D24" s="584"/>
      <c r="E24" s="575"/>
      <c r="F24" s="575"/>
      <c r="J24" s="579" t="s">
        <v>52</v>
      </c>
      <c r="K24" s="580"/>
      <c r="L24" s="957">
        <v>19386</v>
      </c>
      <c r="M24" s="1040" t="s">
        <v>340</v>
      </c>
      <c r="N24" s="584" t="s">
        <v>48</v>
      </c>
      <c r="O24" s="574" t="s">
        <v>55</v>
      </c>
    </row>
    <row r="25" spans="1:15" s="489" customFormat="1" ht="21.6" customHeight="1">
      <c r="A25" s="634"/>
      <c r="B25" s="573"/>
      <c r="C25" s="1033"/>
      <c r="D25" s="885"/>
      <c r="E25" s="581"/>
      <c r="F25" s="575"/>
      <c r="G25" s="573"/>
      <c r="H25" s="1040"/>
      <c r="I25" s="577"/>
      <c r="J25" s="886"/>
      <c r="K25" s="580"/>
      <c r="L25" s="957">
        <v>23835</v>
      </c>
      <c r="M25" s="1040" t="s">
        <v>614</v>
      </c>
      <c r="N25" s="584" t="s">
        <v>48</v>
      </c>
      <c r="O25" s="574" t="s">
        <v>55</v>
      </c>
    </row>
    <row r="26" spans="1:15" s="489" customFormat="1" ht="21.6" customHeight="1">
      <c r="A26" s="634"/>
      <c r="B26" s="595">
        <v>703072</v>
      </c>
      <c r="C26" s="1033" t="s">
        <v>567</v>
      </c>
      <c r="D26" s="584" t="s">
        <v>46</v>
      </c>
      <c r="E26" s="635" t="s">
        <v>782</v>
      </c>
      <c r="F26" s="576"/>
      <c r="G26" s="573"/>
      <c r="H26" s="1040"/>
      <c r="I26" s="577"/>
      <c r="J26" s="581"/>
      <c r="K26" s="576"/>
      <c r="M26" s="1050"/>
      <c r="O26" s="581"/>
    </row>
    <row r="27" spans="1:15" s="489" customFormat="1" ht="21.6" customHeight="1">
      <c r="A27" s="634"/>
      <c r="B27" s="595">
        <v>997</v>
      </c>
      <c r="C27" s="1032" t="s">
        <v>582</v>
      </c>
      <c r="D27" s="584" t="s">
        <v>45</v>
      </c>
      <c r="E27" s="574" t="s">
        <v>783</v>
      </c>
      <c r="F27" s="635"/>
      <c r="G27" s="573"/>
      <c r="H27" s="1040"/>
      <c r="I27" s="577"/>
      <c r="J27" s="581"/>
      <c r="K27" s="576"/>
      <c r="L27" s="793">
        <v>20740</v>
      </c>
      <c r="M27" s="1033" t="s">
        <v>758</v>
      </c>
      <c r="N27" s="583" t="s">
        <v>48</v>
      </c>
      <c r="O27" s="887" t="s">
        <v>341</v>
      </c>
    </row>
    <row r="28" spans="1:15" s="489" customFormat="1" ht="21.6" customHeight="1">
      <c r="A28" s="634"/>
      <c r="B28" s="581"/>
      <c r="C28" s="1032"/>
      <c r="D28" s="581"/>
      <c r="E28" s="581"/>
      <c r="F28" s="575"/>
      <c r="G28" s="581"/>
      <c r="H28" s="1032"/>
      <c r="I28" s="581"/>
      <c r="J28" s="581"/>
      <c r="K28" s="576"/>
      <c r="L28" s="957">
        <v>38272</v>
      </c>
      <c r="M28" s="1034" t="s">
        <v>712</v>
      </c>
      <c r="N28" s="584" t="s">
        <v>653</v>
      </c>
      <c r="O28" s="887" t="s">
        <v>341</v>
      </c>
    </row>
    <row r="29" spans="1:15" s="489" customFormat="1" ht="21.6" customHeight="1">
      <c r="A29" s="634"/>
      <c r="B29" s="581"/>
      <c r="C29" s="1032"/>
      <c r="D29" s="581"/>
      <c r="E29" s="581"/>
      <c r="F29" s="576"/>
      <c r="G29" s="578"/>
      <c r="H29" s="1034"/>
      <c r="I29" s="577"/>
      <c r="J29" s="581"/>
      <c r="K29" s="576"/>
      <c r="L29" s="578"/>
      <c r="M29" s="1034"/>
      <c r="N29" s="583"/>
      <c r="O29" s="581"/>
    </row>
    <row r="30" spans="1:15" s="489" customFormat="1" ht="21.6" customHeight="1">
      <c r="A30" s="586"/>
      <c r="B30" s="595">
        <v>703928</v>
      </c>
      <c r="C30" s="878" t="s">
        <v>581</v>
      </c>
      <c r="D30" s="501" t="s">
        <v>338</v>
      </c>
      <c r="E30" s="967" t="s">
        <v>254</v>
      </c>
      <c r="F30" s="576"/>
      <c r="G30" s="581"/>
      <c r="H30" s="1032"/>
      <c r="I30" s="581"/>
      <c r="J30" s="889"/>
      <c r="K30" s="576"/>
      <c r="L30" s="578"/>
      <c r="M30" s="878"/>
      <c r="N30" s="577"/>
      <c r="O30" s="581"/>
    </row>
    <row r="31" spans="1:15" s="489" customFormat="1" ht="21.6" customHeight="1">
      <c r="A31" s="610"/>
      <c r="B31" s="573"/>
      <c r="C31" s="1040"/>
      <c r="D31" s="577"/>
      <c r="E31" s="581"/>
      <c r="F31" s="576"/>
      <c r="G31" s="581"/>
      <c r="H31" s="1032"/>
      <c r="I31" s="581"/>
      <c r="J31" s="581"/>
      <c r="K31" s="576"/>
      <c r="L31" s="581"/>
      <c r="M31" s="581"/>
      <c r="N31" s="581"/>
      <c r="O31" s="581"/>
    </row>
    <row r="32" spans="1:15" s="489" customFormat="1" ht="21.6" customHeight="1">
      <c r="A32" s="610"/>
      <c r="B32" s="793">
        <v>19900</v>
      </c>
      <c r="C32" s="1033" t="s">
        <v>130</v>
      </c>
      <c r="D32" s="574" t="s">
        <v>47</v>
      </c>
      <c r="E32" s="574" t="s">
        <v>55</v>
      </c>
      <c r="F32" s="576"/>
      <c r="G32" s="581"/>
      <c r="H32" s="581"/>
      <c r="I32" s="581"/>
      <c r="J32" s="581"/>
      <c r="K32" s="592"/>
      <c r="L32" s="573"/>
      <c r="M32" s="1033"/>
      <c r="N32" s="573"/>
      <c r="O32" s="581"/>
    </row>
    <row r="33" spans="1:15" s="489" customFormat="1" ht="21.6" customHeight="1">
      <c r="A33" s="586"/>
      <c r="B33" s="793">
        <v>23080</v>
      </c>
      <c r="C33" s="1033" t="s">
        <v>726</v>
      </c>
      <c r="D33" s="574" t="s">
        <v>47</v>
      </c>
      <c r="E33" s="574" t="s">
        <v>55</v>
      </c>
      <c r="F33" s="576"/>
      <c r="G33" s="581"/>
      <c r="H33" s="1032"/>
      <c r="I33" s="581"/>
      <c r="J33" s="581"/>
      <c r="K33" s="592"/>
      <c r="L33" s="581"/>
      <c r="M33" s="1032"/>
      <c r="N33" s="581"/>
      <c r="O33" s="581"/>
    </row>
    <row r="34" spans="1:15" s="489" customFormat="1" ht="21.6" customHeight="1">
      <c r="A34" s="586"/>
      <c r="B34" s="581"/>
      <c r="C34" s="1032"/>
      <c r="D34" s="581"/>
      <c r="E34" s="581"/>
      <c r="F34" s="575"/>
      <c r="G34" s="581"/>
      <c r="H34" s="1032"/>
      <c r="I34" s="581"/>
      <c r="J34" s="581"/>
      <c r="K34" s="592"/>
      <c r="M34" s="1032"/>
      <c r="O34" s="581"/>
    </row>
    <row r="35" spans="1:15" s="489" customFormat="1" ht="21.6" customHeight="1">
      <c r="A35" s="586"/>
      <c r="B35" s="581"/>
      <c r="C35" s="1032"/>
      <c r="D35" s="581"/>
      <c r="E35" s="581"/>
      <c r="F35" s="575"/>
      <c r="G35" s="581"/>
      <c r="H35" s="1032"/>
      <c r="I35" s="581"/>
      <c r="J35" s="581"/>
      <c r="K35" s="592"/>
      <c r="L35" s="581"/>
      <c r="M35" s="1032"/>
      <c r="N35" s="581"/>
      <c r="O35" s="581"/>
    </row>
    <row r="36" spans="1:15" s="489" customFormat="1" ht="21.6" customHeight="1">
      <c r="A36" s="586"/>
      <c r="B36" s="578"/>
      <c r="C36" s="1040"/>
      <c r="D36" s="584"/>
      <c r="E36" s="574"/>
      <c r="F36" s="575"/>
      <c r="G36" s="581"/>
      <c r="H36" s="1032"/>
      <c r="I36" s="581"/>
      <c r="J36" s="581"/>
      <c r="K36" s="592"/>
      <c r="L36" s="581"/>
      <c r="M36" s="1032"/>
      <c r="N36" s="581"/>
      <c r="O36" s="581"/>
    </row>
    <row r="37" spans="1:15" s="489" customFormat="1" ht="21.6" customHeight="1">
      <c r="A37" s="586"/>
      <c r="B37" s="769">
        <v>22920</v>
      </c>
      <c r="C37" s="1035" t="s">
        <v>756</v>
      </c>
      <c r="D37" s="584" t="s">
        <v>45</v>
      </c>
      <c r="E37" s="954" t="s">
        <v>760</v>
      </c>
      <c r="F37" s="575"/>
      <c r="G37" s="581"/>
      <c r="H37" s="1032"/>
      <c r="I37" s="581"/>
      <c r="J37" s="581"/>
      <c r="K37" s="592"/>
      <c r="L37" s="581"/>
      <c r="M37" s="1032"/>
      <c r="N37" s="581"/>
      <c r="O37" s="581"/>
    </row>
    <row r="38" spans="1:15" s="489" customFormat="1" ht="21.6" customHeight="1">
      <c r="A38" s="586"/>
      <c r="B38" s="769">
        <v>282232</v>
      </c>
      <c r="C38" s="1033" t="s">
        <v>577</v>
      </c>
      <c r="D38" s="584" t="s">
        <v>45</v>
      </c>
      <c r="E38" s="954" t="s">
        <v>760</v>
      </c>
      <c r="F38" s="575"/>
      <c r="G38" s="581"/>
      <c r="H38" s="1032"/>
      <c r="I38" s="581"/>
      <c r="J38" s="581"/>
      <c r="K38" s="592"/>
      <c r="L38" s="578"/>
      <c r="M38" s="1034"/>
      <c r="N38" s="890"/>
      <c r="O38" s="581"/>
    </row>
    <row r="39" spans="1:15" s="489" customFormat="1" ht="21.6" customHeight="1">
      <c r="A39" s="586"/>
      <c r="B39" s="960">
        <v>20559</v>
      </c>
      <c r="C39" s="1035" t="s">
        <v>754</v>
      </c>
      <c r="D39" s="584" t="s">
        <v>651</v>
      </c>
      <c r="E39" s="954" t="s">
        <v>760</v>
      </c>
      <c r="F39" s="575"/>
      <c r="G39" s="581"/>
      <c r="H39" s="1032"/>
      <c r="I39" s="581"/>
      <c r="J39" s="581"/>
      <c r="K39" s="592"/>
      <c r="L39" s="578"/>
      <c r="M39" s="1034"/>
      <c r="N39" s="890"/>
      <c r="O39" s="581"/>
    </row>
    <row r="40" spans="1:15" s="489" customFormat="1" ht="21.6" customHeight="1">
      <c r="A40" s="586"/>
      <c r="B40" s="891"/>
      <c r="C40" s="1034"/>
      <c r="D40" s="584"/>
      <c r="E40" s="574"/>
      <c r="F40" s="575"/>
      <c r="G40" s="581"/>
      <c r="H40" s="1032"/>
      <c r="I40" s="581"/>
      <c r="J40" s="581"/>
      <c r="K40" s="592"/>
      <c r="L40" s="793">
        <v>17721</v>
      </c>
      <c r="M40" s="1033" t="s">
        <v>555</v>
      </c>
      <c r="N40" s="574" t="s">
        <v>651</v>
      </c>
      <c r="O40" s="581" t="s">
        <v>781</v>
      </c>
    </row>
    <row r="41" spans="1:15" s="489" customFormat="1" ht="21.6" customHeight="1">
      <c r="A41" s="871"/>
      <c r="B41" s="572"/>
      <c r="C41" s="1035"/>
      <c r="D41" s="583"/>
      <c r="E41" s="574"/>
      <c r="F41" s="575"/>
      <c r="J41" s="581"/>
      <c r="K41" s="576"/>
      <c r="O41" s="581"/>
    </row>
    <row r="42" spans="1:15" s="489" customFormat="1" ht="21.6" customHeight="1">
      <c r="A42" s="586"/>
      <c r="B42" s="572"/>
      <c r="C42" s="1035"/>
      <c r="D42" s="583"/>
      <c r="E42" s="574"/>
      <c r="F42" s="575"/>
      <c r="G42" s="581"/>
      <c r="H42" s="1032"/>
      <c r="I42" s="581"/>
      <c r="J42" s="581"/>
      <c r="K42" s="576"/>
      <c r="L42" s="573"/>
      <c r="M42" s="1033"/>
      <c r="N42" s="583"/>
      <c r="O42" s="581"/>
    </row>
    <row r="43" spans="1:15" s="489" customFormat="1" ht="21.6" customHeight="1">
      <c r="A43" s="871"/>
      <c r="B43" s="793">
        <v>23963</v>
      </c>
      <c r="C43" s="1033" t="s">
        <v>748</v>
      </c>
      <c r="D43" s="574" t="s">
        <v>651</v>
      </c>
      <c r="E43" s="581" t="s">
        <v>763</v>
      </c>
      <c r="F43" s="576"/>
      <c r="G43" s="581"/>
      <c r="H43" s="1032"/>
      <c r="I43" s="581"/>
      <c r="J43" s="581"/>
      <c r="K43" s="592"/>
      <c r="L43" s="573"/>
      <c r="M43" s="1033"/>
      <c r="N43" s="583"/>
      <c r="O43" s="581"/>
    </row>
    <row r="44" spans="1:15" s="489" customFormat="1" ht="21.6" customHeight="1">
      <c r="A44" s="586"/>
      <c r="B44" s="793">
        <v>21280</v>
      </c>
      <c r="C44" s="1033" t="s">
        <v>649</v>
      </c>
      <c r="D44" s="574" t="s">
        <v>651</v>
      </c>
      <c r="E44" s="581"/>
      <c r="F44" s="892"/>
      <c r="G44" s="581"/>
      <c r="H44" s="1032"/>
      <c r="I44" s="581"/>
      <c r="J44" s="581"/>
      <c r="K44" s="592"/>
      <c r="L44" s="573"/>
      <c r="M44" s="1033"/>
      <c r="N44" s="583"/>
      <c r="O44" s="581"/>
    </row>
    <row r="45" spans="1:15" s="489" customFormat="1" ht="21.6" customHeight="1">
      <c r="A45" s="576"/>
      <c r="B45" s="578"/>
      <c r="C45" s="1034"/>
      <c r="D45" s="574"/>
      <c r="E45" s="871"/>
      <c r="F45" s="892"/>
      <c r="G45" s="581"/>
      <c r="H45" s="1032"/>
      <c r="I45" s="581"/>
      <c r="J45" s="581"/>
      <c r="K45" s="592"/>
      <c r="L45" s="573"/>
      <c r="M45" s="1033"/>
      <c r="N45" s="583"/>
      <c r="O45" s="581"/>
    </row>
    <row r="46" spans="1:15" s="489" customFormat="1" ht="21.6" customHeight="1">
      <c r="A46" s="576"/>
      <c r="B46" s="578"/>
      <c r="C46" s="1034"/>
      <c r="D46" s="574"/>
      <c r="E46" s="871"/>
      <c r="F46" s="892"/>
      <c r="G46" s="581"/>
      <c r="H46" s="1032"/>
      <c r="I46" s="581"/>
      <c r="J46" s="581"/>
      <c r="K46" s="592"/>
      <c r="L46" s="573"/>
      <c r="M46" s="1033"/>
      <c r="N46" s="583"/>
      <c r="O46" s="581"/>
    </row>
    <row r="47" spans="1:15" s="497" customFormat="1" ht="21.6" customHeight="1" thickBot="1">
      <c r="A47" s="500"/>
      <c r="B47" s="530"/>
      <c r="C47" s="1057"/>
      <c r="D47" s="698"/>
      <c r="E47" s="529"/>
      <c r="F47" s="526"/>
      <c r="G47" s="532"/>
      <c r="H47" s="1060"/>
      <c r="I47" s="717"/>
      <c r="J47" s="531"/>
      <c r="K47" s="539"/>
      <c r="L47" s="532"/>
      <c r="M47" s="1060"/>
      <c r="N47" s="720"/>
      <c r="O47" s="531"/>
    </row>
    <row r="48" spans="1:15" s="497" customFormat="1" ht="21.6" customHeight="1">
      <c r="A48" s="690"/>
      <c r="B48" s="534" t="s">
        <v>336</v>
      </c>
      <c r="C48" s="1025" t="s">
        <v>348</v>
      </c>
      <c r="D48" s="700"/>
      <c r="E48" s="701"/>
      <c r="F48" s="500"/>
      <c r="G48" s="782"/>
      <c r="H48" s="1052"/>
      <c r="I48" s="721"/>
      <c r="J48" s="722"/>
      <c r="K48" s="500"/>
      <c r="L48" s="545"/>
      <c r="M48" s="1020"/>
      <c r="N48" s="723"/>
      <c r="O48" s="541"/>
    </row>
    <row r="49" spans="1:15" s="497" customFormat="1" ht="21.6" customHeight="1">
      <c r="A49" s="690"/>
      <c r="B49" s="542"/>
      <c r="C49" s="1020" t="s">
        <v>349</v>
      </c>
      <c r="D49" s="542"/>
      <c r="E49" s="703"/>
      <c r="F49" s="500"/>
      <c r="G49" s="595">
        <v>27020</v>
      </c>
      <c r="H49" s="1033" t="s">
        <v>560</v>
      </c>
      <c r="I49" s="573" t="s">
        <v>346</v>
      </c>
      <c r="J49" s="546"/>
      <c r="K49" s="500"/>
      <c r="L49" s="959">
        <v>932974</v>
      </c>
      <c r="M49" s="878" t="s">
        <v>579</v>
      </c>
      <c r="N49" s="501" t="s">
        <v>338</v>
      </c>
      <c r="O49" s="546"/>
    </row>
    <row r="50" spans="1:15" s="497" customFormat="1" ht="26.25" customHeight="1">
      <c r="A50" s="500"/>
      <c r="B50" s="498"/>
      <c r="C50" s="1020" t="s">
        <v>350</v>
      </c>
      <c r="D50" s="498"/>
      <c r="E50" s="500"/>
      <c r="F50" s="500"/>
      <c r="G50" s="769">
        <v>703703</v>
      </c>
      <c r="H50" s="1035" t="s">
        <v>562</v>
      </c>
      <c r="I50" s="573" t="s">
        <v>346</v>
      </c>
      <c r="J50" s="546"/>
      <c r="K50" s="500"/>
      <c r="L50" s="793">
        <v>23845</v>
      </c>
      <c r="M50" s="1033" t="s">
        <v>635</v>
      </c>
      <c r="N50" s="574" t="s">
        <v>651</v>
      </c>
      <c r="O50" s="546"/>
    </row>
    <row r="51" spans="1:15" s="497" customFormat="1" ht="26.25" customHeight="1">
      <c r="A51" s="500"/>
      <c r="B51" s="498"/>
      <c r="C51" s="1020" t="s">
        <v>351</v>
      </c>
      <c r="D51" s="555"/>
      <c r="E51" s="557"/>
      <c r="F51" s="557"/>
      <c r="G51" s="769">
        <v>70090</v>
      </c>
      <c r="H51" s="1035" t="s">
        <v>570</v>
      </c>
      <c r="I51" s="573" t="s">
        <v>346</v>
      </c>
      <c r="J51" s="546"/>
      <c r="K51" s="539"/>
      <c r="L51" s="595">
        <v>704124</v>
      </c>
      <c r="M51" s="1033" t="s">
        <v>568</v>
      </c>
      <c r="N51" s="574" t="s">
        <v>707</v>
      </c>
      <c r="O51" s="546"/>
    </row>
    <row r="52" spans="1:15" s="497" customFormat="1" ht="26.25" customHeight="1">
      <c r="A52" s="500"/>
      <c r="B52" s="498"/>
      <c r="C52" s="1020" t="s">
        <v>356</v>
      </c>
      <c r="D52" s="555"/>
      <c r="E52" s="557"/>
      <c r="F52" s="557"/>
      <c r="G52" s="769">
        <v>414</v>
      </c>
      <c r="H52" s="1035" t="s">
        <v>585</v>
      </c>
      <c r="I52" s="573" t="s">
        <v>346</v>
      </c>
      <c r="J52" s="546"/>
      <c r="K52" s="539"/>
      <c r="L52" s="705"/>
      <c r="M52" s="1023"/>
      <c r="N52" s="560"/>
      <c r="O52" s="546"/>
    </row>
    <row r="53" spans="1:15" s="497" customFormat="1" ht="26.25" customHeight="1">
      <c r="A53" s="500"/>
      <c r="B53" s="542"/>
      <c r="C53" s="1020" t="s">
        <v>352</v>
      </c>
      <c r="D53" s="542"/>
      <c r="E53" s="703"/>
      <c r="F53" s="500"/>
      <c r="G53" s="781"/>
      <c r="H53" s="1020"/>
      <c r="I53" s="704"/>
      <c r="J53" s="546"/>
      <c r="K53" s="500"/>
      <c r="L53" s="705"/>
      <c r="M53" s="1023"/>
      <c r="N53" s="560"/>
      <c r="O53" s="546"/>
    </row>
    <row r="54" spans="1:15" s="497" customFormat="1" ht="23.25">
      <c r="A54" s="500"/>
      <c r="B54" s="542"/>
      <c r="C54" s="1020" t="s">
        <v>346</v>
      </c>
      <c r="D54" s="708"/>
      <c r="E54" s="703"/>
      <c r="F54" s="500"/>
      <c r="G54" s="560"/>
      <c r="H54" s="1020"/>
      <c r="I54" s="707"/>
      <c r="J54" s="546"/>
      <c r="K54" s="500"/>
      <c r="L54" s="705"/>
      <c r="M54" s="1023"/>
      <c r="N54" s="560"/>
      <c r="O54" s="546"/>
    </row>
    <row r="55" spans="1:15" s="497" customFormat="1" ht="23.25">
      <c r="A55" s="500"/>
      <c r="B55" s="542"/>
      <c r="C55" s="1020" t="s">
        <v>347</v>
      </c>
      <c r="D55" s="542"/>
      <c r="E55" s="703"/>
      <c r="F55" s="500"/>
      <c r="G55" s="705"/>
      <c r="H55" s="1023"/>
      <c r="I55" s="707"/>
      <c r="J55" s="546"/>
      <c r="K55" s="500"/>
      <c r="L55" s="705"/>
      <c r="M55" s="1023"/>
      <c r="N55" s="560"/>
      <c r="O55" s="546"/>
    </row>
    <row r="56" spans="1:15" s="497" customFormat="1" ht="23.25">
      <c r="A56" s="500"/>
      <c r="B56" s="542"/>
      <c r="C56" s="1020" t="s">
        <v>353</v>
      </c>
      <c r="D56" s="542"/>
      <c r="E56" s="703"/>
      <c r="F56" s="500"/>
      <c r="G56" s="705"/>
      <c r="H56" s="1023"/>
      <c r="I56" s="707"/>
      <c r="J56" s="546"/>
      <c r="K56" s="500"/>
      <c r="L56" s="705"/>
      <c r="M56" s="1023"/>
      <c r="N56" s="707"/>
      <c r="O56" s="546"/>
    </row>
    <row r="57" spans="1:15" s="497" customFormat="1" ht="23.25">
      <c r="A57" s="500"/>
      <c r="B57" s="542"/>
      <c r="C57" s="1020" t="s">
        <v>283</v>
      </c>
      <c r="D57" s="542"/>
      <c r="E57" s="703"/>
      <c r="F57" s="500"/>
      <c r="G57" s="705"/>
      <c r="H57" s="1023"/>
      <c r="I57" s="707"/>
      <c r="J57" s="546"/>
      <c r="K57" s="500"/>
      <c r="L57" s="705"/>
      <c r="M57" s="1023"/>
      <c r="N57" s="707"/>
      <c r="O57" s="546"/>
    </row>
    <row r="58" spans="1:15" s="497" customFormat="1" ht="23.25">
      <c r="A58" s="500"/>
      <c r="B58" s="542"/>
      <c r="C58" s="1020" t="s">
        <v>284</v>
      </c>
      <c r="D58" s="542"/>
      <c r="E58" s="703"/>
      <c r="F58" s="500"/>
      <c r="G58" s="705"/>
      <c r="H58" s="1023"/>
      <c r="I58" s="707"/>
      <c r="J58" s="546"/>
      <c r="K58" s="500"/>
      <c r="L58" s="705"/>
      <c r="M58" s="1023"/>
      <c r="N58" s="707"/>
      <c r="O58" s="546"/>
    </row>
    <row r="59" spans="1:15" s="497" customFormat="1" ht="23.25">
      <c r="A59" s="500"/>
      <c r="B59" s="498"/>
      <c r="C59" s="1020" t="s">
        <v>285</v>
      </c>
      <c r="D59" s="498"/>
      <c r="E59" s="500"/>
      <c r="F59" s="500"/>
      <c r="G59" s="705"/>
      <c r="H59" s="1023"/>
      <c r="I59" s="707"/>
      <c r="J59" s="546"/>
      <c r="K59" s="500"/>
      <c r="L59" s="705"/>
      <c r="M59" s="1023"/>
      <c r="N59" s="707"/>
      <c r="O59" s="546"/>
    </row>
    <row r="60" spans="1:15" s="497" customFormat="1" ht="23.25">
      <c r="A60" s="500"/>
      <c r="B60" s="498"/>
      <c r="C60" s="1020" t="s">
        <v>286</v>
      </c>
      <c r="D60" s="498"/>
      <c r="E60" s="500"/>
      <c r="F60" s="500"/>
      <c r="G60" s="705"/>
      <c r="H60" s="1023"/>
      <c r="I60" s="707"/>
      <c r="J60" s="546"/>
      <c r="K60" s="500"/>
      <c r="L60" s="705"/>
      <c r="M60" s="1023"/>
      <c r="N60" s="707"/>
      <c r="O60" s="546"/>
    </row>
    <row r="61" spans="1:15" s="497" customFormat="1" ht="23.25">
      <c r="A61" s="500"/>
      <c r="B61" s="542"/>
      <c r="C61" s="1020" t="s">
        <v>287</v>
      </c>
      <c r="D61" s="710"/>
      <c r="E61" s="703"/>
      <c r="F61" s="500"/>
      <c r="G61" s="705"/>
      <c r="H61" s="1023"/>
      <c r="I61" s="707"/>
      <c r="J61" s="546"/>
      <c r="K61" s="500"/>
      <c r="L61" s="705"/>
      <c r="M61" s="1023"/>
      <c r="N61" s="707"/>
      <c r="O61" s="546"/>
    </row>
    <row r="62" spans="1:15" s="497" customFormat="1" ht="23.25">
      <c r="A62" s="500"/>
      <c r="B62" s="542"/>
      <c r="C62" s="1020" t="s">
        <v>288</v>
      </c>
      <c r="D62" s="710"/>
      <c r="E62" s="703"/>
      <c r="F62" s="500"/>
      <c r="G62" s="705"/>
      <c r="H62" s="1023"/>
      <c r="I62" s="707"/>
      <c r="J62" s="546"/>
      <c r="K62" s="500"/>
      <c r="L62" s="705"/>
      <c r="M62" s="1023"/>
      <c r="N62" s="707"/>
      <c r="O62" s="546"/>
    </row>
    <row r="63" spans="1:15" s="497" customFormat="1" ht="23.25">
      <c r="A63" s="500"/>
      <c r="B63" s="542"/>
      <c r="C63" s="1020" t="s">
        <v>341</v>
      </c>
      <c r="D63" s="710"/>
      <c r="E63" s="711"/>
      <c r="F63" s="566"/>
      <c r="G63" s="498"/>
      <c r="H63" s="1020"/>
      <c r="I63" s="498" t="s">
        <v>56</v>
      </c>
      <c r="J63" s="656">
        <f>7.6*COUNTA(I48:I61)</f>
        <v>30.4</v>
      </c>
      <c r="K63" s="500"/>
      <c r="L63" s="498"/>
      <c r="M63" s="1023"/>
      <c r="N63" s="539" t="s">
        <v>57</v>
      </c>
      <c r="O63" s="656">
        <f>7.5*COUNTA(N48:N61)</f>
        <v>22.5</v>
      </c>
    </row>
    <row r="64" spans="1:15" s="497" customFormat="1" ht="23.25">
      <c r="A64" s="500"/>
      <c r="B64" s="603" t="s">
        <v>354</v>
      </c>
      <c r="C64" s="1026"/>
      <c r="D64" s="571"/>
      <c r="E64" s="689"/>
      <c r="F64" s="689"/>
      <c r="G64" s="570"/>
      <c r="H64" s="1026"/>
      <c r="I64" s="570"/>
      <c r="L64" s="570"/>
      <c r="M64" s="1026"/>
      <c r="N64" s="570"/>
    </row>
    <row r="65" spans="1:14" s="497" customFormat="1" ht="23.25">
      <c r="A65" s="500"/>
      <c r="B65" s="571"/>
      <c r="C65" s="1026"/>
      <c r="D65" s="571"/>
      <c r="E65" s="689"/>
      <c r="F65" s="689"/>
      <c r="G65" s="570"/>
      <c r="H65" s="1026"/>
      <c r="I65" s="570"/>
      <c r="L65" s="570"/>
      <c r="M65" s="1026"/>
      <c r="N65" s="570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3:D3 K18 F34:F42 I48 B31 L4 L3:N3 I53:I54 A48:A49 G50:H52 L8 B40:C41 N4:N6 D47 L18:L19 L29:L30 I12 A15:C15 D8:D10 B16 K9:K13 F27 I5 G4 B37:D39 D24 D26:E27 G17 B22 I16:I17 D30:D31 I29 D36:D41 I3 I8:I9 O18 B42:D42 D22 M10:N10 M17:N17 M21:N21 M28:N28 N8:N9 N11 O22 G25:G27 I25:I27 N15:N16 N18:N19 N27:N30 N32 N21:N25 I20:I22 D13:D20 N40 M38:N39 N42:N55">
    <cfRule type="cellIs" dxfId="3575" priority="638" operator="equal">
      <formula>"SL"</formula>
    </cfRule>
    <cfRule type="cellIs" dxfId="3574" priority="639" operator="equal">
      <formula>"AL"</formula>
    </cfRule>
  </conditionalFormatting>
  <conditionalFormatting sqref="G22:H22 A24:A42 A44:A47 B48:B63 K18 F34:F42 A16:A22 A3:A14 I53 F31:F32 K43:K47 D3 K32:K40 F4:F5 D47 P3:XFD30 P40:XFD49 Q31:XFD39 L40:M40 K9:K13 D8:D10 F8:F12 F14:F17 E48:F63 K21:K25 F27 E40:E42 I5 E32:E33 E36 D24 D26:E27 I16:I17 D30:D31 I29 I3 I8:I9 F44:F47 G50:H52 I12 D22 L9:N9 L10 L17 N21 L21 N28 L28 N10:N11 I25:I27 N17 L32:N32 L24 N30 N24:O25 I20:I22 D36:D42 N48:N49 D13:D20 L38:L39 N38:N40 L42:M48">
    <cfRule type="cellIs" dxfId="3573" priority="632" operator="equal">
      <formula>"Prep"</formula>
    </cfRule>
    <cfRule type="cellIs" dxfId="3572" priority="633" operator="equal">
      <formula>"SL"</formula>
    </cfRule>
    <cfRule type="cellIs" dxfId="3571" priority="634" operator="equal">
      <formula>"AL"</formula>
    </cfRule>
  </conditionalFormatting>
  <conditionalFormatting sqref="A48:A49 I48:I54 D3 N3:N6 D47 D8:D10 I5 D24 D26:D27 I16:I17 D30:D31 I29 I3 I8:I9 O18 I12 D22 M10:N10 M17:N17 M21:N21 M28:N28 N8:N9 N11 O22 I25:I27 N15:N16 N18:N19 N27:N30 N32 N21:N25 I20:I22 D36:D42 D13:D20 N40 M38:N39 N42:N55">
    <cfRule type="cellIs" dxfId="3570" priority="626" operator="equal">
      <formula>"SL"</formula>
    </cfRule>
    <cfRule type="cellIs" dxfId="3569" priority="627" operator="equal">
      <formula>"SL"</formula>
    </cfRule>
    <cfRule type="cellIs" dxfId="3568" priority="628" operator="equal">
      <formula>"SL"</formula>
    </cfRule>
    <cfRule type="cellIs" dxfId="3567" priority="629" operator="equal">
      <formula>"AL"</formula>
    </cfRule>
  </conditionalFormatting>
  <conditionalFormatting sqref="N3:N6 I48:I63 O18 D41:D42 N8:N11 O22 N15:N19 N27:N30 N21:N24 N38:N40 N42:N63">
    <cfRule type="cellIs" dxfId="3566" priority="624" operator="equal">
      <formula>"NA"</formula>
    </cfRule>
    <cfRule type="cellIs" dxfId="3565" priority="625" operator="equal">
      <formula>"AL"</formula>
    </cfRule>
  </conditionalFormatting>
  <conditionalFormatting sqref="B10:C10">
    <cfRule type="cellIs" dxfId="3564" priority="590" operator="equal">
      <formula>"SL"</formula>
    </cfRule>
    <cfRule type="cellIs" dxfId="3563" priority="591" operator="equal">
      <formula>"AL"</formula>
    </cfRule>
  </conditionalFormatting>
  <conditionalFormatting sqref="G21:H21">
    <cfRule type="cellIs" dxfId="3562" priority="508" operator="equal">
      <formula>"SL"</formula>
    </cfRule>
    <cfRule type="cellIs" dxfId="3561" priority="509" operator="equal">
      <formula>"AL"</formula>
    </cfRule>
  </conditionalFormatting>
  <conditionalFormatting sqref="B15:C15">
    <cfRule type="cellIs" dxfId="3560" priority="499" operator="equal">
      <formula>"SL"</formula>
    </cfRule>
    <cfRule type="cellIs" dxfId="3559" priority="500" operator="equal">
      <formula>"AL"</formula>
    </cfRule>
  </conditionalFormatting>
  <conditionalFormatting sqref="B8:C8">
    <cfRule type="cellIs" dxfId="3558" priority="495" operator="equal">
      <formula>"SL"</formula>
    </cfRule>
    <cfRule type="cellIs" dxfId="3557" priority="496" operator="equal">
      <formula>"AL"</formula>
    </cfRule>
  </conditionalFormatting>
  <conditionalFormatting sqref="K4 K7">
    <cfRule type="cellIs" dxfId="3556" priority="447" operator="equal">
      <formula>"SL"</formula>
    </cfRule>
    <cfRule type="cellIs" dxfId="3555" priority="448" operator="equal">
      <formula>"AL"</formula>
    </cfRule>
  </conditionalFormatting>
  <conditionalFormatting sqref="K7">
    <cfRule type="cellIs" dxfId="3554" priority="449" operator="equal">
      <formula>"Prep"</formula>
    </cfRule>
    <cfRule type="cellIs" dxfId="3553" priority="450" operator="equal">
      <formula>"SL"</formula>
    </cfRule>
    <cfRule type="cellIs" dxfId="3552" priority="451" operator="equal">
      <formula>"AL"</formula>
    </cfRule>
  </conditionalFormatting>
  <conditionalFormatting sqref="K8 K4:K6">
    <cfRule type="cellIs" dxfId="3551" priority="440" operator="equal">
      <formula>"SL"</formula>
    </cfRule>
    <cfRule type="cellIs" dxfId="3550" priority="441" operator="equal">
      <formula>"AL"</formula>
    </cfRule>
  </conditionalFormatting>
  <conditionalFormatting sqref="K8 K4:K6">
    <cfRule type="cellIs" dxfId="3549" priority="444" operator="equal">
      <formula>"Prep"</formula>
    </cfRule>
    <cfRule type="cellIs" dxfId="3548" priority="445" operator="equal">
      <formula>"SL"</formula>
    </cfRule>
    <cfRule type="cellIs" dxfId="3547" priority="446" operator="equal">
      <formula>"AL"</formula>
    </cfRule>
  </conditionalFormatting>
  <conditionalFormatting sqref="F3">
    <cfRule type="cellIs" dxfId="3546" priority="437" operator="equal">
      <formula>"Prep"</formula>
    </cfRule>
    <cfRule type="cellIs" dxfId="3545" priority="438" operator="equal">
      <formula>"SL"</formula>
    </cfRule>
    <cfRule type="cellIs" dxfId="3544" priority="439" operator="equal">
      <formula>"AL"</formula>
    </cfRule>
  </conditionalFormatting>
  <conditionalFormatting sqref="F3">
    <cfRule type="cellIs" dxfId="3543" priority="435" operator="equal">
      <formula>"SL"</formula>
    </cfRule>
    <cfRule type="cellIs" dxfId="3542" priority="436" operator="equal">
      <formula>"AL"</formula>
    </cfRule>
  </conditionalFormatting>
  <conditionalFormatting sqref="F3">
    <cfRule type="cellIs" dxfId="3541" priority="433" operator="equal">
      <formula>"SL"</formula>
    </cfRule>
    <cfRule type="cellIs" dxfId="3540" priority="434" operator="equal">
      <formula>"AL"</formula>
    </cfRule>
  </conditionalFormatting>
  <conditionalFormatting sqref="K3">
    <cfRule type="cellIs" dxfId="3539" priority="414" operator="equal">
      <formula>"SL"</formula>
    </cfRule>
    <cfRule type="cellIs" dxfId="3538" priority="415" operator="equal">
      <formula>"AL"</formula>
    </cfRule>
  </conditionalFormatting>
  <conditionalFormatting sqref="K3">
    <cfRule type="cellIs" dxfId="3537" priority="416" operator="equal">
      <formula>"Prep"</formula>
    </cfRule>
    <cfRule type="cellIs" dxfId="3536" priority="417" operator="equal">
      <formula>"SL"</formula>
    </cfRule>
    <cfRule type="cellIs" dxfId="3535" priority="418" operator="equal">
      <formula>"AL"</formula>
    </cfRule>
  </conditionalFormatting>
  <conditionalFormatting sqref="K3">
    <cfRule type="cellIs" dxfId="3534" priority="412" operator="equal">
      <formula>"SL"</formula>
    </cfRule>
    <cfRule type="cellIs" dxfId="3533" priority="413" operator="equal">
      <formula>"AL"</formula>
    </cfRule>
  </conditionalFormatting>
  <conditionalFormatting sqref="D62:D63">
    <cfRule type="cellIs" dxfId="3532" priority="403" operator="equal">
      <formula>"Prep"</formula>
    </cfRule>
    <cfRule type="cellIs" dxfId="3531" priority="404" operator="equal">
      <formula>"SL"</formula>
    </cfRule>
    <cfRule type="cellIs" dxfId="3530" priority="405" operator="equal">
      <formula>"AL"</formula>
    </cfRule>
  </conditionalFormatting>
  <conditionalFormatting sqref="D48:D61">
    <cfRule type="cellIs" dxfId="3529" priority="400" operator="equal">
      <formula>"Prep"</formula>
    </cfRule>
    <cfRule type="cellIs" dxfId="3528" priority="401" operator="equal">
      <formula>"SL"</formula>
    </cfRule>
    <cfRule type="cellIs" dxfId="3527" priority="402" operator="equal">
      <formula>"AL"</formula>
    </cfRule>
  </conditionalFormatting>
  <conditionalFormatting sqref="K3:K4 K5:M6 L3:N3 A16:A1048576 I47 B64:K1048576 A4:A14 N4:N6 B48:B63 N27:N28 B31:D31 A3:D3 B46:C46 P1:XFD30 Q31:XFD39 N21:N23 K29:N30 I12 B6:C6 D47 A2:F2 A1:I1 K1:L1 K2:O2 B8:D10 F14:F15 F17 F16:H16 K7:K8 K18:K28 K31:K47 P40:XFD47 F5:I5 F4:G4 B24:D24 B26:D27 I16:I17 C30:D30 G29:I29 F3:I3 F8:I8 F6:F7 G9:I9 O18 F23:F47 D48:K63 F9:F12 B22:D22 L10:N10 L21:N21 L28:N28 N8:N9 N11 K9:N9 K10:K13 O22 G25:I27 N18:N19 L15:N17 L32:N32 L24:N25 G20:I22 B36:D42 L48:XFD1048576 B13:D20 L38:N40 L42:N47">
    <cfRule type="cellIs" dxfId="3526" priority="393" operator="equal">
      <formula>"SL"</formula>
    </cfRule>
    <cfRule type="cellIs" dxfId="3525" priority="394" operator="equal">
      <formula>"AL"</formula>
    </cfRule>
    <cfRule type="cellIs" dxfId="3524" priority="395" operator="equal">
      <formula>"WC"</formula>
    </cfRule>
    <cfRule type="cellIs" dxfId="3523" priority="396" operator="equal">
      <formula>"TR"</formula>
    </cfRule>
  </conditionalFormatting>
  <conditionalFormatting sqref="A15 E40:E42 E32:E33 E36 O24:O25 J5:J18 E44">
    <cfRule type="cellIs" dxfId="3522" priority="383" operator="equal">
      <formula>"WC"</formula>
    </cfRule>
    <cfRule type="cellIs" dxfId="3521" priority="384" operator="equal">
      <formula>"TR"</formula>
    </cfRule>
  </conditionalFormatting>
  <conditionalFormatting sqref="K17">
    <cfRule type="cellIs" dxfId="3520" priority="365" operator="equal">
      <formula>"Prep"</formula>
    </cfRule>
    <cfRule type="cellIs" dxfId="3519" priority="366" operator="equal">
      <formula>"SL"</formula>
    </cfRule>
    <cfRule type="cellIs" dxfId="3518" priority="367" operator="equal">
      <formula>"AL"</formula>
    </cfRule>
  </conditionalFormatting>
  <conditionalFormatting sqref="K17">
    <cfRule type="cellIs" dxfId="3517" priority="363" operator="equal">
      <formula>"SL"</formula>
    </cfRule>
    <cfRule type="cellIs" dxfId="3516" priority="364" operator="equal">
      <formula>"AL"</formula>
    </cfRule>
  </conditionalFormatting>
  <conditionalFormatting sqref="K17">
    <cfRule type="cellIs" dxfId="3515" priority="361" operator="equal">
      <formula>"WC"</formula>
    </cfRule>
    <cfRule type="cellIs" dxfId="3514" priority="362" operator="equal">
      <formula>"TR"</formula>
    </cfRule>
  </conditionalFormatting>
  <conditionalFormatting sqref="B47:C47">
    <cfRule type="cellIs" dxfId="3513" priority="342" operator="equal">
      <formula>"SL"</formula>
    </cfRule>
    <cfRule type="cellIs" dxfId="3512" priority="343" operator="equal">
      <formula>"AL"</formula>
    </cfRule>
  </conditionalFormatting>
  <conditionalFormatting sqref="B47:C47">
    <cfRule type="cellIs" dxfId="3511" priority="339" operator="equal">
      <formula>"AL"</formula>
    </cfRule>
    <cfRule type="cellIs" dxfId="3510" priority="340" operator="equal">
      <formula>"TR"</formula>
    </cfRule>
    <cfRule type="cellIs" dxfId="3509" priority="341" operator="equal">
      <formula>"WC"</formula>
    </cfRule>
  </conditionalFormatting>
  <conditionalFormatting sqref="B24:C24 G3:H3 B19:C19 L4:M4 B31:D31 B16:C16 B6:C6 G9:I9 L29:N30 E26:E27 G5:I5 G4 C37:D37 B36:C39 G17:I17 B22:D22 C30:D30 G29:I29 L49:N49 L21:M21 L28:M28 L8:M10 G25:I27 L24:M25 L17:M19 B13:D14 L38:M39">
    <cfRule type="expression" dxfId="3508" priority="300">
      <formula>ROW()=CELL("ROW")</formula>
    </cfRule>
  </conditionalFormatting>
  <conditionalFormatting sqref="B24:C24 G3:H3 B19:C19 L4:M4 B31:D31 B16:C16 B6:C6 G9:I9 L29:N30 E26:E27 G5:I5 G4 C37:D37 B36:C39 G17:I17 B22:D22 C30:D30 G29:I29 L49:N49 L21:M21 L28:M28 L8:M10 G25:I27 L24:M25 L17:M19 B13:D14 L38:M39">
    <cfRule type="expression" dxfId="3507" priority="299">
      <formula>ROW()=CELL("ROW")</formula>
    </cfRule>
  </conditionalFormatting>
  <conditionalFormatting sqref="H12">
    <cfRule type="cellIs" dxfId="3506" priority="285" operator="equal">
      <formula>"WC"</formula>
    </cfRule>
    <cfRule type="cellIs" dxfId="3505" priority="286" operator="equal">
      <formula>"TR"</formula>
    </cfRule>
  </conditionalFormatting>
  <conditionalFormatting sqref="B46:C46">
    <cfRule type="expression" dxfId="3504" priority="284">
      <formula>ROW()=CELL("ROW")</formula>
    </cfRule>
  </conditionalFormatting>
  <conditionalFormatting sqref="B46:C46">
    <cfRule type="expression" dxfId="3503" priority="283">
      <formula>ROW()=CELL("ROW")</formula>
    </cfRule>
  </conditionalFormatting>
  <conditionalFormatting sqref="I6">
    <cfRule type="cellIs" dxfId="3502" priority="280" operator="equal">
      <formula>"Prep"</formula>
    </cfRule>
    <cfRule type="cellIs" dxfId="3501" priority="281" operator="equal">
      <formula>"SL"</formula>
    </cfRule>
    <cfRule type="cellIs" dxfId="3500" priority="282" operator="equal">
      <formula>"AL"</formula>
    </cfRule>
  </conditionalFormatting>
  <conditionalFormatting sqref="I6">
    <cfRule type="cellIs" dxfId="3499" priority="278" operator="equal">
      <formula>"SL"</formula>
    </cfRule>
    <cfRule type="cellIs" dxfId="3498" priority="279" operator="equal">
      <formula>"AL"</formula>
    </cfRule>
  </conditionalFormatting>
  <conditionalFormatting sqref="I6">
    <cfRule type="cellIs" dxfId="3497" priority="274" operator="equal">
      <formula>"SL"</formula>
    </cfRule>
    <cfRule type="cellIs" dxfId="3496" priority="275" operator="equal">
      <formula>"SL"</formula>
    </cfRule>
    <cfRule type="cellIs" dxfId="3495" priority="276" operator="equal">
      <formula>"SL"</formula>
    </cfRule>
    <cfRule type="cellIs" dxfId="3494" priority="277" operator="equal">
      <formula>"AL"</formula>
    </cfRule>
  </conditionalFormatting>
  <conditionalFormatting sqref="I6">
    <cfRule type="cellIs" dxfId="3493" priority="272" operator="equal">
      <formula>"WC"</formula>
    </cfRule>
    <cfRule type="cellIs" dxfId="3492" priority="273" operator="equal">
      <formula>"TR"</formula>
    </cfRule>
  </conditionalFormatting>
  <conditionalFormatting sqref="G6">
    <cfRule type="cellIs" dxfId="3491" priority="270" operator="equal">
      <formula>"SL"</formula>
    </cfRule>
    <cfRule type="cellIs" dxfId="3490" priority="271" operator="equal">
      <formula>"AL"</formula>
    </cfRule>
  </conditionalFormatting>
  <conditionalFormatting sqref="G6:H6">
    <cfRule type="cellIs" dxfId="3489" priority="268" operator="equal">
      <formula>"WC"</formula>
    </cfRule>
    <cfRule type="cellIs" dxfId="3488" priority="269" operator="equal">
      <formula>"TR"</formula>
    </cfRule>
  </conditionalFormatting>
  <conditionalFormatting sqref="B40">
    <cfRule type="cellIs" dxfId="3487" priority="227" operator="equal">
      <formula>"SL"</formula>
    </cfRule>
    <cfRule type="cellIs" dxfId="3486" priority="228" operator="equal">
      <formula>"AL"</formula>
    </cfRule>
  </conditionalFormatting>
  <conditionalFormatting sqref="B40:C40">
    <cfRule type="expression" dxfId="3485" priority="226">
      <formula>ROW()=CELL("ROW")</formula>
    </cfRule>
  </conditionalFormatting>
  <conditionalFormatting sqref="B40:C40">
    <cfRule type="expression" dxfId="3484" priority="225">
      <formula>ROW()=CELL("ROW")</formula>
    </cfRule>
  </conditionalFormatting>
  <conditionalFormatting sqref="L22">
    <cfRule type="cellIs" dxfId="3483" priority="223" operator="equal">
      <formula>"SL"</formula>
    </cfRule>
    <cfRule type="cellIs" dxfId="3482" priority="224" operator="equal">
      <formula>"AL"</formula>
    </cfRule>
  </conditionalFormatting>
  <conditionalFormatting sqref="L22:M22">
    <cfRule type="expression" dxfId="3481" priority="222">
      <formula>ROW()=CELL("ROW")</formula>
    </cfRule>
  </conditionalFormatting>
  <conditionalFormatting sqref="L22:M22">
    <cfRule type="expression" dxfId="3480" priority="221">
      <formula>ROW()=CELL("ROW")</formula>
    </cfRule>
  </conditionalFormatting>
  <conditionalFormatting sqref="I48">
    <cfRule type="cellIs" dxfId="3479" priority="216" operator="equal">
      <formula>"Prep"</formula>
    </cfRule>
    <cfRule type="cellIs" dxfId="3478" priority="217" operator="equal">
      <formula>"SL"</formula>
    </cfRule>
    <cfRule type="cellIs" dxfId="3477" priority="218" operator="equal">
      <formula>"AL"</formula>
    </cfRule>
  </conditionalFormatting>
  <conditionalFormatting sqref="F18:F21">
    <cfRule type="cellIs" dxfId="3476" priority="213" operator="equal">
      <formula>"Prep"</formula>
    </cfRule>
    <cfRule type="cellIs" dxfId="3475" priority="214" operator="equal">
      <formula>"SL"</formula>
    </cfRule>
    <cfRule type="cellIs" dxfId="3474" priority="215" operator="equal">
      <formula>"AL"</formula>
    </cfRule>
  </conditionalFormatting>
  <conditionalFormatting sqref="F22">
    <cfRule type="cellIs" dxfId="3473" priority="210" operator="equal">
      <formula>"Prep"</formula>
    </cfRule>
    <cfRule type="cellIs" dxfId="3472" priority="211" operator="equal">
      <formula>"SL"</formula>
    </cfRule>
    <cfRule type="cellIs" dxfId="3471" priority="212" operator="equal">
      <formula>"AL"</formula>
    </cfRule>
  </conditionalFormatting>
  <conditionalFormatting sqref="F18:F22">
    <cfRule type="cellIs" dxfId="3470" priority="208" operator="equal">
      <formula>"WC"</formula>
    </cfRule>
    <cfRule type="cellIs" dxfId="3469" priority="209" operator="equal">
      <formula>"TR"</formula>
    </cfRule>
  </conditionalFormatting>
  <conditionalFormatting sqref="B45:C45">
    <cfRule type="cellIs" dxfId="3468" priority="202" operator="equal">
      <formula>"SL"</formula>
    </cfRule>
    <cfRule type="cellIs" dxfId="3467" priority="203" operator="equal">
      <formula>"AL"</formula>
    </cfRule>
  </conditionalFormatting>
  <conditionalFormatting sqref="B45:C45">
    <cfRule type="cellIs" dxfId="3466" priority="198" operator="equal">
      <formula>"SL"</formula>
    </cfRule>
    <cfRule type="cellIs" dxfId="3465" priority="199" operator="equal">
      <formula>"SL"</formula>
    </cfRule>
    <cfRule type="cellIs" dxfId="3464" priority="200" operator="equal">
      <formula>"SL"</formula>
    </cfRule>
    <cfRule type="cellIs" dxfId="3463" priority="201" operator="equal">
      <formula>"AL"</formula>
    </cfRule>
  </conditionalFormatting>
  <conditionalFormatting sqref="B45:C45">
    <cfRule type="cellIs" dxfId="3462" priority="194" operator="equal">
      <formula>"SL"</formula>
    </cfRule>
    <cfRule type="cellIs" dxfId="3461" priority="195" operator="equal">
      <formula>"AL"</formula>
    </cfRule>
    <cfRule type="cellIs" dxfId="3460" priority="196" operator="equal">
      <formula>"WC"</formula>
    </cfRule>
    <cfRule type="cellIs" dxfId="3459" priority="197" operator="equal">
      <formula>"TR"</formula>
    </cfRule>
  </conditionalFormatting>
  <conditionalFormatting sqref="B45:C45">
    <cfRule type="expression" dxfId="3458" priority="193">
      <formula>ROW()=CELL("ROW")</formula>
    </cfRule>
  </conditionalFormatting>
  <conditionalFormatting sqref="B45:C45">
    <cfRule type="expression" dxfId="3457" priority="192">
      <formula>ROW()=CELL("ROW")</formula>
    </cfRule>
  </conditionalFormatting>
  <conditionalFormatting sqref="C48:C49 C53:C63">
    <cfRule type="cellIs" dxfId="3456" priority="185" operator="equal">
      <formula>"Prep"</formula>
    </cfRule>
    <cfRule type="cellIs" dxfId="3455" priority="186" operator="equal">
      <formula>"SL"</formula>
    </cfRule>
    <cfRule type="cellIs" dxfId="3454" priority="187" operator="equal">
      <formula>"AL"</formula>
    </cfRule>
  </conditionalFormatting>
  <conditionalFormatting sqref="C48:C51 C53:C63">
    <cfRule type="cellIs" dxfId="3453" priority="183" operator="equal">
      <formula>"WC"</formula>
    </cfRule>
    <cfRule type="cellIs" dxfId="3452" priority="184" operator="equal">
      <formula>"TR"</formula>
    </cfRule>
  </conditionalFormatting>
  <conditionalFormatting sqref="C52">
    <cfRule type="cellIs" dxfId="3451" priority="158" operator="equal">
      <formula>"WC"</formula>
    </cfRule>
    <cfRule type="cellIs" dxfId="3450" priority="159" operator="equal">
      <formula>"TR"</formula>
    </cfRule>
  </conditionalFormatting>
  <conditionalFormatting sqref="G2:J2">
    <cfRule type="cellIs" dxfId="3449" priority="150" operator="equal">
      <formula>"WC"</formula>
    </cfRule>
    <cfRule type="cellIs" dxfId="3448" priority="151" operator="equal">
      <formula>"TR"</formula>
    </cfRule>
  </conditionalFormatting>
  <conditionalFormatting sqref="J7 J9:J17">
    <cfRule type="cellIs" dxfId="3447" priority="136" operator="equal">
      <formula>"SL"</formula>
    </cfRule>
    <cfRule type="cellIs" dxfId="3446" priority="137" operator="equal">
      <formula>"AL"</formula>
    </cfRule>
  </conditionalFormatting>
  <conditionalFormatting sqref="J30">
    <cfRule type="cellIs" dxfId="3445" priority="132" operator="equal">
      <formula>"SL"</formula>
    </cfRule>
    <cfRule type="cellIs" dxfId="3444" priority="133" operator="equal">
      <formula>"SL"</formula>
    </cfRule>
    <cfRule type="cellIs" dxfId="3443" priority="134" operator="equal">
      <formula>"SL"</formula>
    </cfRule>
    <cfRule type="cellIs" dxfId="3442" priority="135" operator="equal">
      <formula>"AL"</formula>
    </cfRule>
  </conditionalFormatting>
  <conditionalFormatting sqref="J7 J3 J30 J9:J17 J21:J25">
    <cfRule type="cellIs" dxfId="3441" priority="138" operator="equal">
      <formula>"Prep"</formula>
    </cfRule>
    <cfRule type="cellIs" dxfId="3440" priority="139" operator="equal">
      <formula>"SL"</formula>
    </cfRule>
    <cfRule type="cellIs" dxfId="3439" priority="140" operator="equal">
      <formula>"AL"</formula>
    </cfRule>
  </conditionalFormatting>
  <conditionalFormatting sqref="J8 J5:J6">
    <cfRule type="cellIs" dxfId="3438" priority="125" operator="equal">
      <formula>"SL"</formula>
    </cfRule>
    <cfRule type="cellIs" dxfId="3437" priority="126" operator="equal">
      <formula>"AL"</formula>
    </cfRule>
  </conditionalFormatting>
  <conditionalFormatting sqref="J8 J5:J6">
    <cfRule type="cellIs" dxfId="3436" priority="129" operator="equal">
      <formula>"Prep"</formula>
    </cfRule>
    <cfRule type="cellIs" dxfId="3435" priority="130" operator="equal">
      <formula>"SL"</formula>
    </cfRule>
    <cfRule type="cellIs" dxfId="3434" priority="131" operator="equal">
      <formula>"AL"</formula>
    </cfRule>
  </conditionalFormatting>
  <conditionalFormatting sqref="J3">
    <cfRule type="cellIs" dxfId="3433" priority="127" operator="equal">
      <formula>"SL"</formula>
    </cfRule>
    <cfRule type="cellIs" dxfId="3432" priority="128" operator="equal">
      <formula>"AL"</formula>
    </cfRule>
  </conditionalFormatting>
  <conditionalFormatting sqref="J3 J43:J47 J30 E30 J21:J25">
    <cfRule type="cellIs" dxfId="3431" priority="123" operator="equal">
      <formula>"WC"</formula>
    </cfRule>
    <cfRule type="cellIs" dxfId="3430" priority="124" operator="equal">
      <formula>"TR"</formula>
    </cfRule>
  </conditionalFormatting>
  <conditionalFormatting sqref="J30">
    <cfRule type="expression" dxfId="3429" priority="122">
      <formula>ROW()=CELL("ROW")</formula>
    </cfRule>
  </conditionalFormatting>
  <conditionalFormatting sqref="J30">
    <cfRule type="expression" dxfId="3428" priority="121">
      <formula>ROW()=CELL("ROW")</formula>
    </cfRule>
  </conditionalFormatting>
  <conditionalFormatting sqref="J4">
    <cfRule type="cellIs" dxfId="3427" priority="119" operator="equal">
      <formula>"SL"</formula>
    </cfRule>
    <cfRule type="cellIs" dxfId="3426" priority="120" operator="equal">
      <formula>"AL"</formula>
    </cfRule>
  </conditionalFormatting>
  <conditionalFormatting sqref="J4">
    <cfRule type="cellIs" dxfId="3425" priority="114" operator="equal">
      <formula>"SL"</formula>
    </cfRule>
    <cfRule type="cellIs" dxfId="3424" priority="115" operator="equal">
      <formula>"AL"</formula>
    </cfRule>
  </conditionalFormatting>
  <conditionalFormatting sqref="J4">
    <cfRule type="cellIs" dxfId="3423" priority="116" operator="equal">
      <formula>"Prep"</formula>
    </cfRule>
    <cfRule type="cellIs" dxfId="3422" priority="117" operator="equal">
      <formula>"SL"</formula>
    </cfRule>
    <cfRule type="cellIs" dxfId="3421" priority="118" operator="equal">
      <formula>"AL"</formula>
    </cfRule>
  </conditionalFormatting>
  <conditionalFormatting sqref="J4">
    <cfRule type="cellIs" dxfId="3420" priority="110" operator="equal">
      <formula>"SL"</formula>
    </cfRule>
    <cfRule type="cellIs" dxfId="3419" priority="111" operator="equal">
      <formula>"AL"</formula>
    </cfRule>
    <cfRule type="cellIs" dxfId="3418" priority="112" operator="equal">
      <formula>"WC"</formula>
    </cfRule>
    <cfRule type="cellIs" dxfId="3417" priority="113" operator="equal">
      <formula>"TR"</formula>
    </cfRule>
  </conditionalFormatting>
  <conditionalFormatting sqref="O23">
    <cfRule type="cellIs" dxfId="3416" priority="101" operator="equal">
      <formula>"SL"</formula>
    </cfRule>
    <cfRule type="cellIs" dxfId="3415" priority="102" operator="equal">
      <formula>"SL"</formula>
    </cfRule>
    <cfRule type="cellIs" dxfId="3414" priority="103" operator="equal">
      <formula>"SL"</formula>
    </cfRule>
    <cfRule type="cellIs" dxfId="3413" priority="104" operator="equal">
      <formula>"AL"</formula>
    </cfRule>
  </conditionalFormatting>
  <conditionalFormatting sqref="O15:O17">
    <cfRule type="cellIs" dxfId="3412" priority="107" operator="equal">
      <formula>"Prep"</formula>
    </cfRule>
    <cfRule type="cellIs" dxfId="3411" priority="108" operator="equal">
      <formula>"SL"</formula>
    </cfRule>
    <cfRule type="cellIs" dxfId="3410" priority="109" operator="equal">
      <formula>"AL"</formula>
    </cfRule>
  </conditionalFormatting>
  <conditionalFormatting sqref="O15:O17">
    <cfRule type="cellIs" dxfId="3409" priority="105" operator="equal">
      <formula>"SL"</formula>
    </cfRule>
    <cfRule type="cellIs" dxfId="3408" priority="106" operator="equal">
      <formula>"AL"</formula>
    </cfRule>
  </conditionalFormatting>
  <conditionalFormatting sqref="O3">
    <cfRule type="cellIs" dxfId="3407" priority="96" operator="equal">
      <formula>"SL"</formula>
    </cfRule>
    <cfRule type="cellIs" dxfId="3406" priority="97" operator="equal">
      <formula>"AL"</formula>
    </cfRule>
  </conditionalFormatting>
  <conditionalFormatting sqref="O3">
    <cfRule type="cellIs" dxfId="3405" priority="98" operator="equal">
      <formula>"Prep"</formula>
    </cfRule>
    <cfRule type="cellIs" dxfId="3404" priority="99" operator="equal">
      <formula>"SL"</formula>
    </cfRule>
    <cfRule type="cellIs" dxfId="3403" priority="100" operator="equal">
      <formula>"AL"</formula>
    </cfRule>
  </conditionalFormatting>
  <conditionalFormatting sqref="O3">
    <cfRule type="cellIs" dxfId="3402" priority="94" operator="equal">
      <formula>"SL"</formula>
    </cfRule>
    <cfRule type="cellIs" dxfId="3401" priority="95" operator="equal">
      <formula>"AL"</formula>
    </cfRule>
  </conditionalFormatting>
  <conditionalFormatting sqref="O7">
    <cfRule type="cellIs" dxfId="3400" priority="89" operator="equal">
      <formula>"SL"</formula>
    </cfRule>
    <cfRule type="cellIs" dxfId="3399" priority="90" operator="equal">
      <formula>"AL"</formula>
    </cfRule>
  </conditionalFormatting>
  <conditionalFormatting sqref="O7">
    <cfRule type="cellIs" dxfId="3398" priority="91" operator="equal">
      <formula>"Prep"</formula>
    </cfRule>
    <cfRule type="cellIs" dxfId="3397" priority="92" operator="equal">
      <formula>"SL"</formula>
    </cfRule>
    <cfRule type="cellIs" dxfId="3396" priority="93" operator="equal">
      <formula>"AL"</formula>
    </cfRule>
  </conditionalFormatting>
  <conditionalFormatting sqref="O7">
    <cfRule type="cellIs" dxfId="3395" priority="87" operator="equal">
      <formula>"SL"</formula>
    </cfRule>
    <cfRule type="cellIs" dxfId="3394" priority="88" operator="equal">
      <formula>"AL"</formula>
    </cfRule>
  </conditionalFormatting>
  <conditionalFormatting sqref="O15:O17 O7:O13 O21 O27:O28 O3:O5 O23">
    <cfRule type="cellIs" dxfId="3393" priority="85" operator="equal">
      <formula>"WC"</formula>
    </cfRule>
    <cfRule type="cellIs" dxfId="3392" priority="86" operator="equal">
      <formula>"TR"</formula>
    </cfRule>
  </conditionalFormatting>
  <conditionalFormatting sqref="O7">
    <cfRule type="cellIs" dxfId="3391" priority="80" operator="equal">
      <formula>"SL"</formula>
    </cfRule>
    <cfRule type="cellIs" dxfId="3390" priority="81" operator="equal">
      <formula>"AL"</formula>
    </cfRule>
  </conditionalFormatting>
  <conditionalFormatting sqref="O7">
    <cfRule type="cellIs" dxfId="3389" priority="82" operator="equal">
      <formula>"Prep"</formula>
    </cfRule>
    <cfRule type="cellIs" dxfId="3388" priority="83" operator="equal">
      <formula>"SL"</formula>
    </cfRule>
    <cfRule type="cellIs" dxfId="3387" priority="84" operator="equal">
      <formula>"AL"</formula>
    </cfRule>
  </conditionalFormatting>
  <conditionalFormatting sqref="O7">
    <cfRule type="cellIs" dxfId="3386" priority="78" operator="equal">
      <formula>"SL"</formula>
    </cfRule>
    <cfRule type="cellIs" dxfId="3385" priority="79" operator="equal">
      <formula>"AL"</formula>
    </cfRule>
  </conditionalFormatting>
  <conditionalFormatting sqref="E15:E17">
    <cfRule type="cellIs" dxfId="3384" priority="67" operator="equal">
      <formula>"SL"</formula>
    </cfRule>
    <cfRule type="cellIs" dxfId="3383" priority="68" operator="equal">
      <formula>"AL"</formula>
    </cfRule>
  </conditionalFormatting>
  <conditionalFormatting sqref="E5 E3 E22:E23 E44:E46 E10:E17">
    <cfRule type="cellIs" dxfId="3382" priority="69" operator="equal">
      <formula>"Prep"</formula>
    </cfRule>
    <cfRule type="cellIs" dxfId="3381" priority="70" operator="equal">
      <formula>"SL"</formula>
    </cfRule>
    <cfRule type="cellIs" dxfId="3380" priority="71" operator="equal">
      <formula>"AL"</formula>
    </cfRule>
  </conditionalFormatting>
  <conditionalFormatting sqref="E5">
    <cfRule type="cellIs" dxfId="3379" priority="64" operator="equal">
      <formula>"Prep"</formula>
    </cfRule>
    <cfRule type="cellIs" dxfId="3378" priority="65" operator="equal">
      <formula>"SL"</formula>
    </cfRule>
    <cfRule type="cellIs" dxfId="3377" priority="66" operator="equal">
      <formula>"AL"</formula>
    </cfRule>
  </conditionalFormatting>
  <conditionalFormatting sqref="E3">
    <cfRule type="cellIs" dxfId="3376" priority="62" operator="equal">
      <formula>"SL"</formula>
    </cfRule>
    <cfRule type="cellIs" dxfId="3375" priority="63" operator="equal">
      <formula>"AL"</formula>
    </cfRule>
  </conditionalFormatting>
  <conditionalFormatting sqref="E3">
    <cfRule type="cellIs" dxfId="3374" priority="60" operator="equal">
      <formula>"SL"</formula>
    </cfRule>
    <cfRule type="cellIs" dxfId="3373" priority="61" operator="equal">
      <formula>"AL"</formula>
    </cfRule>
  </conditionalFormatting>
  <conditionalFormatting sqref="E3:E6 E43:E47 E25 E21:E23 E10:E18">
    <cfRule type="cellIs" dxfId="3372" priority="58" operator="equal">
      <formula>"WC"</formula>
    </cfRule>
    <cfRule type="cellIs" dxfId="3371" priority="59" operator="equal">
      <formula>"TR"</formula>
    </cfRule>
  </conditionalFormatting>
  <conditionalFormatting sqref="E13:E14">
    <cfRule type="expression" dxfId="3370" priority="57">
      <formula>ROW()=CELL("ROW")</formula>
    </cfRule>
  </conditionalFormatting>
  <conditionalFormatting sqref="E13:E14">
    <cfRule type="expression" dxfId="3369" priority="56">
      <formula>ROW()=CELL("ROW")</formula>
    </cfRule>
  </conditionalFormatting>
  <conditionalFormatting sqref="E31">
    <cfRule type="cellIs" dxfId="3368" priority="54" operator="equal">
      <formula>"WC"</formula>
    </cfRule>
    <cfRule type="cellIs" dxfId="3367" priority="55" operator="equal">
      <formula>"TR"</formula>
    </cfRule>
  </conditionalFormatting>
  <conditionalFormatting sqref="E26:E29">
    <cfRule type="cellIs" dxfId="3366" priority="50" operator="equal">
      <formula>"SL"</formula>
    </cfRule>
    <cfRule type="cellIs" dxfId="3365" priority="51" operator="equal">
      <formula>"AL"</formula>
    </cfRule>
    <cfRule type="cellIs" dxfId="3364" priority="52" operator="equal">
      <formula>"WC"</formula>
    </cfRule>
    <cfRule type="cellIs" dxfId="3363" priority="53" operator="equal">
      <formula>"TR"</formula>
    </cfRule>
  </conditionalFormatting>
  <conditionalFormatting sqref="I4">
    <cfRule type="cellIs" dxfId="3362" priority="41" operator="equal">
      <formula>"Prep"</formula>
    </cfRule>
    <cfRule type="cellIs" dxfId="3361" priority="42" operator="equal">
      <formula>"SL"</formula>
    </cfRule>
    <cfRule type="cellIs" dxfId="3360" priority="43" operator="equal">
      <formula>"AL"</formula>
    </cfRule>
  </conditionalFormatting>
  <conditionalFormatting sqref="I4">
    <cfRule type="cellIs" dxfId="3359" priority="39" operator="equal">
      <formula>"SL"</formula>
    </cfRule>
    <cfRule type="cellIs" dxfId="3358" priority="40" operator="equal">
      <formula>"AL"</formula>
    </cfRule>
  </conditionalFormatting>
  <conditionalFormatting sqref="I4">
    <cfRule type="cellIs" dxfId="3357" priority="35" operator="equal">
      <formula>"SL"</formula>
    </cfRule>
    <cfRule type="cellIs" dxfId="3356" priority="36" operator="equal">
      <formula>"SL"</formula>
    </cfRule>
    <cfRule type="cellIs" dxfId="3355" priority="37" operator="equal">
      <formula>"SL"</formula>
    </cfRule>
    <cfRule type="cellIs" dxfId="3354" priority="38" operator="equal">
      <formula>"AL"</formula>
    </cfRule>
  </conditionalFormatting>
  <conditionalFormatting sqref="I4">
    <cfRule type="cellIs" dxfId="3353" priority="33" operator="equal">
      <formula>"WC"</formula>
    </cfRule>
    <cfRule type="cellIs" dxfId="3352" priority="34" operator="equal">
      <formula>"TR"</formula>
    </cfRule>
  </conditionalFormatting>
  <conditionalFormatting sqref="J11">
    <cfRule type="cellIs" dxfId="3351" priority="27" operator="equal">
      <formula>$J$11</formula>
    </cfRule>
    <cfRule type="cellIs" dxfId="3350" priority="29" operator="equal">
      <formula>$J$41</formula>
    </cfRule>
  </conditionalFormatting>
  <conditionalFormatting sqref="G10:H10">
    <cfRule type="cellIs" dxfId="3349" priority="7" operator="equal">
      <formula>"AL"</formula>
    </cfRule>
    <cfRule type="cellIs" dxfId="3348" priority="8" operator="equal">
      <formula>"TR"</formula>
    </cfRule>
    <cfRule type="cellIs" dxfId="3347" priority="9" operator="equal">
      <formula>"WC"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B9" zoomScale="70" zoomScaleNormal="70" workbookViewId="0">
      <selection activeCell="E69" sqref="E69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6.42578125" style="1058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1.5703125" style="1058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38.85546875" style="1058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120" t="s">
        <v>376</v>
      </c>
      <c r="B1" s="1120"/>
      <c r="C1" s="1120"/>
      <c r="D1" s="1120"/>
      <c r="E1" s="1120"/>
      <c r="F1" s="1120"/>
      <c r="G1" s="1120"/>
      <c r="H1" s="1120"/>
      <c r="I1" s="1120"/>
      <c r="K1" s="379"/>
      <c r="L1" s="1121">
        <f>Thursday!L1+1</f>
        <v>46241</v>
      </c>
      <c r="M1" s="1122"/>
      <c r="N1" s="1122"/>
      <c r="O1" s="1123"/>
    </row>
    <row r="2" spans="1:15" s="373" customFormat="1" ht="21.6" customHeight="1">
      <c r="A2" s="1116" t="s">
        <v>280</v>
      </c>
      <c r="B2" s="1116"/>
      <c r="C2" s="1116"/>
      <c r="D2" s="1116"/>
      <c r="E2" s="1116"/>
      <c r="F2" s="380"/>
      <c r="G2" s="1117" t="s">
        <v>237</v>
      </c>
      <c r="H2" s="1118"/>
      <c r="I2" s="1118"/>
      <c r="J2" s="1118"/>
      <c r="K2" s="381"/>
      <c r="L2" s="1116" t="s">
        <v>49</v>
      </c>
      <c r="M2" s="1116"/>
      <c r="N2" s="1116"/>
      <c r="O2" s="1116"/>
    </row>
    <row r="3" spans="1:15" s="489" customFormat="1" ht="21.6" customHeight="1">
      <c r="A3" s="597"/>
      <c r="B3" s="984">
        <v>703237</v>
      </c>
      <c r="C3" s="1035" t="s">
        <v>558</v>
      </c>
      <c r="D3" s="985" t="s">
        <v>46</v>
      </c>
      <c r="E3" s="492" t="s">
        <v>234</v>
      </c>
      <c r="F3" s="869"/>
      <c r="G3" s="986">
        <v>702420</v>
      </c>
      <c r="H3" s="1067" t="s">
        <v>557</v>
      </c>
      <c r="I3" s="577" t="s">
        <v>46</v>
      </c>
      <c r="J3" s="492" t="s">
        <v>633</v>
      </c>
      <c r="K3" s="869"/>
      <c r="L3" s="959">
        <v>340</v>
      </c>
      <c r="M3" s="1034" t="s">
        <v>4</v>
      </c>
      <c r="N3" s="583" t="s">
        <v>48</v>
      </c>
      <c r="O3" s="496" t="s">
        <v>50</v>
      </c>
    </row>
    <row r="4" spans="1:15" s="489" customFormat="1" ht="21.6" customHeight="1">
      <c r="A4" s="597"/>
      <c r="B4" s="573"/>
      <c r="C4" s="1033"/>
      <c r="D4" s="985"/>
      <c r="E4" s="499"/>
      <c r="F4" s="576"/>
      <c r="G4" s="957">
        <v>20437</v>
      </c>
      <c r="H4" s="1034" t="s">
        <v>650</v>
      </c>
      <c r="I4" s="985" t="s">
        <v>651</v>
      </c>
      <c r="J4" s="503" t="s">
        <v>218</v>
      </c>
      <c r="K4" s="872"/>
      <c r="L4" s="960">
        <v>21902</v>
      </c>
      <c r="M4" s="1033" t="s">
        <v>295</v>
      </c>
      <c r="N4" s="583" t="s">
        <v>653</v>
      </c>
      <c r="O4" s="506" t="s">
        <v>303</v>
      </c>
    </row>
    <row r="5" spans="1:15" s="489" customFormat="1" ht="21.6" customHeight="1">
      <c r="A5" s="597"/>
      <c r="B5" s="959">
        <v>1643</v>
      </c>
      <c r="C5" s="1034" t="s">
        <v>595</v>
      </c>
      <c r="D5" s="985" t="s">
        <v>338</v>
      </c>
      <c r="E5" s="505" t="s">
        <v>609</v>
      </c>
      <c r="F5" s="712"/>
      <c r="G5" s="960">
        <v>21163</v>
      </c>
      <c r="H5" s="1035" t="s">
        <v>611</v>
      </c>
      <c r="I5" s="985" t="s">
        <v>651</v>
      </c>
      <c r="J5" s="502" t="s">
        <v>218</v>
      </c>
      <c r="K5" s="872"/>
      <c r="L5" s="962">
        <v>20114</v>
      </c>
      <c r="M5" s="1032" t="s">
        <v>131</v>
      </c>
      <c r="N5" s="581" t="s">
        <v>654</v>
      </c>
      <c r="O5" s="506" t="s">
        <v>303</v>
      </c>
    </row>
    <row r="6" spans="1:15" s="489" customFormat="1" ht="21.6" customHeight="1">
      <c r="A6" s="597"/>
      <c r="B6" s="793">
        <v>19659</v>
      </c>
      <c r="C6" s="1033" t="s">
        <v>294</v>
      </c>
      <c r="D6" s="985" t="s">
        <v>651</v>
      </c>
      <c r="E6" s="505" t="s">
        <v>610</v>
      </c>
      <c r="F6" s="576"/>
      <c r="G6" s="960">
        <v>16286</v>
      </c>
      <c r="H6" s="1034" t="s">
        <v>764</v>
      </c>
      <c r="I6" s="985" t="s">
        <v>651</v>
      </c>
      <c r="J6" s="502" t="s">
        <v>217</v>
      </c>
      <c r="K6" s="872"/>
      <c r="L6" s="573"/>
      <c r="M6" s="1033"/>
      <c r="N6" s="583"/>
      <c r="O6" s="508"/>
    </row>
    <row r="7" spans="1:15" s="489" customFormat="1" ht="21.6" customHeight="1">
      <c r="A7" s="597"/>
      <c r="B7" s="957">
        <v>23903</v>
      </c>
      <c r="C7" s="1034" t="s">
        <v>710</v>
      </c>
      <c r="D7" s="985" t="s">
        <v>651</v>
      </c>
      <c r="E7" s="508" t="s">
        <v>616</v>
      </c>
      <c r="F7" s="576"/>
      <c r="G7" s="581"/>
      <c r="H7" s="1032"/>
      <c r="I7" s="581"/>
      <c r="J7" s="503"/>
      <c r="K7" s="872"/>
      <c r="L7" s="581"/>
      <c r="M7" s="581"/>
      <c r="N7" s="581"/>
      <c r="O7" s="581"/>
    </row>
    <row r="8" spans="1:15" s="489" customFormat="1" ht="21.6" customHeight="1">
      <c r="A8" s="597"/>
      <c r="B8" s="578"/>
      <c r="C8" s="1034"/>
      <c r="D8" s="985"/>
      <c r="E8" s="508"/>
      <c r="F8" s="575"/>
      <c r="G8" s="573"/>
      <c r="H8" s="1033"/>
      <c r="I8" s="985"/>
      <c r="J8" s="503"/>
      <c r="K8" s="872"/>
      <c r="L8" s="957">
        <v>19386</v>
      </c>
      <c r="M8" s="1034" t="s">
        <v>340</v>
      </c>
      <c r="N8" s="583" t="s">
        <v>48</v>
      </c>
      <c r="O8" s="496" t="s">
        <v>50</v>
      </c>
    </row>
    <row r="9" spans="1:15" s="489" customFormat="1" ht="21.6" customHeight="1">
      <c r="A9" s="597"/>
      <c r="B9" s="987"/>
      <c r="C9" s="1033"/>
      <c r="D9" s="985"/>
      <c r="E9" s="508"/>
      <c r="F9" s="575"/>
      <c r="G9" s="959">
        <v>26540</v>
      </c>
      <c r="H9" s="1034" t="s">
        <v>753</v>
      </c>
      <c r="I9" s="985" t="s">
        <v>338</v>
      </c>
      <c r="J9" s="502" t="s">
        <v>219</v>
      </c>
      <c r="K9" s="872"/>
      <c r="L9" s="957">
        <v>23843</v>
      </c>
      <c r="M9" s="1034" t="s">
        <v>623</v>
      </c>
      <c r="N9" s="583" t="s">
        <v>654</v>
      </c>
      <c r="O9" s="503" t="s">
        <v>225</v>
      </c>
    </row>
    <row r="10" spans="1:15" s="489" customFormat="1" ht="21.6" customHeight="1">
      <c r="A10" s="597"/>
      <c r="B10" s="768">
        <v>1187</v>
      </c>
      <c r="C10" s="1048" t="s">
        <v>587</v>
      </c>
      <c r="D10" s="985" t="s">
        <v>45</v>
      </c>
      <c r="E10" s="509" t="s">
        <v>51</v>
      </c>
      <c r="F10" s="575"/>
      <c r="G10" s="984">
        <v>24190</v>
      </c>
      <c r="H10" s="1071" t="s">
        <v>565</v>
      </c>
      <c r="I10" s="985" t="s">
        <v>338</v>
      </c>
      <c r="J10" s="502" t="s">
        <v>219</v>
      </c>
      <c r="K10" s="872"/>
      <c r="L10" s="957">
        <v>19375</v>
      </c>
      <c r="M10" s="1034" t="s">
        <v>86</v>
      </c>
      <c r="N10" s="985" t="s">
        <v>48</v>
      </c>
      <c r="O10" s="503" t="s">
        <v>225</v>
      </c>
    </row>
    <row r="11" spans="1:15" s="489" customFormat="1" ht="21.6" customHeight="1">
      <c r="A11" s="575"/>
      <c r="B11" s="960">
        <v>18446</v>
      </c>
      <c r="C11" s="1035" t="s">
        <v>385</v>
      </c>
      <c r="D11" s="985" t="s">
        <v>651</v>
      </c>
      <c r="E11" s="509" t="s">
        <v>51</v>
      </c>
      <c r="F11" s="575"/>
      <c r="G11" s="957">
        <v>22034</v>
      </c>
      <c r="H11" s="1034" t="s">
        <v>647</v>
      </c>
      <c r="I11" s="985" t="s">
        <v>651</v>
      </c>
      <c r="J11" s="502" t="s">
        <v>219</v>
      </c>
      <c r="K11" s="872"/>
      <c r="L11" s="573"/>
      <c r="M11" s="1033"/>
      <c r="N11" s="575"/>
      <c r="O11" s="503"/>
    </row>
    <row r="12" spans="1:15" s="489" customFormat="1" ht="21.6" customHeight="1">
      <c r="A12" s="597"/>
      <c r="B12" s="962">
        <v>18521</v>
      </c>
      <c r="C12" s="1032" t="s">
        <v>206</v>
      </c>
      <c r="D12" s="581" t="s">
        <v>651</v>
      </c>
      <c r="E12" s="509" t="s">
        <v>51</v>
      </c>
      <c r="F12" s="576"/>
      <c r="G12" s="957">
        <v>23960</v>
      </c>
      <c r="H12" s="1034" t="s">
        <v>746</v>
      </c>
      <c r="I12" s="985" t="s">
        <v>651</v>
      </c>
      <c r="J12" s="503" t="s">
        <v>219</v>
      </c>
      <c r="K12" s="872"/>
      <c r="L12" s="578"/>
      <c r="M12" s="878"/>
      <c r="N12" s="583"/>
      <c r="O12" s="503"/>
    </row>
    <row r="13" spans="1:15" s="489" customFormat="1" ht="21.6" customHeight="1">
      <c r="A13" s="597"/>
      <c r="B13" s="957">
        <v>23963</v>
      </c>
      <c r="C13" s="1034" t="s">
        <v>748</v>
      </c>
      <c r="D13" s="985" t="s">
        <v>651</v>
      </c>
      <c r="E13" s="502" t="s">
        <v>693</v>
      </c>
      <c r="F13" s="576"/>
      <c r="G13" s="793">
        <v>71109</v>
      </c>
      <c r="H13" s="1033" t="s">
        <v>607</v>
      </c>
      <c r="I13" s="575" t="s">
        <v>651</v>
      </c>
      <c r="J13" s="503" t="s">
        <v>219</v>
      </c>
      <c r="K13" s="872"/>
      <c r="L13" s="578"/>
      <c r="M13" s="878"/>
      <c r="N13" s="583"/>
      <c r="O13" s="503"/>
    </row>
    <row r="14" spans="1:15" s="489" customFormat="1" ht="21.6" customHeight="1">
      <c r="A14" s="597"/>
      <c r="B14" s="578"/>
      <c r="C14" s="1034"/>
      <c r="D14" s="985"/>
      <c r="E14" s="435"/>
      <c r="F14" s="575"/>
      <c r="G14" s="581"/>
      <c r="H14" s="581"/>
      <c r="I14" s="581"/>
      <c r="J14" s="503"/>
      <c r="K14" s="872"/>
      <c r="L14" s="578"/>
      <c r="M14" s="878"/>
      <c r="N14" s="583"/>
      <c r="O14" s="508"/>
    </row>
    <row r="15" spans="1:15" s="489" customFormat="1" ht="21.6" customHeight="1">
      <c r="A15" s="597"/>
      <c r="B15" s="793">
        <v>18140</v>
      </c>
      <c r="C15" s="1033" t="s">
        <v>203</v>
      </c>
      <c r="D15" s="574" t="s">
        <v>651</v>
      </c>
      <c r="E15" s="503" t="s">
        <v>223</v>
      </c>
      <c r="F15" s="575"/>
      <c r="G15" s="578"/>
      <c r="H15" s="1034"/>
      <c r="I15" s="577"/>
      <c r="J15" s="503"/>
      <c r="K15" s="576"/>
      <c r="L15" s="793">
        <v>16272</v>
      </c>
      <c r="M15" s="1033" t="s">
        <v>321</v>
      </c>
      <c r="N15" s="583" t="s">
        <v>207</v>
      </c>
      <c r="O15" s="512" t="s">
        <v>51</v>
      </c>
    </row>
    <row r="16" spans="1:15" s="489" customFormat="1" ht="21.6" customHeight="1">
      <c r="A16" s="597"/>
      <c r="B16" s="595">
        <v>21180</v>
      </c>
      <c r="C16" s="1033" t="s">
        <v>574</v>
      </c>
      <c r="D16" s="574" t="s">
        <v>338</v>
      </c>
      <c r="E16" s="503" t="s">
        <v>223</v>
      </c>
      <c r="F16" s="575"/>
      <c r="G16" s="793">
        <v>19196</v>
      </c>
      <c r="H16" s="1032" t="s">
        <v>80</v>
      </c>
      <c r="I16" s="581" t="s">
        <v>651</v>
      </c>
      <c r="J16" s="503" t="s">
        <v>220</v>
      </c>
      <c r="K16" s="576"/>
      <c r="L16" s="595">
        <v>1245</v>
      </c>
      <c r="M16" s="1033" t="s">
        <v>590</v>
      </c>
      <c r="N16" s="583" t="s">
        <v>208</v>
      </c>
      <c r="O16" s="512" t="s">
        <v>51</v>
      </c>
    </row>
    <row r="17" spans="1:15" s="489" customFormat="1" ht="21.6" customHeight="1">
      <c r="A17" s="597"/>
      <c r="B17" s="769">
        <v>1140</v>
      </c>
      <c r="C17" s="1035" t="s">
        <v>588</v>
      </c>
      <c r="D17" s="985" t="s">
        <v>338</v>
      </c>
      <c r="E17" s="503" t="s">
        <v>223</v>
      </c>
      <c r="F17" s="575"/>
      <c r="G17" s="769">
        <v>1290</v>
      </c>
      <c r="H17" s="1035" t="s">
        <v>766</v>
      </c>
      <c r="I17" s="985" t="s">
        <v>45</v>
      </c>
      <c r="J17" s="503" t="s">
        <v>221</v>
      </c>
      <c r="K17" s="658"/>
      <c r="L17" s="957">
        <v>23468</v>
      </c>
      <c r="M17" s="1072" t="s">
        <v>727</v>
      </c>
      <c r="N17" s="599" t="s">
        <v>48</v>
      </c>
      <c r="O17" s="512" t="s">
        <v>51</v>
      </c>
    </row>
    <row r="18" spans="1:15" s="489" customFormat="1" ht="21.6" customHeight="1">
      <c r="A18" s="597"/>
      <c r="B18" s="572"/>
      <c r="C18" s="1035"/>
      <c r="D18" s="985"/>
      <c r="E18" s="508"/>
      <c r="F18" s="575"/>
      <c r="G18" s="793">
        <v>17710</v>
      </c>
      <c r="H18" s="1067" t="s">
        <v>66</v>
      </c>
      <c r="I18" s="577" t="s">
        <v>651</v>
      </c>
      <c r="J18" s="508" t="s">
        <v>222</v>
      </c>
      <c r="K18" s="872"/>
      <c r="L18" s="578"/>
      <c r="M18" s="1034"/>
      <c r="N18" s="583"/>
      <c r="O18" s="583"/>
    </row>
    <row r="19" spans="1:15" s="489" customFormat="1" ht="21.6" customHeight="1">
      <c r="A19" s="597"/>
      <c r="B19" s="769">
        <v>28140</v>
      </c>
      <c r="C19" s="1033" t="s">
        <v>580</v>
      </c>
      <c r="D19" s="985" t="s">
        <v>338</v>
      </c>
      <c r="E19" s="508" t="s">
        <v>322</v>
      </c>
      <c r="F19" s="575"/>
      <c r="G19" s="581"/>
      <c r="H19" s="1032"/>
      <c r="I19" s="581"/>
      <c r="J19" s="508"/>
      <c r="K19" s="872"/>
      <c r="M19" s="1032"/>
      <c r="N19" s="583"/>
      <c r="O19" s="508"/>
    </row>
    <row r="20" spans="1:15" s="489" customFormat="1" ht="21.6" customHeight="1">
      <c r="A20" s="597"/>
      <c r="B20" s="595">
        <v>149</v>
      </c>
      <c r="C20" s="1033" t="s">
        <v>11</v>
      </c>
      <c r="D20" s="985" t="s">
        <v>44</v>
      </c>
      <c r="E20" s="508" t="s">
        <v>322</v>
      </c>
      <c r="F20" s="575"/>
      <c r="G20" s="713"/>
      <c r="H20" s="1032"/>
      <c r="I20" s="581"/>
      <c r="J20" s="508"/>
      <c r="K20" s="576"/>
      <c r="L20" s="578"/>
      <c r="M20" s="1034"/>
      <c r="N20" s="583"/>
      <c r="O20" s="508"/>
    </row>
    <row r="21" spans="1:15" s="489" customFormat="1" ht="21.6" customHeight="1">
      <c r="A21" s="597"/>
      <c r="B21" s="572"/>
      <c r="C21" s="1035"/>
      <c r="D21" s="985"/>
      <c r="E21" s="508"/>
      <c r="F21" s="575"/>
      <c r="G21" s="959">
        <v>25240</v>
      </c>
      <c r="H21" s="1034" t="s">
        <v>768</v>
      </c>
      <c r="I21" s="988" t="s">
        <v>44</v>
      </c>
      <c r="J21" s="505" t="s">
        <v>52</v>
      </c>
      <c r="K21" s="576"/>
      <c r="L21" s="957">
        <v>214355</v>
      </c>
      <c r="M21" s="1072" t="s">
        <v>645</v>
      </c>
      <c r="N21" s="985" t="s">
        <v>653</v>
      </c>
      <c r="O21" s="513" t="s">
        <v>291</v>
      </c>
    </row>
    <row r="22" spans="1:15" s="489" customFormat="1" ht="21.6" customHeight="1">
      <c r="A22" s="597"/>
      <c r="B22" s="962">
        <v>19891</v>
      </c>
      <c r="C22" s="1032" t="s">
        <v>750</v>
      </c>
      <c r="D22" s="581" t="s">
        <v>651</v>
      </c>
      <c r="E22" s="505" t="s">
        <v>53</v>
      </c>
      <c r="F22" s="580"/>
      <c r="J22" s="505" t="s">
        <v>52</v>
      </c>
      <c r="K22" s="580"/>
      <c r="L22" s="957">
        <v>38272</v>
      </c>
      <c r="M22" s="1072" t="s">
        <v>712</v>
      </c>
      <c r="N22" s="985" t="s">
        <v>653</v>
      </c>
      <c r="O22" s="513" t="s">
        <v>291</v>
      </c>
    </row>
    <row r="23" spans="1:15" s="489" customFormat="1" ht="21.6" customHeight="1">
      <c r="A23" s="597"/>
      <c r="B23" s="978">
        <v>282247</v>
      </c>
      <c r="C23" s="1032" t="s">
        <v>578</v>
      </c>
      <c r="D23" s="581" t="s">
        <v>338</v>
      </c>
      <c r="E23" s="505" t="s">
        <v>77</v>
      </c>
      <c r="F23" s="576"/>
      <c r="G23" s="962">
        <v>22161</v>
      </c>
      <c r="H23" s="1032" t="s">
        <v>767</v>
      </c>
      <c r="I23" s="581" t="s">
        <v>651</v>
      </c>
      <c r="J23" s="505" t="s">
        <v>52</v>
      </c>
      <c r="K23" s="580"/>
      <c r="L23" s="573"/>
      <c r="M23" s="1033"/>
      <c r="N23" s="583"/>
      <c r="O23" s="495"/>
    </row>
    <row r="24" spans="1:15" s="489" customFormat="1" ht="21.6" customHeight="1">
      <c r="A24" s="597"/>
      <c r="B24" s="578"/>
      <c r="C24" s="1033"/>
      <c r="D24" s="985"/>
      <c r="E24" s="498"/>
      <c r="F24" s="591"/>
      <c r="G24" s="793">
        <v>23845</v>
      </c>
      <c r="H24" s="1033" t="s">
        <v>635</v>
      </c>
      <c r="I24" s="574" t="s">
        <v>651</v>
      </c>
      <c r="J24" s="505" t="s">
        <v>52</v>
      </c>
      <c r="K24" s="580"/>
      <c r="L24" s="959">
        <v>1238</v>
      </c>
      <c r="M24" s="1034" t="s">
        <v>202</v>
      </c>
      <c r="N24" s="583" t="s">
        <v>124</v>
      </c>
      <c r="O24" s="469" t="s">
        <v>55</v>
      </c>
    </row>
    <row r="25" spans="1:15" s="489" customFormat="1" ht="21.6" customHeight="1">
      <c r="A25" s="597"/>
      <c r="B25" s="713"/>
      <c r="C25" s="1032"/>
      <c r="D25" s="581"/>
      <c r="E25" s="508"/>
      <c r="F25" s="575"/>
      <c r="G25" s="941">
        <v>12550</v>
      </c>
      <c r="H25" s="1053" t="s">
        <v>600</v>
      </c>
      <c r="I25" s="501" t="s">
        <v>651</v>
      </c>
      <c r="J25" s="505" t="s">
        <v>52</v>
      </c>
      <c r="K25" s="580"/>
      <c r="L25" s="957">
        <v>23835</v>
      </c>
      <c r="M25" s="1067" t="s">
        <v>614</v>
      </c>
      <c r="N25" s="583" t="s">
        <v>48</v>
      </c>
      <c r="O25" s="469" t="s">
        <v>55</v>
      </c>
    </row>
    <row r="26" spans="1:15" s="489" customFormat="1" ht="21.6" customHeight="1">
      <c r="A26" s="597"/>
      <c r="B26" s="595">
        <v>703072</v>
      </c>
      <c r="C26" s="1029" t="s">
        <v>567</v>
      </c>
      <c r="D26" s="985" t="s">
        <v>46</v>
      </c>
      <c r="E26" s="581" t="s">
        <v>788</v>
      </c>
      <c r="F26" s="658"/>
      <c r="G26" s="585"/>
      <c r="H26" s="1032"/>
      <c r="I26" s="581"/>
      <c r="J26" s="508"/>
      <c r="K26" s="580"/>
      <c r="L26" s="578"/>
      <c r="M26" s="1034"/>
      <c r="N26" s="583"/>
      <c r="O26" s="766"/>
    </row>
    <row r="27" spans="1:15" s="489" customFormat="1" ht="21.6" customHeight="1">
      <c r="A27" s="597"/>
      <c r="B27" s="769">
        <v>997</v>
      </c>
      <c r="C27" s="1035" t="s">
        <v>582</v>
      </c>
      <c r="D27" s="584" t="s">
        <v>45</v>
      </c>
      <c r="E27" s="574" t="s">
        <v>789</v>
      </c>
      <c r="F27" s="576"/>
      <c r="G27" s="581"/>
      <c r="H27" s="1032"/>
      <c r="I27" s="581"/>
      <c r="J27" s="581"/>
      <c r="K27" s="576"/>
      <c r="L27" s="578"/>
      <c r="M27" s="1034"/>
      <c r="N27" s="583"/>
      <c r="O27" s="766"/>
    </row>
    <row r="28" spans="1:15" s="489" customFormat="1" ht="21.6" customHeight="1">
      <c r="A28" s="597"/>
      <c r="B28" s="990"/>
      <c r="C28" s="1034"/>
      <c r="D28" s="583"/>
      <c r="E28" s="581"/>
      <c r="F28" s="575"/>
      <c r="G28" s="960">
        <v>17721</v>
      </c>
      <c r="H28" s="1033" t="s">
        <v>555</v>
      </c>
      <c r="I28" s="985" t="s">
        <v>651</v>
      </c>
      <c r="J28" s="581" t="s">
        <v>790</v>
      </c>
      <c r="K28" s="576"/>
      <c r="L28" s="578"/>
      <c r="M28" s="1034"/>
      <c r="N28" s="583"/>
      <c r="O28" s="766"/>
    </row>
    <row r="29" spans="1:15" s="489" customFormat="1" ht="21.6" customHeight="1">
      <c r="A29" s="576"/>
      <c r="B29" s="966" t="s">
        <v>641</v>
      </c>
      <c r="C29" s="1033" t="s">
        <v>642</v>
      </c>
      <c r="D29" s="574" t="s">
        <v>652</v>
      </c>
      <c r="E29" s="518" t="s">
        <v>254</v>
      </c>
      <c r="F29" s="576"/>
      <c r="J29" s="581"/>
      <c r="K29" s="576"/>
      <c r="L29" s="578"/>
      <c r="M29" s="1034"/>
      <c r="N29" s="583"/>
      <c r="O29" s="766"/>
    </row>
    <row r="30" spans="1:15" s="489" customFormat="1" ht="21.6" customHeight="1">
      <c r="A30" s="575"/>
      <c r="B30" s="572"/>
      <c r="C30" s="1035"/>
      <c r="D30" s="985"/>
      <c r="E30" s="985"/>
      <c r="F30" s="576"/>
      <c r="G30" s="713"/>
      <c r="H30" s="1032"/>
      <c r="I30" s="581"/>
      <c r="J30" s="581"/>
      <c r="K30" s="576"/>
      <c r="L30" s="573"/>
      <c r="M30" s="1033"/>
      <c r="N30" s="575"/>
      <c r="O30" s="508"/>
    </row>
    <row r="31" spans="1:15" s="489" customFormat="1" ht="21.6" customHeight="1">
      <c r="A31" s="575"/>
      <c r="B31" s="595">
        <v>932974</v>
      </c>
      <c r="C31" s="1033" t="s">
        <v>579</v>
      </c>
      <c r="D31" s="574" t="s">
        <v>338</v>
      </c>
      <c r="E31" s="992" t="s">
        <v>763</v>
      </c>
      <c r="F31" s="576"/>
      <c r="G31" s="581"/>
      <c r="H31" s="1032"/>
      <c r="I31" s="581"/>
      <c r="J31" s="581"/>
      <c r="K31" s="576"/>
      <c r="L31" s="573"/>
      <c r="M31" s="1033"/>
      <c r="N31" s="985"/>
      <c r="O31" s="508"/>
    </row>
    <row r="32" spans="1:15" s="489" customFormat="1" ht="21.6" customHeight="1">
      <c r="A32" s="576"/>
      <c r="B32" s="957">
        <v>21280</v>
      </c>
      <c r="C32" s="1034" t="s">
        <v>649</v>
      </c>
      <c r="D32" s="985" t="s">
        <v>651</v>
      </c>
      <c r="E32" s="992" t="s">
        <v>763</v>
      </c>
      <c r="F32" s="576"/>
      <c r="G32" s="581"/>
      <c r="H32" s="1032"/>
      <c r="I32" s="581"/>
      <c r="J32" s="508"/>
      <c r="K32" s="576"/>
      <c r="L32" s="572"/>
      <c r="M32" s="1035"/>
      <c r="N32" s="572"/>
      <c r="O32" s="508"/>
    </row>
    <row r="33" spans="1:15" s="489" customFormat="1" ht="21.6" customHeight="1">
      <c r="A33" s="576"/>
      <c r="B33" s="957">
        <v>23080</v>
      </c>
      <c r="C33" s="1034" t="s">
        <v>726</v>
      </c>
      <c r="D33" s="985" t="s">
        <v>47</v>
      </c>
      <c r="E33" s="469" t="s">
        <v>55</v>
      </c>
      <c r="F33" s="576"/>
      <c r="G33" s="581"/>
      <c r="H33" s="1032"/>
      <c r="I33" s="581"/>
      <c r="J33" s="508"/>
      <c r="K33" s="576"/>
      <c r="O33" s="508" t="s">
        <v>786</v>
      </c>
    </row>
    <row r="34" spans="1:15" s="489" customFormat="1" ht="21.6" customHeight="1">
      <c r="A34" s="576"/>
      <c r="B34" s="962">
        <v>22570</v>
      </c>
      <c r="C34" s="1032" t="s">
        <v>320</v>
      </c>
      <c r="D34" s="581" t="s">
        <v>47</v>
      </c>
      <c r="E34" s="469" t="s">
        <v>55</v>
      </c>
      <c r="F34" s="575"/>
      <c r="G34" s="581"/>
      <c r="H34" s="1032"/>
      <c r="I34" s="581"/>
      <c r="J34" s="508"/>
      <c r="K34" s="576"/>
      <c r="L34" s="943">
        <v>89580</v>
      </c>
      <c r="M34" s="1020" t="s">
        <v>388</v>
      </c>
      <c r="N34" s="514" t="s">
        <v>765</v>
      </c>
      <c r="O34" s="508" t="s">
        <v>787</v>
      </c>
    </row>
    <row r="35" spans="1:15" s="489" customFormat="1" ht="21.6" customHeight="1">
      <c r="A35" s="576"/>
      <c r="C35" s="1050"/>
      <c r="E35" s="469"/>
      <c r="F35" s="575"/>
      <c r="G35" s="581"/>
      <c r="H35" s="1032" t="s">
        <v>784</v>
      </c>
      <c r="I35" s="581"/>
      <c r="J35" s="508"/>
      <c r="K35" s="576"/>
      <c r="L35" s="573"/>
      <c r="M35" s="1033"/>
      <c r="N35" s="985"/>
      <c r="O35" s="508"/>
    </row>
    <row r="36" spans="1:15" s="489" customFormat="1" ht="21.6" customHeight="1">
      <c r="A36" s="576"/>
      <c r="B36" s="595">
        <v>1338</v>
      </c>
      <c r="C36" s="1033" t="s">
        <v>755</v>
      </c>
      <c r="D36" s="985" t="s">
        <v>45</v>
      </c>
      <c r="E36" s="954" t="s">
        <v>760</v>
      </c>
      <c r="F36" s="575"/>
      <c r="G36" s="581"/>
      <c r="H36" s="1032"/>
      <c r="I36" s="581"/>
      <c r="J36" s="508"/>
      <c r="K36" s="576"/>
      <c r="L36" s="572"/>
      <c r="M36" s="1035"/>
      <c r="N36" s="572"/>
      <c r="O36" s="508"/>
    </row>
    <row r="37" spans="1:15" s="489" customFormat="1" ht="21.6" customHeight="1">
      <c r="A37" s="576"/>
      <c r="B37" s="769">
        <v>282232</v>
      </c>
      <c r="C37" s="1035" t="s">
        <v>577</v>
      </c>
      <c r="D37" s="985" t="s">
        <v>45</v>
      </c>
      <c r="E37" s="954" t="s">
        <v>760</v>
      </c>
      <c r="F37" s="575"/>
      <c r="G37" s="581"/>
      <c r="H37" s="1032"/>
      <c r="I37" s="581"/>
      <c r="J37" s="508"/>
      <c r="K37" s="576"/>
      <c r="L37" s="573"/>
      <c r="M37" s="1033"/>
      <c r="N37" s="985"/>
      <c r="O37" s="508"/>
    </row>
    <row r="38" spans="1:15" s="489" customFormat="1" ht="21.6" customHeight="1">
      <c r="A38" s="576"/>
      <c r="B38" s="959">
        <v>27340</v>
      </c>
      <c r="C38" s="1034" t="s">
        <v>561</v>
      </c>
      <c r="D38" s="580" t="s">
        <v>338</v>
      </c>
      <c r="E38" s="581"/>
      <c r="F38" s="575"/>
      <c r="G38" s="581"/>
      <c r="H38" s="1032"/>
      <c r="I38" s="581"/>
      <c r="J38" s="508"/>
      <c r="K38" s="576"/>
      <c r="L38" s="572"/>
      <c r="M38" s="1035"/>
      <c r="N38" s="572"/>
      <c r="O38" s="508"/>
    </row>
    <row r="39" spans="1:15" s="489" customFormat="1" ht="21.6" customHeight="1">
      <c r="A39" s="576"/>
      <c r="E39" s="469"/>
      <c r="F39" s="575"/>
      <c r="G39" s="581"/>
      <c r="H39" s="1032"/>
      <c r="I39" s="581"/>
      <c r="J39" s="508"/>
      <c r="K39" s="576"/>
      <c r="L39" s="578"/>
      <c r="M39" s="1072"/>
      <c r="N39" s="985"/>
      <c r="O39" s="508"/>
    </row>
    <row r="40" spans="1:15" s="489" customFormat="1" ht="21.6" customHeight="1">
      <c r="A40" s="576"/>
      <c r="B40" s="573"/>
      <c r="C40" s="1033"/>
      <c r="D40" s="574"/>
      <c r="E40" s="469"/>
      <c r="F40" s="575"/>
      <c r="G40" s="581"/>
      <c r="H40" s="1032"/>
      <c r="I40" s="581"/>
      <c r="J40" s="508"/>
      <c r="K40" s="576"/>
      <c r="L40" s="578"/>
      <c r="M40" s="1072"/>
      <c r="N40" s="989"/>
      <c r="O40" s="508"/>
    </row>
    <row r="41" spans="1:15" s="489" customFormat="1" ht="21.6" customHeight="1">
      <c r="A41" s="576"/>
      <c r="B41" s="573"/>
      <c r="C41" s="1033"/>
      <c r="D41" s="574"/>
      <c r="E41" s="469"/>
      <c r="F41" s="575"/>
      <c r="H41" s="1050"/>
      <c r="J41" s="508"/>
      <c r="K41" s="576"/>
      <c r="L41" s="578"/>
      <c r="M41" s="1072"/>
      <c r="N41" s="989"/>
      <c r="O41" s="508"/>
    </row>
    <row r="42" spans="1:15" s="489" customFormat="1" ht="21.6" customHeight="1">
      <c r="A42" s="576"/>
      <c r="B42" s="573"/>
      <c r="C42" s="1033"/>
      <c r="D42" s="574"/>
      <c r="E42" s="469"/>
      <c r="F42" s="575"/>
      <c r="G42" s="581"/>
      <c r="H42" s="1032"/>
      <c r="I42" s="581"/>
      <c r="J42" s="508"/>
      <c r="K42" s="576"/>
      <c r="L42" s="578"/>
      <c r="M42" s="1072"/>
      <c r="N42" s="989"/>
      <c r="O42" s="508"/>
    </row>
    <row r="43" spans="1:15" s="489" customFormat="1" ht="21.6" customHeight="1">
      <c r="A43" s="581"/>
      <c r="B43" s="578"/>
      <c r="C43" s="1067"/>
      <c r="D43" s="985"/>
      <c r="E43" s="508"/>
      <c r="F43" s="575"/>
      <c r="G43" s="581"/>
      <c r="H43" s="1032"/>
      <c r="I43" s="581"/>
      <c r="J43" s="508"/>
      <c r="K43" s="592"/>
      <c r="L43" s="581"/>
      <c r="M43" s="1032"/>
      <c r="N43" s="581"/>
      <c r="O43" s="508"/>
    </row>
    <row r="44" spans="1:15" s="489" customFormat="1" ht="21.6" customHeight="1">
      <c r="A44" s="581"/>
      <c r="B44" s="573"/>
      <c r="C44" s="1033"/>
      <c r="D44" s="575"/>
      <c r="E44" s="508"/>
      <c r="F44" s="575"/>
      <c r="G44" s="581"/>
      <c r="H44" s="1032"/>
      <c r="I44" s="581"/>
      <c r="J44" s="508"/>
      <c r="K44" s="592"/>
      <c r="L44" s="581"/>
      <c r="M44" s="1032"/>
      <c r="N44" s="581"/>
      <c r="O44" s="508"/>
    </row>
    <row r="45" spans="1:15" s="489" customFormat="1" ht="21.6" customHeight="1" thickBot="1">
      <c r="A45" s="724"/>
      <c r="B45" s="573"/>
      <c r="C45" s="1033"/>
      <c r="D45" s="985"/>
      <c r="E45" s="499"/>
      <c r="F45" s="575"/>
      <c r="G45" s="581"/>
      <c r="H45" s="1032"/>
      <c r="I45" s="581"/>
      <c r="J45" s="508"/>
      <c r="K45" s="576"/>
      <c r="L45" s="578"/>
      <c r="M45" s="1033"/>
      <c r="N45" s="583"/>
      <c r="O45" s="508"/>
    </row>
    <row r="46" spans="1:15" s="489" customFormat="1" ht="21.6" customHeight="1" thickTop="1">
      <c r="A46" s="725"/>
      <c r="B46" s="572"/>
      <c r="C46" s="1034"/>
      <c r="D46" s="985"/>
      <c r="E46" s="499"/>
      <c r="F46" s="892"/>
      <c r="G46" s="581"/>
      <c r="H46" s="1032"/>
      <c r="I46" s="581"/>
      <c r="J46" s="508"/>
      <c r="K46" s="576"/>
      <c r="L46" s="578"/>
      <c r="M46" s="1033"/>
      <c r="N46" s="583"/>
      <c r="O46" s="508"/>
    </row>
    <row r="47" spans="1:15" s="489" customFormat="1" ht="21.6" customHeight="1">
      <c r="A47" s="725"/>
      <c r="B47" s="572"/>
      <c r="C47" s="1035"/>
      <c r="D47" s="985"/>
      <c r="E47" s="499"/>
      <c r="F47" s="892"/>
      <c r="G47" s="581"/>
      <c r="H47" s="1032"/>
      <c r="I47" s="581"/>
      <c r="J47" s="508"/>
      <c r="K47" s="576"/>
      <c r="L47" s="573"/>
      <c r="M47" s="1033"/>
      <c r="N47" s="583"/>
      <c r="O47" s="508"/>
    </row>
    <row r="48" spans="1:15" s="489" customFormat="1" ht="21.6" customHeight="1">
      <c r="A48" s="725"/>
      <c r="B48" s="713"/>
      <c r="C48" s="1032"/>
      <c r="D48" s="726"/>
      <c r="E48" s="499"/>
      <c r="F48" s="659"/>
      <c r="H48" s="1050"/>
      <c r="J48" s="981"/>
      <c r="K48" s="658"/>
      <c r="L48" s="982"/>
      <c r="M48" s="1039"/>
      <c r="N48" s="983"/>
      <c r="O48" s="981"/>
    </row>
    <row r="49" spans="1:15" s="489" customFormat="1" ht="21.6" customHeight="1" thickBot="1">
      <c r="A49" s="725"/>
      <c r="B49" s="613"/>
      <c r="C49" s="1068"/>
      <c r="D49" s="727"/>
      <c r="E49" s="529"/>
      <c r="F49" s="659"/>
      <c r="G49" s="588"/>
      <c r="H49" s="1044"/>
      <c r="I49" s="728"/>
      <c r="J49" s="531"/>
      <c r="K49" s="576"/>
      <c r="L49" s="588"/>
      <c r="M49" s="1044"/>
      <c r="N49" s="614"/>
      <c r="O49" s="531"/>
    </row>
    <row r="50" spans="1:15" s="489" customFormat="1" ht="21.6" customHeight="1">
      <c r="A50" s="725"/>
      <c r="B50" s="590" t="s">
        <v>336</v>
      </c>
      <c r="C50" s="1069" t="s">
        <v>348</v>
      </c>
      <c r="D50" s="615"/>
      <c r="E50" s="616"/>
      <c r="F50" s="612"/>
      <c r="G50" s="783"/>
      <c r="H50" s="1073"/>
      <c r="I50" s="617"/>
      <c r="J50" s="714"/>
      <c r="K50" s="608"/>
      <c r="L50" s="660"/>
      <c r="M50" s="1073"/>
      <c r="N50" s="775"/>
      <c r="O50" s="593"/>
    </row>
    <row r="51" spans="1:15" s="489" customFormat="1" ht="21.6" customHeight="1">
      <c r="A51" s="725"/>
      <c r="B51" s="594"/>
      <c r="C51" s="1070" t="s">
        <v>349</v>
      </c>
      <c r="D51" s="620"/>
      <c r="E51" s="621"/>
      <c r="F51" s="612"/>
      <c r="G51" s="977">
        <v>27020</v>
      </c>
      <c r="H51" s="1034" t="s">
        <v>560</v>
      </c>
      <c r="I51" s="979" t="s">
        <v>346</v>
      </c>
      <c r="J51" s="662"/>
      <c r="K51" s="608"/>
      <c r="L51" s="977">
        <v>25510</v>
      </c>
      <c r="M51" s="1075" t="s">
        <v>569</v>
      </c>
      <c r="N51" s="979" t="s">
        <v>347</v>
      </c>
      <c r="O51" s="596"/>
    </row>
    <row r="52" spans="1:15" s="489" customFormat="1" ht="21.6" customHeight="1">
      <c r="A52" s="725"/>
      <c r="B52" s="574"/>
      <c r="C52" s="1070" t="s">
        <v>350</v>
      </c>
      <c r="D52" s="607"/>
      <c r="E52" s="581"/>
      <c r="F52" s="576"/>
      <c r="G52" s="595">
        <v>703703</v>
      </c>
      <c r="H52" s="1033" t="s">
        <v>562</v>
      </c>
      <c r="I52" s="980" t="s">
        <v>346</v>
      </c>
      <c r="J52" s="596"/>
      <c r="K52" s="576"/>
      <c r="L52" s="977">
        <v>390</v>
      </c>
      <c r="M52" s="1033" t="s">
        <v>573</v>
      </c>
      <c r="N52" s="980" t="s">
        <v>301</v>
      </c>
      <c r="O52" s="596"/>
    </row>
    <row r="53" spans="1:15" s="489" customFormat="1" ht="21.6" customHeight="1">
      <c r="A53" s="725"/>
      <c r="B53" s="574"/>
      <c r="C53" s="1070" t="s">
        <v>351</v>
      </c>
      <c r="D53" s="607"/>
      <c r="E53" s="581"/>
      <c r="F53" s="576"/>
      <c r="G53" s="595">
        <v>702024</v>
      </c>
      <c r="H53" s="1033" t="s">
        <v>759</v>
      </c>
      <c r="I53" s="980" t="s">
        <v>346</v>
      </c>
      <c r="J53" s="662"/>
      <c r="K53" s="608"/>
      <c r="L53" s="598"/>
      <c r="M53" s="1033"/>
      <c r="N53" s="595"/>
      <c r="O53" s="662"/>
    </row>
    <row r="54" spans="1:15" s="489" customFormat="1" ht="21.6" customHeight="1">
      <c r="A54" s="725"/>
      <c r="B54" s="574"/>
      <c r="C54" s="1070" t="s">
        <v>356</v>
      </c>
      <c r="D54" s="607"/>
      <c r="E54" s="581"/>
      <c r="F54" s="576"/>
      <c r="G54" s="595">
        <v>70090</v>
      </c>
      <c r="H54" s="1033" t="s">
        <v>570</v>
      </c>
      <c r="I54" s="980" t="s">
        <v>346</v>
      </c>
      <c r="J54" s="662"/>
      <c r="K54" s="608"/>
      <c r="L54" s="598"/>
      <c r="M54" s="1033"/>
      <c r="N54" s="595"/>
      <c r="O54" s="662"/>
    </row>
    <row r="55" spans="1:15" s="489" customFormat="1" ht="25.5">
      <c r="A55" s="581"/>
      <c r="B55" s="594"/>
      <c r="C55" s="1070" t="s">
        <v>352</v>
      </c>
      <c r="D55" s="620"/>
      <c r="E55" s="621"/>
      <c r="F55" s="612"/>
      <c r="G55" s="595">
        <v>414</v>
      </c>
      <c r="H55" s="1033" t="s">
        <v>585</v>
      </c>
      <c r="I55" s="980" t="s">
        <v>346</v>
      </c>
      <c r="J55" s="663"/>
      <c r="K55" s="657"/>
      <c r="L55" s="598"/>
      <c r="M55" s="1033"/>
      <c r="N55" s="595"/>
      <c r="O55" s="665"/>
    </row>
    <row r="56" spans="1:15" s="489" customFormat="1" ht="25.5">
      <c r="A56" s="581"/>
      <c r="B56" s="594"/>
      <c r="C56" s="1070" t="s">
        <v>346</v>
      </c>
      <c r="D56" s="627"/>
      <c r="E56" s="628"/>
      <c r="F56" s="666"/>
      <c r="G56" s="595">
        <v>1237</v>
      </c>
      <c r="H56" s="1033" t="s">
        <v>757</v>
      </c>
      <c r="I56" s="980" t="s">
        <v>346</v>
      </c>
      <c r="J56" s="663"/>
      <c r="K56" s="657"/>
      <c r="L56" s="598"/>
      <c r="M56" s="1033"/>
      <c r="N56" s="595"/>
      <c r="O56" s="665"/>
    </row>
    <row r="57" spans="1:15" s="489" customFormat="1" ht="25.5">
      <c r="A57" s="581"/>
      <c r="B57" s="594"/>
      <c r="C57" s="1070" t="s">
        <v>347</v>
      </c>
      <c r="D57" s="620"/>
      <c r="E57" s="621"/>
      <c r="F57" s="612"/>
      <c r="G57" s="598"/>
      <c r="H57" s="1033"/>
      <c r="I57" s="595"/>
      <c r="J57" s="663"/>
      <c r="K57" s="657"/>
      <c r="L57" s="598"/>
      <c r="M57" s="1033"/>
      <c r="N57" s="595"/>
      <c r="O57" s="665"/>
    </row>
    <row r="58" spans="1:15" s="489" customFormat="1" ht="25.5">
      <c r="A58" s="581"/>
      <c r="B58" s="594"/>
      <c r="C58" s="1070" t="s">
        <v>353</v>
      </c>
      <c r="D58" s="620"/>
      <c r="E58" s="621"/>
      <c r="F58" s="612"/>
      <c r="G58" s="598"/>
      <c r="H58" s="1033"/>
      <c r="I58" s="595"/>
      <c r="J58" s="663"/>
      <c r="K58" s="657"/>
      <c r="L58" s="598"/>
      <c r="M58" s="1033"/>
      <c r="N58" s="595"/>
      <c r="O58" s="665"/>
    </row>
    <row r="59" spans="1:15" s="489" customFormat="1" ht="25.5">
      <c r="A59" s="581"/>
      <c r="B59" s="594"/>
      <c r="C59" s="1070" t="s">
        <v>283</v>
      </c>
      <c r="D59" s="620"/>
      <c r="E59" s="621"/>
      <c r="F59" s="612"/>
      <c r="G59" s="598"/>
      <c r="H59" s="1033"/>
      <c r="I59" s="664"/>
      <c r="J59" s="663"/>
      <c r="K59" s="657"/>
      <c r="L59" s="598"/>
      <c r="M59" s="1033"/>
      <c r="N59" s="595"/>
      <c r="O59" s="596"/>
    </row>
    <row r="60" spans="1:15" s="489" customFormat="1" ht="25.5">
      <c r="A60" s="581"/>
      <c r="B60" s="594"/>
      <c r="C60" s="1070" t="s">
        <v>284</v>
      </c>
      <c r="D60" s="620"/>
      <c r="E60" s="621"/>
      <c r="F60" s="612"/>
      <c r="G60" s="598"/>
      <c r="H60" s="1033"/>
      <c r="I60" s="622"/>
      <c r="J60" s="663"/>
      <c r="K60" s="657"/>
      <c r="L60" s="598"/>
      <c r="M60" s="1033"/>
      <c r="N60" s="595"/>
      <c r="O60" s="596"/>
    </row>
    <row r="61" spans="1:15" s="489" customFormat="1" ht="25.5">
      <c r="A61" s="581"/>
      <c r="B61" s="575"/>
      <c r="C61" s="1070" t="s">
        <v>285</v>
      </c>
      <c r="D61" s="609"/>
      <c r="E61" s="612"/>
      <c r="F61" s="612"/>
      <c r="G61" s="663"/>
      <c r="H61" s="1070"/>
      <c r="I61" s="661"/>
      <c r="J61" s="596"/>
      <c r="K61" s="576"/>
      <c r="L61" s="598"/>
      <c r="M61" s="1033"/>
      <c r="N61" s="595"/>
      <c r="O61" s="662"/>
    </row>
    <row r="62" spans="1:15" s="489" customFormat="1" ht="25.5">
      <c r="A62" s="581"/>
      <c r="B62" s="575"/>
      <c r="C62" s="1070" t="s">
        <v>286</v>
      </c>
      <c r="D62" s="609"/>
      <c r="E62" s="612"/>
      <c r="F62" s="612"/>
      <c r="G62" s="663"/>
      <c r="H62" s="1074"/>
      <c r="I62" s="667"/>
      <c r="J62" s="596"/>
      <c r="K62" s="576"/>
      <c r="L62" s="598"/>
      <c r="M62" s="1033"/>
      <c r="N62" s="595"/>
      <c r="O62" s="668"/>
    </row>
    <row r="63" spans="1:15" s="489" customFormat="1" ht="25.5">
      <c r="A63" s="581"/>
      <c r="B63" s="594"/>
      <c r="C63" s="1070" t="s">
        <v>287</v>
      </c>
      <c r="D63" s="630"/>
      <c r="E63" s="631"/>
      <c r="F63" s="669"/>
      <c r="G63" s="663"/>
      <c r="H63" s="1074"/>
      <c r="I63" s="667"/>
      <c r="J63" s="596"/>
      <c r="K63" s="576"/>
      <c r="L63" s="598"/>
      <c r="M63" s="1033"/>
      <c r="N63" s="595"/>
      <c r="O63" s="668"/>
    </row>
    <row r="64" spans="1:15" s="489" customFormat="1" ht="25.5">
      <c r="A64" s="581"/>
      <c r="B64" s="594"/>
      <c r="C64" s="1070" t="s">
        <v>288</v>
      </c>
      <c r="D64" s="630"/>
      <c r="E64" s="631"/>
      <c r="F64" s="669"/>
      <c r="G64" s="663"/>
      <c r="H64" s="1074"/>
      <c r="I64" s="667"/>
      <c r="J64" s="596"/>
      <c r="K64" s="576"/>
      <c r="L64" s="598"/>
      <c r="M64" s="1033"/>
      <c r="N64" s="595"/>
      <c r="O64" s="668"/>
    </row>
    <row r="65" spans="1:15" s="489" customFormat="1" ht="25.5">
      <c r="A65" s="581"/>
      <c r="B65" s="594"/>
      <c r="C65" s="1070" t="s">
        <v>341</v>
      </c>
      <c r="D65" s="630"/>
      <c r="E65" s="631"/>
      <c r="F65" s="669"/>
      <c r="G65" s="575"/>
      <c r="H65" s="1033"/>
      <c r="I65" s="575" t="s">
        <v>56</v>
      </c>
      <c r="J65" s="670">
        <f>7.6*COUNTA(I50:I63)</f>
        <v>45.599999999999994</v>
      </c>
      <c r="K65" s="671"/>
      <c r="L65" s="575"/>
      <c r="M65" s="1074"/>
      <c r="N65" s="608" t="s">
        <v>57</v>
      </c>
      <c r="O65" s="729">
        <f>7.5*COUNTA(N50:N63)</f>
        <v>15</v>
      </c>
    </row>
    <row r="66" spans="1:15" s="489" customFormat="1" ht="25.5">
      <c r="A66" s="581"/>
      <c r="B66" s="672" t="s">
        <v>354</v>
      </c>
      <c r="C66" s="1047"/>
      <c r="D66" s="599"/>
      <c r="F66" s="611"/>
      <c r="G66" s="599"/>
      <c r="H66" s="1047"/>
      <c r="I66" s="599"/>
      <c r="K66" s="611"/>
      <c r="L66" s="599"/>
      <c r="M66" s="1047"/>
      <c r="N66" s="599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17:H17 K9:K14 L50:N50 K18:K19 K22:K26 K28:K42 N32 B10:C10 B45:B47 K45 B43 L52:M52 M45 G6:H6 P3:XFD32 Q33:XFD33 L10 P34:XFD34 P43:XFD54 Q35:XFD42 F8:F11 F14:F22 F34:F49 F28 C24 L45:L46 L51:L52 I49:I50 I52:I56 L39:M42 L21:M22 N36 N38 E13 L9:M9 L17:M17">
    <cfRule type="cellIs" dxfId="3346" priority="697" operator="equal">
      <formula>"Prep"</formula>
    </cfRule>
    <cfRule type="cellIs" dxfId="3345" priority="698" operator="equal">
      <formula>"SL"</formula>
    </cfRule>
    <cfRule type="cellIs" dxfId="3344" priority="699" operator="equal">
      <formula>"AL"</formula>
    </cfRule>
  </conditionalFormatting>
  <conditionalFormatting sqref="L4:M4 G17:H17 B3:C3 B18:C19 B47:C47 G18 K9:K14 L50:N50 L11 B43:B44 G15:H15 B21:C22 B27:C27 B9:C11 G5:H6 L32:N32 L45:L46 L51:L52 I49 I52:I56 L24:L25 L39:M42 L21:M22 L36:N36 L38:N38 K18:L18 K19 L17:M17 L8:L9 L26:M29">
    <cfRule type="cellIs" dxfId="3343" priority="695" operator="equal">
      <formula>"SL"</formula>
    </cfRule>
    <cfRule type="cellIs" dxfId="3342" priority="696" operator="equal">
      <formula>"AL"</formula>
    </cfRule>
  </conditionalFormatting>
  <conditionalFormatting sqref="N3:N4 D24 D17:D22 N45:N52 I49:I56 E30 D3:D11 I17:I18 O18 N31:N32 D13:D14 N6 N8:N29 D26:D27 I15 I8:I12 D40:D49 D36:D38 D30:D34 I3:I6 N34:N42 I23 I28">
    <cfRule type="cellIs" dxfId="3341" priority="691" operator="equal">
      <formula>"SL"</formula>
    </cfRule>
    <cfRule type="cellIs" dxfId="3340" priority="692" operator="equal">
      <formula>"SL"</formula>
    </cfRule>
    <cfRule type="cellIs" dxfId="3339" priority="693" operator="equal">
      <formula>"SL"</formula>
    </cfRule>
    <cfRule type="cellIs" dxfId="3338" priority="694" operator="equal">
      <formula>"AL"</formula>
    </cfRule>
  </conditionalFormatting>
  <conditionalFormatting sqref="I59:I60">
    <cfRule type="cellIs" dxfId="3337" priority="689" operator="equal">
      <formula>"NA"</formula>
    </cfRule>
    <cfRule type="cellIs" dxfId="3336" priority="690" operator="equal">
      <formula>"AL"</formula>
    </cfRule>
  </conditionalFormatting>
  <conditionalFormatting sqref="B30:C30">
    <cfRule type="cellIs" dxfId="3335" priority="666" operator="equal">
      <formula>"SL"</formula>
    </cfRule>
    <cfRule type="cellIs" dxfId="3334" priority="667" operator="equal">
      <formula>"AL"</formula>
    </cfRule>
  </conditionalFormatting>
  <conditionalFormatting sqref="B3">
    <cfRule type="cellIs" dxfId="3333" priority="646" operator="equal">
      <formula>"SL"</formula>
    </cfRule>
    <cfRule type="cellIs" dxfId="3332" priority="647" operator="equal">
      <formula>"AL"</formula>
    </cfRule>
  </conditionalFormatting>
  <conditionalFormatting sqref="B3">
    <cfRule type="cellIs" dxfId="3331" priority="648" operator="equal">
      <formula>"Prep"</formula>
    </cfRule>
    <cfRule type="cellIs" dxfId="3330" priority="649" operator="equal">
      <formula>"SL"</formula>
    </cfRule>
    <cfRule type="cellIs" dxfId="3329" priority="650" operator="equal">
      <formula>"AL"</formula>
    </cfRule>
  </conditionalFormatting>
  <conditionalFormatting sqref="G6:H6">
    <cfRule type="cellIs" dxfId="3328" priority="562" operator="equal">
      <formula>"SL"</formula>
    </cfRule>
    <cfRule type="cellIs" dxfId="3327" priority="563" operator="equal">
      <formula>"AL"</formula>
    </cfRule>
  </conditionalFormatting>
  <conditionalFormatting sqref="A11">
    <cfRule type="cellIs" dxfId="3326" priority="558" operator="equal">
      <formula>"SL"</formula>
    </cfRule>
    <cfRule type="cellIs" dxfId="3325" priority="559" operator="equal">
      <formula>"AL"</formula>
    </cfRule>
  </conditionalFormatting>
  <conditionalFormatting sqref="B46:C46">
    <cfRule type="cellIs" dxfId="3324" priority="531" operator="equal">
      <formula>"SL"</formula>
    </cfRule>
    <cfRule type="cellIs" dxfId="3323" priority="532" operator="equal">
      <formula>"AL"</formula>
    </cfRule>
  </conditionalFormatting>
  <conditionalFormatting sqref="B37:C37">
    <cfRule type="cellIs" dxfId="3322" priority="515" operator="equal">
      <formula>"SL"</formula>
    </cfRule>
    <cfRule type="cellIs" dxfId="3321" priority="516" operator="equal">
      <formula>"AL"</formula>
    </cfRule>
  </conditionalFormatting>
  <conditionalFormatting sqref="K4 K7">
    <cfRule type="cellIs" dxfId="3320" priority="503" operator="equal">
      <formula>"SL"</formula>
    </cfRule>
    <cfRule type="cellIs" dxfId="3319" priority="504" operator="equal">
      <formula>"AL"</formula>
    </cfRule>
  </conditionalFormatting>
  <conditionalFormatting sqref="K7">
    <cfRule type="cellIs" dxfId="3318" priority="505" operator="equal">
      <formula>"Prep"</formula>
    </cfRule>
    <cfRule type="cellIs" dxfId="3317" priority="506" operator="equal">
      <formula>"SL"</formula>
    </cfRule>
    <cfRule type="cellIs" dxfId="3316" priority="507" operator="equal">
      <formula>"AL"</formula>
    </cfRule>
  </conditionalFormatting>
  <conditionalFormatting sqref="K8 K4:K6">
    <cfRule type="cellIs" dxfId="3315" priority="496" operator="equal">
      <formula>"SL"</formula>
    </cfRule>
    <cfRule type="cellIs" dxfId="3314" priority="497" operator="equal">
      <formula>"AL"</formula>
    </cfRule>
  </conditionalFormatting>
  <conditionalFormatting sqref="K8 K4:K6">
    <cfRule type="cellIs" dxfId="3313" priority="500" operator="equal">
      <formula>"Prep"</formula>
    </cfRule>
    <cfRule type="cellIs" dxfId="3312" priority="501" operator="equal">
      <formula>"SL"</formula>
    </cfRule>
    <cfRule type="cellIs" dxfId="3311" priority="502" operator="equal">
      <formula>"AL"</formula>
    </cfRule>
  </conditionalFormatting>
  <conditionalFormatting sqref="K3">
    <cfRule type="cellIs" dxfId="3310" priority="493" operator="equal">
      <formula>"Prep"</formula>
    </cfRule>
    <cfRule type="cellIs" dxfId="3309" priority="494" operator="equal">
      <formula>"SL"</formula>
    </cfRule>
    <cfRule type="cellIs" dxfId="3308" priority="495" operator="equal">
      <formula>"AL"</formula>
    </cfRule>
  </conditionalFormatting>
  <conditionalFormatting sqref="K3">
    <cfRule type="cellIs" dxfId="3307" priority="491" operator="equal">
      <formula>"SL"</formula>
    </cfRule>
    <cfRule type="cellIs" dxfId="3306" priority="492" operator="equal">
      <formula>"AL"</formula>
    </cfRule>
  </conditionalFormatting>
  <conditionalFormatting sqref="K3">
    <cfRule type="cellIs" dxfId="3305" priority="489" operator="equal">
      <formula>"SL"</formula>
    </cfRule>
    <cfRule type="cellIs" dxfId="3304" priority="490" operator="equal">
      <formula>"AL"</formula>
    </cfRule>
  </conditionalFormatting>
  <conditionalFormatting sqref="F3">
    <cfRule type="cellIs" dxfId="3303" priority="486" operator="equal">
      <formula>"Prep"</formula>
    </cfRule>
    <cfRule type="cellIs" dxfId="3302" priority="487" operator="equal">
      <formula>"SL"</formula>
    </cfRule>
    <cfRule type="cellIs" dxfId="3301" priority="488" operator="equal">
      <formula>"AL"</formula>
    </cfRule>
  </conditionalFormatting>
  <conditionalFormatting sqref="F3">
    <cfRule type="cellIs" dxfId="3300" priority="484" operator="equal">
      <formula>"SL"</formula>
    </cfRule>
    <cfRule type="cellIs" dxfId="3299" priority="485" operator="equal">
      <formula>"AL"</formula>
    </cfRule>
  </conditionalFormatting>
  <conditionalFormatting sqref="F3">
    <cfRule type="cellIs" dxfId="3298" priority="482" operator="equal">
      <formula>"SL"</formula>
    </cfRule>
    <cfRule type="cellIs" dxfId="3297" priority="483" operator="equal">
      <formula>"AL"</formula>
    </cfRule>
  </conditionalFormatting>
  <conditionalFormatting sqref="F5">
    <cfRule type="cellIs" dxfId="3296" priority="459" operator="equal">
      <formula>"Prep"</formula>
    </cfRule>
    <cfRule type="cellIs" dxfId="3295" priority="460" operator="equal">
      <formula>"SL"</formula>
    </cfRule>
    <cfRule type="cellIs" dxfId="3294" priority="461" operator="equal">
      <formula>"AL"</formula>
    </cfRule>
  </conditionalFormatting>
  <conditionalFormatting sqref="F5">
    <cfRule type="cellIs" dxfId="3293" priority="456" operator="equal">
      <formula>"Prep"</formula>
    </cfRule>
    <cfRule type="cellIs" dxfId="3292" priority="457" operator="equal">
      <formula>"SL"</formula>
    </cfRule>
    <cfRule type="cellIs" dxfId="3291" priority="458" operator="equal">
      <formula>"AL"</formula>
    </cfRule>
  </conditionalFormatting>
  <conditionalFormatting sqref="F31">
    <cfRule type="cellIs" dxfId="3290" priority="453" operator="equal">
      <formula>"Prep"</formula>
    </cfRule>
    <cfRule type="cellIs" dxfId="3289" priority="454" operator="equal">
      <formula>"SL"</formula>
    </cfRule>
    <cfRule type="cellIs" dxfId="3288" priority="455" operator="equal">
      <formula>"AL"</formula>
    </cfRule>
  </conditionalFormatting>
  <conditionalFormatting sqref="B50:B51 B55:B65 D50:F51 D55:F65">
    <cfRule type="cellIs" dxfId="3287" priority="438" operator="equal">
      <formula>"Prep"</formula>
    </cfRule>
    <cfRule type="cellIs" dxfId="3286" priority="439" operator="equal">
      <formula>"SL"</formula>
    </cfRule>
    <cfRule type="cellIs" dxfId="3285" priority="440" operator="equal">
      <formula>"AL"</formula>
    </cfRule>
  </conditionalFormatting>
  <conditionalFormatting sqref="K19:K23 B66:F1048576 A2:F2 B45:C47 B43:C43 K28:K46 G9:I9 N3:N4 B50:B65 B44:D44 K3 B17:D22 B24:D24 Q33:XFD33 P34:XFD34 P43:XFD1048576 Q35:XFD42 B31 I10 A1:I1 K1:L1 P1:XFD32 G28:I28 K18:M18 K2:O2 D50:F65 K4:M4 K5 K12:M14 K47:N49 F23:F31 D45:D49 F34:F49 L45:N46 G49:I49 G50:O1048576 H3:I3 B30:E30 F17:I17 C24:C26 H23 A7:A1048576 A3:D6 B7:D11 F3:F4 F16:G16 B13:D14 G18:I18 F5:I6 F8:I8 F7:F11 O18 K24:M24 K26:M26 N12:N24 K25:N25 L21:N22 L31:N32 K11:N11 K10:L10 N10 L20:M20 L15:M17 K6:N6 K7 K8:N9 L27:M29 N26:N29 B26:D27 F15:I15 F14 G11:I12 D40:D43 B36:D38 D31 D33:D34 B32:D33 G4:I4 L34:N42">
    <cfRule type="cellIs" dxfId="3284" priority="434" operator="equal">
      <formula>"WC"</formula>
    </cfRule>
  </conditionalFormatting>
  <conditionalFormatting sqref="B10:C10 F18:F22 L39:M42 L21:M22 L17:M17 E13">
    <cfRule type="cellIs" dxfId="3283" priority="428" operator="equal">
      <formula>"WC"</formula>
    </cfRule>
    <cfRule type="cellIs" dxfId="3282" priority="429" operator="equal">
      <formula>"TR"</formula>
    </cfRule>
  </conditionalFormatting>
  <conditionalFormatting sqref="G10:H10">
    <cfRule type="cellIs" dxfId="3281" priority="423" operator="equal">
      <formula>"SL"</formula>
    </cfRule>
    <cfRule type="cellIs" dxfId="3280" priority="424" operator="equal">
      <formula>"AL"</formula>
    </cfRule>
  </conditionalFormatting>
  <conditionalFormatting sqref="G10:H10">
    <cfRule type="cellIs" dxfId="3279" priority="425" operator="equal">
      <formula>"Prep"</formula>
    </cfRule>
    <cfRule type="cellIs" dxfId="3278" priority="426" operator="equal">
      <formula>"SL"</formula>
    </cfRule>
    <cfRule type="cellIs" dxfId="3277" priority="427" operator="equal">
      <formula>"AL"</formula>
    </cfRule>
  </conditionalFormatting>
  <conditionalFormatting sqref="G10">
    <cfRule type="cellIs" dxfId="3276" priority="421" operator="equal">
      <formula>"SL"</formula>
    </cfRule>
    <cfRule type="cellIs" dxfId="3275" priority="422" operator="equal">
      <formula>"AL"</formula>
    </cfRule>
  </conditionalFormatting>
  <conditionalFormatting sqref="G10:H10">
    <cfRule type="cellIs" dxfId="3274" priority="419" operator="equal">
      <formula>"WC"</formula>
    </cfRule>
    <cfRule type="cellIs" dxfId="3273" priority="420" operator="equal">
      <formula>"TR"</formula>
    </cfRule>
  </conditionalFormatting>
  <conditionalFormatting sqref="B17:C17">
    <cfRule type="cellIs" dxfId="3272" priority="388" operator="equal">
      <formula>"SL"</formula>
    </cfRule>
    <cfRule type="cellIs" dxfId="3271" priority="389" operator="equal">
      <formula>"AL"</formula>
    </cfRule>
  </conditionalFormatting>
  <conditionalFormatting sqref="B17:C17">
    <cfRule type="cellIs" dxfId="3270" priority="377" operator="equal">
      <formula>"SL"</formula>
    </cfRule>
    <cfRule type="cellIs" dxfId="3269" priority="378" operator="equal">
      <formula>"AL"</formula>
    </cfRule>
    <cfRule type="cellIs" dxfId="3268" priority="379" operator="equal">
      <formula>"WC"</formula>
    </cfRule>
    <cfRule type="cellIs" dxfId="3267" priority="380" operator="equal">
      <formula>"TR"</formula>
    </cfRule>
  </conditionalFormatting>
  <conditionalFormatting sqref="G15">
    <cfRule type="cellIs" dxfId="3266" priority="345" operator="equal">
      <formula>"SL"</formula>
    </cfRule>
    <cfRule type="cellIs" dxfId="3265" priority="346" operator="equal">
      <formula>"AL"</formula>
    </cfRule>
  </conditionalFormatting>
  <conditionalFormatting sqref="B8:C8 B5:C5 B14:C14 G9:H9 B24:C24 B43:C44 G18:I18 L45:L46 L51:L52 G16 H3:I3 L24:M25 L39:M42 L11:M14 L20:M22 L17:M18 L8:M9 G15:I15 B38:D38">
    <cfRule type="expression" dxfId="3264" priority="338">
      <formula>ROW()=CELL("ROW")</formula>
    </cfRule>
  </conditionalFormatting>
  <conditionalFormatting sqref="B8:C8 B5:C5 B14:C14 G9:H9 B24:C24 B43:C44 G18:I18 L45:L46 L51:L52 G16 H3:I3 L24:M25 L39:M42 L11:M14 L20:M22 L17:M18 L8:M9 G15:I15 B38:D38">
    <cfRule type="expression" dxfId="3263" priority="337">
      <formula>ROW()=CELL("ROW")</formula>
    </cfRule>
  </conditionalFormatting>
  <conditionalFormatting sqref="L3:M3">
    <cfRule type="expression" dxfId="3262" priority="324">
      <formula>ROW()=CELL("ROW")</formula>
    </cfRule>
  </conditionalFormatting>
  <conditionalFormatting sqref="L3:M3">
    <cfRule type="expression" dxfId="3261" priority="323">
      <formula>ROW()=CELL("ROW")</formula>
    </cfRule>
  </conditionalFormatting>
  <conditionalFormatting sqref="D28">
    <cfRule type="cellIs" dxfId="3260" priority="319" operator="equal">
      <formula>"SL"</formula>
    </cfRule>
    <cfRule type="cellIs" dxfId="3259" priority="320" operator="equal">
      <formula>"SL"</formula>
    </cfRule>
    <cfRule type="cellIs" dxfId="3258" priority="321" operator="equal">
      <formula>"SL"</formula>
    </cfRule>
    <cfRule type="cellIs" dxfId="3257" priority="322" operator="equal">
      <formula>"AL"</formula>
    </cfRule>
  </conditionalFormatting>
  <conditionalFormatting sqref="B28:D28">
    <cfRule type="expression" dxfId="3256" priority="317">
      <formula>ROW()=CELL("ROW")</formula>
    </cfRule>
    <cfRule type="expression" priority="318">
      <formula>ROW()=CELL("ROW")</formula>
    </cfRule>
  </conditionalFormatting>
  <conditionalFormatting sqref="B49">
    <cfRule type="cellIs" dxfId="3255" priority="315" operator="equal">
      <formula>"SL"</formula>
    </cfRule>
    <cfRule type="cellIs" dxfId="3254" priority="316" operator="equal">
      <formula>"AL"</formula>
    </cfRule>
  </conditionalFormatting>
  <conditionalFormatting sqref="B49:C49">
    <cfRule type="expression" dxfId="3253" priority="314">
      <formula>ROW()=CELL("ROW")</formula>
    </cfRule>
  </conditionalFormatting>
  <conditionalFormatting sqref="B49:C49">
    <cfRule type="expression" dxfId="3252" priority="313">
      <formula>ROW()=CELL("ROW")</formula>
    </cfRule>
  </conditionalFormatting>
  <conditionalFormatting sqref="G21">
    <cfRule type="cellIs" dxfId="3251" priority="235" operator="equal">
      <formula>"SL"</formula>
    </cfRule>
    <cfRule type="cellIs" dxfId="3250" priority="236" operator="equal">
      <formula>"AL"</formula>
    </cfRule>
  </conditionalFormatting>
  <conditionalFormatting sqref="G21:H21">
    <cfRule type="expression" dxfId="3249" priority="234">
      <formula>ROW()=CELL("ROW")</formula>
    </cfRule>
  </conditionalFormatting>
  <conditionalFormatting sqref="G21:H21">
    <cfRule type="expression" dxfId="3248" priority="233">
      <formula>ROW()=CELL("ROW")</formula>
    </cfRule>
  </conditionalFormatting>
  <conditionalFormatting sqref="M51">
    <cfRule type="cellIs" dxfId="3247" priority="228" operator="equal">
      <formula>"Prep"</formula>
    </cfRule>
    <cfRule type="cellIs" dxfId="3246" priority="229" operator="equal">
      <formula>"SL"</formula>
    </cfRule>
    <cfRule type="cellIs" dxfId="3245" priority="230" operator="equal">
      <formula>"AL"</formula>
    </cfRule>
  </conditionalFormatting>
  <conditionalFormatting sqref="M51">
    <cfRule type="cellIs" dxfId="3244" priority="224" operator="equal">
      <formula>"SL"</formula>
    </cfRule>
    <cfRule type="cellIs" dxfId="3243" priority="225" operator="equal">
      <formula>"AL"</formula>
    </cfRule>
    <cfRule type="cellIs" dxfId="3242" priority="226" operator="equal">
      <formula>"WC"</formula>
    </cfRule>
    <cfRule type="cellIs" dxfId="3241" priority="227" operator="equal">
      <formula>"TR"</formula>
    </cfRule>
  </conditionalFormatting>
  <conditionalFormatting sqref="M51">
    <cfRule type="expression" dxfId="3240" priority="221">
      <formula>ROW()=CELL("ROW")</formula>
    </cfRule>
  </conditionalFormatting>
  <conditionalFormatting sqref="M51">
    <cfRule type="expression" dxfId="3239" priority="220">
      <formula>ROW()=CELL("ROW")</formula>
    </cfRule>
  </conditionalFormatting>
  <conditionalFormatting sqref="C50:C51 C55:C65">
    <cfRule type="cellIs" dxfId="3238" priority="202" operator="equal">
      <formula>"Prep"</formula>
    </cfRule>
    <cfRule type="cellIs" dxfId="3237" priority="203" operator="equal">
      <formula>"SL"</formula>
    </cfRule>
    <cfRule type="cellIs" dxfId="3236" priority="204" operator="equal">
      <formula>"AL"</formula>
    </cfRule>
  </conditionalFormatting>
  <conditionalFormatting sqref="C50:C53 C55:C65">
    <cfRule type="cellIs" dxfId="3235" priority="200" operator="equal">
      <formula>"WC"</formula>
    </cfRule>
    <cfRule type="cellIs" dxfId="3234" priority="201" operator="equal">
      <formula>"TR"</formula>
    </cfRule>
  </conditionalFormatting>
  <conditionalFormatting sqref="M10">
    <cfRule type="cellIs" dxfId="3233" priority="197" operator="equal">
      <formula>"Prep"</formula>
    </cfRule>
    <cfRule type="cellIs" dxfId="3232" priority="198" operator="equal">
      <formula>"SL"</formula>
    </cfRule>
    <cfRule type="cellIs" dxfId="3231" priority="199" operator="equal">
      <formula>"AL"</formula>
    </cfRule>
  </conditionalFormatting>
  <conditionalFormatting sqref="M10">
    <cfRule type="cellIs" dxfId="3230" priority="195" operator="equal">
      <formula>"SL"</formula>
    </cfRule>
    <cfRule type="cellIs" dxfId="3229" priority="196" operator="equal">
      <formula>"AL"</formula>
    </cfRule>
  </conditionalFormatting>
  <conditionalFormatting sqref="M10">
    <cfRule type="cellIs" dxfId="3228" priority="194" operator="equal">
      <formula>"WC"</formula>
    </cfRule>
  </conditionalFormatting>
  <conditionalFormatting sqref="M10">
    <cfRule type="expression" dxfId="3227" priority="193">
      <formula>ROW()=CELL("ROW")</formula>
    </cfRule>
  </conditionalFormatting>
  <conditionalFormatting sqref="M10">
    <cfRule type="expression" dxfId="3226" priority="192">
      <formula>ROW()=CELL("ROW")</formula>
    </cfRule>
  </conditionalFormatting>
  <conditionalFormatting sqref="G3">
    <cfRule type="cellIs" dxfId="3225" priority="190" operator="equal">
      <formula>"SL"</formula>
    </cfRule>
    <cfRule type="cellIs" dxfId="3224" priority="191" operator="equal">
      <formula>"AL"</formula>
    </cfRule>
  </conditionalFormatting>
  <conditionalFormatting sqref="G3:I3">
    <cfRule type="expression" dxfId="3223" priority="184">
      <formula>ROW()=CELL("ROW")</formula>
    </cfRule>
    <cfRule type="expression" priority="185">
      <formula>ROW()=CELL("ROW")</formula>
    </cfRule>
  </conditionalFormatting>
  <conditionalFormatting sqref="L10">
    <cfRule type="cellIs" dxfId="3222" priority="179" operator="equal">
      <formula>"Prep"</formula>
    </cfRule>
    <cfRule type="cellIs" dxfId="3221" priority="180" operator="equal">
      <formula>"SL"</formula>
    </cfRule>
    <cfRule type="cellIs" dxfId="3220" priority="181" operator="equal">
      <formula>"AL"</formula>
    </cfRule>
  </conditionalFormatting>
  <conditionalFormatting sqref="L10">
    <cfRule type="cellIs" dxfId="3219" priority="177" operator="equal">
      <formula>"SL"</formula>
    </cfRule>
    <cfRule type="cellIs" dxfId="3218" priority="178" operator="equal">
      <formula>"AL"</formula>
    </cfRule>
  </conditionalFormatting>
  <conditionalFormatting sqref="L10">
    <cfRule type="cellIs" dxfId="3217" priority="176" operator="equal">
      <formula>"WC"</formula>
    </cfRule>
  </conditionalFormatting>
  <conditionalFormatting sqref="L10">
    <cfRule type="expression" dxfId="3216" priority="175">
      <formula>ROW()=CELL("ROW")</formula>
    </cfRule>
  </conditionalFormatting>
  <conditionalFormatting sqref="L10">
    <cfRule type="expression" dxfId="3215" priority="174">
      <formula>ROW()=CELL("ROW")</formula>
    </cfRule>
  </conditionalFormatting>
  <conditionalFormatting sqref="C54">
    <cfRule type="cellIs" dxfId="3214" priority="163" operator="equal">
      <formula>"WC"</formula>
    </cfRule>
    <cfRule type="cellIs" dxfId="3213" priority="164" operator="equal">
      <formula>"TR"</formula>
    </cfRule>
  </conditionalFormatting>
  <conditionalFormatting sqref="G2:J2">
    <cfRule type="cellIs" dxfId="3212" priority="153" operator="equal">
      <formula>"WC"</formula>
    </cfRule>
    <cfRule type="cellIs" dxfId="3211" priority="154" operator="equal">
      <formula>"TR"</formula>
    </cfRule>
  </conditionalFormatting>
  <conditionalFormatting sqref="C26">
    <cfRule type="cellIs" dxfId="3210" priority="137" operator="equal">
      <formula>"WC"</formula>
    </cfRule>
    <cfRule type="cellIs" dxfId="3209" priority="138" operator="equal">
      <formula>"TR"</formula>
    </cfRule>
  </conditionalFormatting>
  <conditionalFormatting sqref="J7 J9:J17">
    <cfRule type="cellIs" dxfId="3208" priority="126" operator="equal">
      <formula>"SL"</formula>
    </cfRule>
    <cfRule type="cellIs" dxfId="3207" priority="127" operator="equal">
      <formula>"AL"</formula>
    </cfRule>
  </conditionalFormatting>
  <conditionalFormatting sqref="J7 J3 J9:J17 J21:J25">
    <cfRule type="cellIs" dxfId="3206" priority="128" operator="equal">
      <formula>"Prep"</formula>
    </cfRule>
    <cfRule type="cellIs" dxfId="3205" priority="129" operator="equal">
      <formula>"SL"</formula>
    </cfRule>
    <cfRule type="cellIs" dxfId="3204" priority="130" operator="equal">
      <formula>"AL"</formula>
    </cfRule>
  </conditionalFormatting>
  <conditionalFormatting sqref="J8 J5:J6">
    <cfRule type="cellIs" dxfId="3203" priority="115" operator="equal">
      <formula>"SL"</formula>
    </cfRule>
    <cfRule type="cellIs" dxfId="3202" priority="116" operator="equal">
      <formula>"AL"</formula>
    </cfRule>
  </conditionalFormatting>
  <conditionalFormatting sqref="J8 J5:J6">
    <cfRule type="cellIs" dxfId="3201" priority="119" operator="equal">
      <formula>"Prep"</formula>
    </cfRule>
    <cfRule type="cellIs" dxfId="3200" priority="120" operator="equal">
      <formula>"SL"</formula>
    </cfRule>
    <cfRule type="cellIs" dxfId="3199" priority="121" operator="equal">
      <formula>"AL"</formula>
    </cfRule>
  </conditionalFormatting>
  <conditionalFormatting sqref="J3">
    <cfRule type="cellIs" dxfId="3198" priority="117" operator="equal">
      <formula>"SL"</formula>
    </cfRule>
    <cfRule type="cellIs" dxfId="3197" priority="118" operator="equal">
      <formula>"AL"</formula>
    </cfRule>
  </conditionalFormatting>
  <conditionalFormatting sqref="J3 J44:J49 E29 J5:J19 J21:J25">
    <cfRule type="cellIs" dxfId="3196" priority="113" operator="equal">
      <formula>"WC"</formula>
    </cfRule>
    <cfRule type="cellIs" dxfId="3195" priority="114" operator="equal">
      <formula>"TR"</formula>
    </cfRule>
  </conditionalFormatting>
  <conditionalFormatting sqref="J4">
    <cfRule type="cellIs" dxfId="3194" priority="109" operator="equal">
      <formula>"SL"</formula>
    </cfRule>
    <cfRule type="cellIs" dxfId="3193" priority="110" operator="equal">
      <formula>"AL"</formula>
    </cfRule>
  </conditionalFormatting>
  <conditionalFormatting sqref="J4">
    <cfRule type="cellIs" dxfId="3192" priority="104" operator="equal">
      <formula>"SL"</formula>
    </cfRule>
    <cfRule type="cellIs" dxfId="3191" priority="105" operator="equal">
      <formula>"AL"</formula>
    </cfRule>
  </conditionalFormatting>
  <conditionalFormatting sqref="J4">
    <cfRule type="cellIs" dxfId="3190" priority="106" operator="equal">
      <formula>"Prep"</formula>
    </cfRule>
    <cfRule type="cellIs" dxfId="3189" priority="107" operator="equal">
      <formula>"SL"</formula>
    </cfRule>
    <cfRule type="cellIs" dxfId="3188" priority="108" operator="equal">
      <formula>"AL"</formula>
    </cfRule>
  </conditionalFormatting>
  <conditionalFormatting sqref="J4">
    <cfRule type="cellIs" dxfId="3187" priority="100" operator="equal">
      <formula>"SL"</formula>
    </cfRule>
    <cfRule type="cellIs" dxfId="3186" priority="101" operator="equal">
      <formula>"AL"</formula>
    </cfRule>
    <cfRule type="cellIs" dxfId="3185" priority="102" operator="equal">
      <formula>"WC"</formula>
    </cfRule>
    <cfRule type="cellIs" dxfId="3184" priority="103" operator="equal">
      <formula>"TR"</formula>
    </cfRule>
  </conditionalFormatting>
  <conditionalFormatting sqref="O23">
    <cfRule type="cellIs" dxfId="3183" priority="91" operator="equal">
      <formula>"SL"</formula>
    </cfRule>
    <cfRule type="cellIs" dxfId="3182" priority="92" operator="equal">
      <formula>"SL"</formula>
    </cfRule>
    <cfRule type="cellIs" dxfId="3181" priority="93" operator="equal">
      <formula>"SL"</formula>
    </cfRule>
    <cfRule type="cellIs" dxfId="3180" priority="94" operator="equal">
      <formula>"AL"</formula>
    </cfRule>
  </conditionalFormatting>
  <conditionalFormatting sqref="O15:O17">
    <cfRule type="cellIs" dxfId="3179" priority="97" operator="equal">
      <formula>"Prep"</formula>
    </cfRule>
    <cfRule type="cellIs" dxfId="3178" priority="98" operator="equal">
      <formula>"SL"</formula>
    </cfRule>
    <cfRule type="cellIs" dxfId="3177" priority="99" operator="equal">
      <formula>"AL"</formula>
    </cfRule>
  </conditionalFormatting>
  <conditionalFormatting sqref="O15:O17">
    <cfRule type="cellIs" dxfId="3176" priority="95" operator="equal">
      <formula>"SL"</formula>
    </cfRule>
    <cfRule type="cellIs" dxfId="3175" priority="96" operator="equal">
      <formula>"AL"</formula>
    </cfRule>
  </conditionalFormatting>
  <conditionalFormatting sqref="O3">
    <cfRule type="cellIs" dxfId="3174" priority="86" operator="equal">
      <formula>"SL"</formula>
    </cfRule>
    <cfRule type="cellIs" dxfId="3173" priority="87" operator="equal">
      <formula>"AL"</formula>
    </cfRule>
  </conditionalFormatting>
  <conditionalFormatting sqref="O3">
    <cfRule type="cellIs" dxfId="3172" priority="88" operator="equal">
      <formula>"Prep"</formula>
    </cfRule>
    <cfRule type="cellIs" dxfId="3171" priority="89" operator="equal">
      <formula>"SL"</formula>
    </cfRule>
    <cfRule type="cellIs" dxfId="3170" priority="90" operator="equal">
      <formula>"AL"</formula>
    </cfRule>
  </conditionalFormatting>
  <conditionalFormatting sqref="O3">
    <cfRule type="cellIs" dxfId="3169" priority="84" operator="equal">
      <formula>"SL"</formula>
    </cfRule>
    <cfRule type="cellIs" dxfId="3168" priority="85" operator="equal">
      <formula>"AL"</formula>
    </cfRule>
  </conditionalFormatting>
  <conditionalFormatting sqref="O8">
    <cfRule type="cellIs" dxfId="3167" priority="79" operator="equal">
      <formula>"SL"</formula>
    </cfRule>
    <cfRule type="cellIs" dxfId="3166" priority="80" operator="equal">
      <formula>"AL"</formula>
    </cfRule>
  </conditionalFormatting>
  <conditionalFormatting sqref="O8">
    <cfRule type="cellIs" dxfId="3165" priority="81" operator="equal">
      <formula>"Prep"</formula>
    </cfRule>
    <cfRule type="cellIs" dxfId="3164" priority="82" operator="equal">
      <formula>"SL"</formula>
    </cfRule>
    <cfRule type="cellIs" dxfId="3163" priority="83" operator="equal">
      <formula>"AL"</formula>
    </cfRule>
  </conditionalFormatting>
  <conditionalFormatting sqref="O8">
    <cfRule type="cellIs" dxfId="3162" priority="77" operator="equal">
      <formula>"SL"</formula>
    </cfRule>
    <cfRule type="cellIs" dxfId="3161" priority="78" operator="equal">
      <formula>"AL"</formula>
    </cfRule>
  </conditionalFormatting>
  <conditionalFormatting sqref="O15:O17 O3:O5 O21:O23 O8:O13 O26:O29">
    <cfRule type="cellIs" dxfId="3160" priority="75" operator="equal">
      <formula>"WC"</formula>
    </cfRule>
    <cfRule type="cellIs" dxfId="3159" priority="76" operator="equal">
      <formula>"TR"</formula>
    </cfRule>
  </conditionalFormatting>
  <conditionalFormatting sqref="O8">
    <cfRule type="cellIs" dxfId="3158" priority="70" operator="equal">
      <formula>"SL"</formula>
    </cfRule>
    <cfRule type="cellIs" dxfId="3157" priority="71" operator="equal">
      <formula>"AL"</formula>
    </cfRule>
  </conditionalFormatting>
  <conditionalFormatting sqref="O8">
    <cfRule type="cellIs" dxfId="3156" priority="72" operator="equal">
      <formula>"Prep"</formula>
    </cfRule>
    <cfRule type="cellIs" dxfId="3155" priority="73" operator="equal">
      <formula>"SL"</formula>
    </cfRule>
    <cfRule type="cellIs" dxfId="3154" priority="74" operator="equal">
      <formula>"AL"</formula>
    </cfRule>
  </conditionalFormatting>
  <conditionalFormatting sqref="O8">
    <cfRule type="cellIs" dxfId="3153" priority="68" operator="equal">
      <formula>"SL"</formula>
    </cfRule>
    <cfRule type="cellIs" dxfId="3152" priority="69" operator="equal">
      <formula>"AL"</formula>
    </cfRule>
  </conditionalFormatting>
  <conditionalFormatting sqref="E15:E17">
    <cfRule type="cellIs" dxfId="3151" priority="57" operator="equal">
      <formula>"SL"</formula>
    </cfRule>
    <cfRule type="cellIs" dxfId="3150" priority="58" operator="equal">
      <formula>"AL"</formula>
    </cfRule>
  </conditionalFormatting>
  <conditionalFormatting sqref="E5 E3 E22:E23 E10:E12 E14:E17 E46:E48 E33:E35 E39:E42">
    <cfRule type="cellIs" dxfId="3149" priority="59" operator="equal">
      <formula>"Prep"</formula>
    </cfRule>
    <cfRule type="cellIs" dxfId="3148" priority="60" operator="equal">
      <formula>"SL"</formula>
    </cfRule>
    <cfRule type="cellIs" dxfId="3147" priority="61" operator="equal">
      <formula>"AL"</formula>
    </cfRule>
  </conditionalFormatting>
  <conditionalFormatting sqref="E5">
    <cfRule type="cellIs" dxfId="3146" priority="54" operator="equal">
      <formula>"Prep"</formula>
    </cfRule>
    <cfRule type="cellIs" dxfId="3145" priority="55" operator="equal">
      <formula>"SL"</formula>
    </cfRule>
    <cfRule type="cellIs" dxfId="3144" priority="56" operator="equal">
      <formula>"AL"</formula>
    </cfRule>
  </conditionalFormatting>
  <conditionalFormatting sqref="E3">
    <cfRule type="cellIs" dxfId="3143" priority="52" operator="equal">
      <formula>"SL"</formula>
    </cfRule>
    <cfRule type="cellIs" dxfId="3142" priority="53" operator="equal">
      <formula>"AL"</formula>
    </cfRule>
  </conditionalFormatting>
  <conditionalFormatting sqref="E3">
    <cfRule type="cellIs" dxfId="3141" priority="50" operator="equal">
      <formula>"SL"</formula>
    </cfRule>
    <cfRule type="cellIs" dxfId="3140" priority="51" operator="equal">
      <formula>"AL"</formula>
    </cfRule>
  </conditionalFormatting>
  <conditionalFormatting sqref="E3:E6 E10:E12 E14:E18 E45:E49 E33:E35 E25 E21:E23 E39:E42">
    <cfRule type="cellIs" dxfId="3139" priority="48" operator="equal">
      <formula>"WC"</formula>
    </cfRule>
    <cfRule type="cellIs" dxfId="3138" priority="49" operator="equal">
      <formula>"TR"</formula>
    </cfRule>
  </conditionalFormatting>
  <conditionalFormatting sqref="E14">
    <cfRule type="expression" dxfId="3137" priority="47">
      <formula>ROW()=CELL("ROW")</formula>
    </cfRule>
  </conditionalFormatting>
  <conditionalFormatting sqref="E14">
    <cfRule type="expression" dxfId="3136" priority="46">
      <formula>ROW()=CELL("ROW")</formula>
    </cfRule>
  </conditionalFormatting>
  <conditionalFormatting sqref="E31:E32">
    <cfRule type="cellIs" dxfId="3135" priority="44" operator="equal">
      <formula>"WC"</formula>
    </cfRule>
    <cfRule type="cellIs" dxfId="3134" priority="45" operator="equal">
      <formula>"TR"</formula>
    </cfRule>
  </conditionalFormatting>
  <conditionalFormatting sqref="E27">
    <cfRule type="cellIs" dxfId="3133" priority="41" operator="equal">
      <formula>"Prep"</formula>
    </cfRule>
    <cfRule type="cellIs" dxfId="3132" priority="42" operator="equal">
      <formula>"SL"</formula>
    </cfRule>
    <cfRule type="cellIs" dxfId="3131" priority="43" operator="equal">
      <formula>"AL"</formula>
    </cfRule>
  </conditionalFormatting>
  <conditionalFormatting sqref="E26:E28">
    <cfRule type="cellIs" dxfId="3130" priority="40" operator="equal">
      <formula>"WC"</formula>
    </cfRule>
  </conditionalFormatting>
  <conditionalFormatting sqref="E27">
    <cfRule type="expression" dxfId="3129" priority="39">
      <formula>ROW()=CELL("ROW")</formula>
    </cfRule>
  </conditionalFormatting>
  <conditionalFormatting sqref="E27">
    <cfRule type="expression" dxfId="3128" priority="38">
      <formula>ROW()=CELL("ROW")</formula>
    </cfRule>
  </conditionalFormatting>
  <conditionalFormatting sqref="O24:O25">
    <cfRule type="cellIs" dxfId="3127" priority="33" operator="equal">
      <formula>"Prep"</formula>
    </cfRule>
    <cfRule type="cellIs" dxfId="3126" priority="34" operator="equal">
      <formula>"SL"</formula>
    </cfRule>
    <cfRule type="cellIs" dxfId="3125" priority="35" operator="equal">
      <formula>"AL"</formula>
    </cfRule>
  </conditionalFormatting>
  <conditionalFormatting sqref="O24:O25">
    <cfRule type="cellIs" dxfId="3124" priority="31" operator="equal">
      <formula>"WC"</formula>
    </cfRule>
    <cfRule type="cellIs" dxfId="3123" priority="32" operator="equal">
      <formula>"TR"</formula>
    </cfRule>
  </conditionalFormatting>
  <conditionalFormatting sqref="E13">
    <cfRule type="cellIs" dxfId="3122" priority="29" operator="equal">
      <formula>"SL"</formula>
    </cfRule>
    <cfRule type="cellIs" dxfId="3121" priority="30" operator="equal">
      <formula>"AL"</formula>
    </cfRule>
  </conditionalFormatting>
  <conditionalFormatting sqref="N34">
    <cfRule type="cellIs" dxfId="3120" priority="24" operator="equal">
      <formula>"SL"</formula>
    </cfRule>
    <cfRule type="cellIs" dxfId="3119" priority="25" operator="equal">
      <formula>"SL"</formula>
    </cfRule>
    <cfRule type="cellIs" dxfId="3118" priority="26" operator="equal">
      <formula>"SL"</formula>
    </cfRule>
    <cfRule type="cellIs" dxfId="3117" priority="27" operator="equal">
      <formula>"AL"</formula>
    </cfRule>
  </conditionalFormatting>
  <conditionalFormatting sqref="L34:N34">
    <cfRule type="cellIs" dxfId="3116" priority="22" operator="equal">
      <formula>"WC"</formula>
    </cfRule>
    <cfRule type="cellIs" dxfId="3115" priority="23" operator="equal">
      <formula>"TR"</formula>
    </cfRule>
  </conditionalFormatting>
  <conditionalFormatting sqref="I13">
    <cfRule type="cellIs" dxfId="3114" priority="20" operator="equal">
      <formula>"SL"</formula>
    </cfRule>
    <cfRule type="cellIs" dxfId="3113" priority="21" operator="equal">
      <formula>"AL"</formula>
    </cfRule>
  </conditionalFormatting>
  <conditionalFormatting sqref="I13">
    <cfRule type="cellIs" dxfId="3112" priority="17" operator="equal">
      <formula>"Prep"</formula>
    </cfRule>
    <cfRule type="cellIs" dxfId="3111" priority="18" operator="equal">
      <formula>"SL"</formula>
    </cfRule>
    <cfRule type="cellIs" dxfId="3110" priority="19" operator="equal">
      <formula>"AL"</formula>
    </cfRule>
  </conditionalFormatting>
  <conditionalFormatting sqref="I13">
    <cfRule type="cellIs" dxfId="3109" priority="13" operator="equal">
      <formula>"SL"</formula>
    </cfRule>
    <cfRule type="cellIs" dxfId="3108" priority="14" operator="equal">
      <formula>"SL"</formula>
    </cfRule>
    <cfRule type="cellIs" dxfId="3107" priority="15" operator="equal">
      <formula>"SL"</formula>
    </cfRule>
    <cfRule type="cellIs" dxfId="3106" priority="16" operator="equal">
      <formula>"AL"</formula>
    </cfRule>
  </conditionalFormatting>
  <conditionalFormatting sqref="G13:I13">
    <cfRule type="cellIs" dxfId="3105" priority="9" operator="equal">
      <formula>"SL"</formula>
    </cfRule>
    <cfRule type="cellIs" dxfId="3104" priority="10" operator="equal">
      <formula>"AL"</formula>
    </cfRule>
    <cfRule type="cellIs" dxfId="3103" priority="11" operator="equal">
      <formula>"WC"</formula>
    </cfRule>
    <cfRule type="cellIs" dxfId="3102" priority="12" operator="equal">
      <formula>"TR"</formula>
    </cfRule>
  </conditionalFormatting>
  <conditionalFormatting sqref="I25">
    <cfRule type="cellIs" dxfId="3101" priority="5" operator="equal">
      <formula>"SL"</formula>
    </cfRule>
    <cfRule type="cellIs" dxfId="3100" priority="6" operator="equal">
      <formula>"SL"</formula>
    </cfRule>
    <cfRule type="cellIs" dxfId="3099" priority="7" operator="equal">
      <formula>"SL"</formula>
    </cfRule>
    <cfRule type="cellIs" dxfId="3098" priority="8" operator="equal">
      <formula>"AL"</formula>
    </cfRule>
  </conditionalFormatting>
  <conditionalFormatting sqref="G25:I25">
    <cfRule type="cellIs" dxfId="3097" priority="3" operator="equal">
      <formula>"WC"</formula>
    </cfRule>
    <cfRule type="cellIs" dxfId="3096" priority="4" operator="equal">
      <formula>"TR"</formula>
    </cfRule>
  </conditionalFormatting>
  <conditionalFormatting sqref="G25:I25">
    <cfRule type="expression" dxfId="3095" priority="2">
      <formula>ROW()=CELL("ROW")</formula>
    </cfRule>
  </conditionalFormatting>
  <conditionalFormatting sqref="G25:I25">
    <cfRule type="expression" dxfId="3094" priority="1">
      <formula>ROW()=CELL("ROW")</formula>
    </cfRule>
  </conditionalFormatting>
  <pageMargins left="0.7" right="0.7" top="0.75" bottom="0.75" header="0.3" footer="0.3"/>
  <pageSetup scale="3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zoomScale="70" zoomScaleNormal="70" workbookViewId="0">
      <selection activeCell="E27" sqref="E27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1.42578125" style="1058" customWidth="1"/>
    <col min="4" max="4" width="17.85546875" style="376" customWidth="1"/>
    <col min="5" max="5" width="33.5703125" style="374" customWidth="1"/>
    <col min="6" max="6" width="1.140625" style="377" customWidth="1"/>
    <col min="7" max="7" width="17" style="376" customWidth="1"/>
    <col min="8" max="8" width="32.85546875" style="1058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36.85546875" style="1058" customWidth="1"/>
    <col min="14" max="14" width="19.42578125" style="376" customWidth="1"/>
    <col min="15" max="15" width="23.85546875" style="374" customWidth="1"/>
    <col min="16" max="16384" width="9.140625" style="374"/>
  </cols>
  <sheetData>
    <row r="1" spans="1:15" s="389" customFormat="1" ht="46.15" customHeight="1">
      <c r="A1" s="1127" t="s">
        <v>377</v>
      </c>
      <c r="B1" s="1128"/>
      <c r="C1" s="1128"/>
      <c r="D1" s="1128"/>
      <c r="E1" s="1128"/>
      <c r="F1" s="1128"/>
      <c r="G1" s="1128"/>
      <c r="H1" s="1128"/>
      <c r="I1" s="1128"/>
      <c r="J1" s="1129"/>
      <c r="K1" s="388"/>
      <c r="L1" s="1130">
        <f>Friday!L1+1</f>
        <v>46242</v>
      </c>
      <c r="M1" s="1130"/>
      <c r="N1" s="1130"/>
      <c r="O1" s="1131"/>
    </row>
    <row r="2" spans="1:15" s="373" customFormat="1" ht="21.6" customHeight="1">
      <c r="A2" s="1116" t="s">
        <v>606</v>
      </c>
      <c r="B2" s="1116"/>
      <c r="C2" s="1116"/>
      <c r="D2" s="1116"/>
      <c r="E2" s="1116"/>
      <c r="F2" s="380"/>
      <c r="G2" s="1117" t="s">
        <v>237</v>
      </c>
      <c r="H2" s="1118"/>
      <c r="I2" s="1118"/>
      <c r="J2" s="1118"/>
      <c r="K2" s="381"/>
      <c r="L2" s="1116" t="s">
        <v>49</v>
      </c>
      <c r="M2" s="1116"/>
      <c r="N2" s="1116"/>
      <c r="O2" s="1116"/>
    </row>
    <row r="3" spans="1:15" s="497" customFormat="1" ht="21.6" customHeight="1">
      <c r="A3" s="998"/>
      <c r="B3" s="560">
        <v>703237</v>
      </c>
      <c r="C3" s="1023" t="s">
        <v>558</v>
      </c>
      <c r="D3" s="515" t="s">
        <v>46</v>
      </c>
      <c r="E3" s="492" t="s">
        <v>234</v>
      </c>
      <c r="F3" s="493"/>
      <c r="G3" s="540">
        <v>702420</v>
      </c>
      <c r="H3" s="1021" t="s">
        <v>557</v>
      </c>
      <c r="I3" s="501" t="s">
        <v>46</v>
      </c>
      <c r="J3" s="492" t="s">
        <v>633</v>
      </c>
      <c r="K3" s="493"/>
      <c r="L3" s="560">
        <v>704124</v>
      </c>
      <c r="M3" s="1023" t="s">
        <v>568</v>
      </c>
      <c r="N3" s="514" t="s">
        <v>707</v>
      </c>
      <c r="O3" s="496" t="s">
        <v>50</v>
      </c>
    </row>
    <row r="4" spans="1:15" s="497" customFormat="1" ht="21.6" customHeight="1">
      <c r="A4" s="998"/>
      <c r="B4" s="494"/>
      <c r="C4" s="1020"/>
      <c r="D4" s="515"/>
      <c r="E4" s="499"/>
      <c r="F4" s="500"/>
      <c r="G4" s="941">
        <v>19196</v>
      </c>
      <c r="H4" s="1081" t="s">
        <v>80</v>
      </c>
      <c r="I4" s="497" t="s">
        <v>651</v>
      </c>
      <c r="J4" s="503" t="s">
        <v>218</v>
      </c>
      <c r="K4" s="503"/>
      <c r="L4" s="781">
        <v>21902</v>
      </c>
      <c r="M4" s="1020" t="s">
        <v>295</v>
      </c>
      <c r="N4" s="514" t="s">
        <v>653</v>
      </c>
      <c r="O4" s="506" t="s">
        <v>708</v>
      </c>
    </row>
    <row r="5" spans="1:15" s="497" customFormat="1" ht="21.6" customHeight="1">
      <c r="A5" s="998"/>
      <c r="B5" s="793">
        <v>19659</v>
      </c>
      <c r="C5" s="1033" t="s">
        <v>294</v>
      </c>
      <c r="D5" s="985" t="s">
        <v>651</v>
      </c>
      <c r="E5" s="505" t="s">
        <v>609</v>
      </c>
      <c r="F5" s="435"/>
      <c r="G5" s="494">
        <v>20437</v>
      </c>
      <c r="H5" s="1020" t="s">
        <v>650</v>
      </c>
      <c r="I5" s="498" t="s">
        <v>47</v>
      </c>
      <c r="J5" s="502" t="s">
        <v>218</v>
      </c>
      <c r="K5" s="503"/>
      <c r="L5" s="943">
        <v>21231</v>
      </c>
      <c r="M5" s="1020" t="s">
        <v>239</v>
      </c>
      <c r="N5" s="469" t="s">
        <v>207</v>
      </c>
      <c r="O5" s="506" t="s">
        <v>708</v>
      </c>
    </row>
    <row r="6" spans="1:15" s="497" customFormat="1" ht="21.6" customHeight="1">
      <c r="A6" s="998"/>
      <c r="B6" s="941">
        <v>22170</v>
      </c>
      <c r="C6" s="1021" t="s">
        <v>305</v>
      </c>
      <c r="D6" s="435" t="s">
        <v>651</v>
      </c>
      <c r="E6" s="505" t="s">
        <v>610</v>
      </c>
      <c r="F6" s="500"/>
      <c r="G6" s="941">
        <v>16286</v>
      </c>
      <c r="H6" s="1021" t="s">
        <v>764</v>
      </c>
      <c r="I6" s="435" t="s">
        <v>651</v>
      </c>
      <c r="J6" s="502" t="s">
        <v>217</v>
      </c>
      <c r="K6" s="503"/>
      <c r="L6" s="494"/>
      <c r="M6" s="1020"/>
      <c r="N6" s="514"/>
      <c r="O6" s="508"/>
    </row>
    <row r="7" spans="1:15" s="497" customFormat="1" ht="21.6" customHeight="1">
      <c r="A7" s="998"/>
      <c r="B7" s="494">
        <v>23894</v>
      </c>
      <c r="C7" s="1020" t="s">
        <v>648</v>
      </c>
      <c r="D7" s="498" t="s">
        <v>651</v>
      </c>
      <c r="E7" s="508" t="s">
        <v>616</v>
      </c>
      <c r="F7" s="500"/>
      <c r="G7" s="508"/>
      <c r="H7" s="1029"/>
      <c r="I7" s="508"/>
      <c r="J7" s="503"/>
      <c r="K7" s="503"/>
      <c r="L7" s="560">
        <v>282284</v>
      </c>
      <c r="M7" s="1023" t="s">
        <v>576</v>
      </c>
      <c r="N7" s="514" t="s">
        <v>124</v>
      </c>
      <c r="O7" s="496" t="s">
        <v>50</v>
      </c>
    </row>
    <row r="8" spans="1:15" s="497" customFormat="1" ht="21.6" customHeight="1">
      <c r="A8" s="998"/>
      <c r="B8" s="504"/>
      <c r="C8" s="1077"/>
      <c r="D8" s="501"/>
      <c r="E8" s="508"/>
      <c r="F8" s="498"/>
      <c r="G8" s="764">
        <v>404</v>
      </c>
      <c r="H8" s="1021" t="s">
        <v>751</v>
      </c>
      <c r="I8" s="501" t="s">
        <v>44</v>
      </c>
      <c r="J8" s="502" t="s">
        <v>219</v>
      </c>
      <c r="K8" s="503"/>
      <c r="L8" s="943">
        <v>19375</v>
      </c>
      <c r="M8" s="1020" t="s">
        <v>86</v>
      </c>
      <c r="N8" s="498" t="s">
        <v>48</v>
      </c>
      <c r="O8" s="503" t="s">
        <v>225</v>
      </c>
    </row>
    <row r="9" spans="1:15" s="497" customFormat="1" ht="21.6" customHeight="1">
      <c r="A9" s="998"/>
      <c r="B9" s="508"/>
      <c r="C9" s="1029"/>
      <c r="D9" s="508"/>
      <c r="E9" s="508"/>
      <c r="F9" s="498"/>
      <c r="G9" s="540">
        <v>24190</v>
      </c>
      <c r="H9" s="1076" t="s">
        <v>565</v>
      </c>
      <c r="I9" s="511" t="s">
        <v>338</v>
      </c>
      <c r="J9" s="502" t="s">
        <v>219</v>
      </c>
      <c r="K9" s="503"/>
      <c r="L9" s="941">
        <v>20114</v>
      </c>
      <c r="M9" s="1077" t="s">
        <v>131</v>
      </c>
      <c r="N9" s="514" t="s">
        <v>654</v>
      </c>
      <c r="O9" s="503" t="s">
        <v>225</v>
      </c>
    </row>
    <row r="10" spans="1:15" s="497" customFormat="1" ht="21.6" customHeight="1">
      <c r="A10" s="998"/>
      <c r="B10" s="941">
        <v>22570</v>
      </c>
      <c r="C10" s="1021" t="s">
        <v>320</v>
      </c>
      <c r="D10" s="435" t="s">
        <v>47</v>
      </c>
      <c r="E10" s="509" t="s">
        <v>51</v>
      </c>
      <c r="F10" s="498"/>
      <c r="G10" s="943">
        <v>23960</v>
      </c>
      <c r="H10" s="1020" t="s">
        <v>746</v>
      </c>
      <c r="I10" s="498" t="s">
        <v>651</v>
      </c>
      <c r="J10" s="502" t="s">
        <v>219</v>
      </c>
      <c r="K10" s="503"/>
      <c r="L10" s="545">
        <v>1565</v>
      </c>
      <c r="M10" s="1020" t="s">
        <v>594</v>
      </c>
      <c r="N10" s="514" t="s">
        <v>289</v>
      </c>
      <c r="O10" s="503" t="s">
        <v>225</v>
      </c>
    </row>
    <row r="11" spans="1:15" s="497" customFormat="1" ht="21.6" customHeight="1">
      <c r="A11" s="998"/>
      <c r="B11" s="781">
        <v>19821</v>
      </c>
      <c r="C11" s="1021" t="s">
        <v>125</v>
      </c>
      <c r="D11" s="514" t="s">
        <v>775</v>
      </c>
      <c r="E11" s="509" t="s">
        <v>51</v>
      </c>
      <c r="F11" s="498"/>
      <c r="G11" s="943">
        <v>22034</v>
      </c>
      <c r="H11" s="1020" t="s">
        <v>647</v>
      </c>
      <c r="I11" s="498" t="s">
        <v>651</v>
      </c>
      <c r="J11" s="502" t="s">
        <v>219</v>
      </c>
      <c r="K11" s="503"/>
      <c r="L11" s="504"/>
      <c r="M11" s="1021"/>
      <c r="N11" s="514"/>
      <c r="O11" s="503"/>
    </row>
    <row r="12" spans="1:15" s="497" customFormat="1" ht="21.6" customHeight="1">
      <c r="A12" s="998"/>
      <c r="B12" s="943">
        <v>18521</v>
      </c>
      <c r="C12" s="1020" t="s">
        <v>206</v>
      </c>
      <c r="D12" s="469" t="s">
        <v>664</v>
      </c>
      <c r="E12" s="509" t="s">
        <v>51</v>
      </c>
      <c r="F12" s="498"/>
      <c r="G12" s="508"/>
      <c r="H12" s="508"/>
      <c r="I12" s="508"/>
      <c r="J12" s="503"/>
      <c r="K12" s="503"/>
      <c r="L12" s="694"/>
      <c r="M12" s="1021"/>
      <c r="N12" s="944"/>
      <c r="O12" s="503"/>
    </row>
    <row r="13" spans="1:15" s="497" customFormat="1" ht="21.6" customHeight="1">
      <c r="A13" s="1032"/>
      <c r="B13" s="1032"/>
      <c r="C13" s="1032"/>
      <c r="D13" s="581"/>
      <c r="E13" s="498"/>
      <c r="F13" s="500"/>
      <c r="G13" s="508"/>
      <c r="H13" s="1029"/>
      <c r="I13" s="508"/>
      <c r="J13" s="503"/>
      <c r="K13" s="503"/>
      <c r="L13" s="504"/>
      <c r="M13" s="1077"/>
      <c r="N13" s="514"/>
      <c r="O13" s="503"/>
    </row>
    <row r="14" spans="1:15" s="497" customFormat="1" ht="21.6" customHeight="1">
      <c r="A14" s="998"/>
      <c r="B14" s="494"/>
      <c r="C14" s="1020"/>
      <c r="D14" s="469"/>
      <c r="E14" s="435"/>
      <c r="F14" s="999"/>
      <c r="G14" s="508"/>
      <c r="H14" s="1029"/>
      <c r="I14" s="508"/>
      <c r="J14" s="503"/>
      <c r="K14" s="500"/>
      <c r="L14" s="504"/>
      <c r="M14" s="1021"/>
      <c r="N14" s="514"/>
      <c r="O14" s="508"/>
    </row>
    <row r="15" spans="1:15" s="497" customFormat="1" ht="21.6" customHeight="1">
      <c r="A15" s="998"/>
      <c r="B15" s="560">
        <v>1140</v>
      </c>
      <c r="C15" s="1021" t="s">
        <v>588</v>
      </c>
      <c r="D15" s="515" t="s">
        <v>338</v>
      </c>
      <c r="E15" s="503" t="s">
        <v>223</v>
      </c>
      <c r="F15" s="999"/>
      <c r="G15" s="504"/>
      <c r="H15" s="1021"/>
      <c r="I15" s="501"/>
      <c r="J15" s="503"/>
      <c r="K15" s="500"/>
      <c r="L15" s="941">
        <v>16272</v>
      </c>
      <c r="M15" s="1021" t="s">
        <v>321</v>
      </c>
      <c r="N15" s="514" t="s">
        <v>207</v>
      </c>
      <c r="O15" s="512" t="s">
        <v>51</v>
      </c>
    </row>
    <row r="16" spans="1:15" s="497" customFormat="1" ht="21.6" customHeight="1">
      <c r="A16" s="998"/>
      <c r="B16" s="560">
        <v>21180</v>
      </c>
      <c r="C16" s="1023" t="s">
        <v>574</v>
      </c>
      <c r="D16" s="515" t="s">
        <v>338</v>
      </c>
      <c r="E16" s="503" t="s">
        <v>223</v>
      </c>
      <c r="F16" s="999"/>
      <c r="G16" s="545">
        <v>1071</v>
      </c>
      <c r="H16" s="1029" t="s">
        <v>584</v>
      </c>
      <c r="I16" s="515" t="s">
        <v>338</v>
      </c>
      <c r="J16" s="503" t="s">
        <v>220</v>
      </c>
      <c r="K16" s="500"/>
      <c r="L16" s="545">
        <v>1059</v>
      </c>
      <c r="M16" s="1020" t="s">
        <v>583</v>
      </c>
      <c r="N16" s="514" t="s">
        <v>597</v>
      </c>
      <c r="O16" s="512" t="s">
        <v>51</v>
      </c>
    </row>
    <row r="17" spans="1:15" s="497" customFormat="1" ht="21.6" customHeight="1">
      <c r="A17" s="998"/>
      <c r="B17" s="930" t="s">
        <v>641</v>
      </c>
      <c r="C17" s="1020" t="s">
        <v>642</v>
      </c>
      <c r="D17" s="498" t="s">
        <v>652</v>
      </c>
      <c r="E17" s="503" t="s">
        <v>223</v>
      </c>
      <c r="F17" s="500"/>
      <c r="G17" s="545">
        <v>1290</v>
      </c>
      <c r="H17" s="1020" t="s">
        <v>766</v>
      </c>
      <c r="I17" s="469" t="s">
        <v>45</v>
      </c>
      <c r="J17" s="503" t="s">
        <v>221</v>
      </c>
      <c r="K17" s="718"/>
      <c r="L17" s="1000">
        <v>1245</v>
      </c>
      <c r="M17" s="1024" t="s">
        <v>590</v>
      </c>
      <c r="N17" s="514" t="s">
        <v>208</v>
      </c>
      <c r="O17" s="512" t="s">
        <v>51</v>
      </c>
    </row>
    <row r="18" spans="1:15" s="497" customFormat="1" ht="21.6" customHeight="1">
      <c r="A18" s="998"/>
      <c r="B18" s="490"/>
      <c r="C18" s="1023"/>
      <c r="D18" s="515"/>
      <c r="E18" s="508"/>
      <c r="F18" s="498"/>
      <c r="G18" s="781">
        <v>17721</v>
      </c>
      <c r="H18" s="1021" t="s">
        <v>555</v>
      </c>
      <c r="I18" s="515" t="s">
        <v>651</v>
      </c>
      <c r="J18" s="508" t="s">
        <v>222</v>
      </c>
      <c r="K18" s="503"/>
      <c r="L18" s="508"/>
      <c r="M18" s="1029"/>
      <c r="N18" s="508"/>
      <c r="O18" s="508"/>
    </row>
    <row r="19" spans="1:15" s="497" customFormat="1" ht="21.6" customHeight="1">
      <c r="A19" s="998"/>
      <c r="B19" s="560">
        <v>28140</v>
      </c>
      <c r="C19" s="1023" t="s">
        <v>580</v>
      </c>
      <c r="D19" s="515" t="s">
        <v>338</v>
      </c>
      <c r="E19" s="508" t="s">
        <v>322</v>
      </c>
      <c r="F19" s="435"/>
      <c r="G19" s="508"/>
      <c r="H19" s="1029"/>
      <c r="I19" s="508"/>
      <c r="J19" s="508"/>
      <c r="K19" s="500"/>
      <c r="L19" s="504"/>
      <c r="M19" s="1021"/>
      <c r="N19" s="514"/>
      <c r="O19" s="508"/>
    </row>
    <row r="20" spans="1:15" s="497" customFormat="1" ht="21.6" customHeight="1">
      <c r="A20" s="998"/>
      <c r="B20" s="943">
        <v>21280</v>
      </c>
      <c r="C20" s="1020" t="s">
        <v>649</v>
      </c>
      <c r="D20" s="498" t="s">
        <v>651</v>
      </c>
      <c r="E20" s="508" t="s">
        <v>322</v>
      </c>
      <c r="F20" s="498"/>
      <c r="G20" s="692"/>
      <c r="H20" s="1025"/>
      <c r="I20" s="535"/>
      <c r="K20" s="500"/>
      <c r="L20" s="494"/>
      <c r="M20" s="1020"/>
      <c r="N20" s="514"/>
      <c r="O20" s="508"/>
    </row>
    <row r="21" spans="1:15" s="497" customFormat="1" ht="21.6" customHeight="1">
      <c r="A21" s="998"/>
      <c r="B21" s="490"/>
      <c r="C21" s="1023"/>
      <c r="D21" s="515"/>
      <c r="E21" s="508"/>
      <c r="F21" s="498"/>
      <c r="G21" s="764">
        <v>25240</v>
      </c>
      <c r="H21" s="1021" t="s">
        <v>768</v>
      </c>
      <c r="I21" s="435" t="s">
        <v>44</v>
      </c>
      <c r="J21" s="505" t="s">
        <v>52</v>
      </c>
      <c r="K21" s="435"/>
      <c r="L21" s="943">
        <v>38272</v>
      </c>
      <c r="M21" s="1020" t="s">
        <v>712</v>
      </c>
      <c r="N21" s="498" t="s">
        <v>653</v>
      </c>
      <c r="O21" s="513" t="s">
        <v>291</v>
      </c>
    </row>
    <row r="22" spans="1:15" s="497" customFormat="1" ht="21.6" customHeight="1">
      <c r="A22" s="998"/>
      <c r="B22" s="545">
        <v>282235</v>
      </c>
      <c r="C22" s="1020" t="s">
        <v>571</v>
      </c>
      <c r="D22" s="515" t="s">
        <v>338</v>
      </c>
      <c r="E22" s="505" t="s">
        <v>53</v>
      </c>
      <c r="F22" s="498"/>
      <c r="G22" s="781">
        <v>18039</v>
      </c>
      <c r="H22" s="1023" t="s">
        <v>68</v>
      </c>
      <c r="I22" s="515" t="s">
        <v>651</v>
      </c>
      <c r="J22" s="505" t="s">
        <v>52</v>
      </c>
      <c r="K22" s="435"/>
      <c r="L22" s="943">
        <v>214355</v>
      </c>
      <c r="M22" s="1020" t="s">
        <v>645</v>
      </c>
      <c r="N22" s="498" t="s">
        <v>653</v>
      </c>
      <c r="O22" s="513" t="s">
        <v>291</v>
      </c>
    </row>
    <row r="23" spans="1:15" s="497" customFormat="1" ht="21.6" customHeight="1">
      <c r="A23" s="520"/>
      <c r="B23" s="545">
        <v>282247</v>
      </c>
      <c r="C23" s="1020" t="s">
        <v>578</v>
      </c>
      <c r="D23" s="498" t="s">
        <v>338</v>
      </c>
      <c r="E23" s="505" t="s">
        <v>77</v>
      </c>
      <c r="F23" s="673"/>
      <c r="G23" s="943">
        <v>22161</v>
      </c>
      <c r="H23" s="1020" t="s">
        <v>767</v>
      </c>
      <c r="I23" s="515" t="s">
        <v>651</v>
      </c>
      <c r="J23" s="505" t="s">
        <v>52</v>
      </c>
      <c r="K23" s="435"/>
      <c r="L23" s="494"/>
      <c r="M23" s="1020"/>
      <c r="N23" s="514"/>
      <c r="O23" s="495"/>
    </row>
    <row r="24" spans="1:15" s="497" customFormat="1" ht="21.6" customHeight="1">
      <c r="A24" s="998"/>
      <c r="B24" s="494"/>
      <c r="C24" s="1020"/>
      <c r="D24" s="469"/>
      <c r="E24" s="498"/>
      <c r="F24" s="498"/>
      <c r="G24" s="943">
        <v>71109</v>
      </c>
      <c r="H24" s="1020" t="s">
        <v>607</v>
      </c>
      <c r="I24" s="498" t="s">
        <v>651</v>
      </c>
      <c r="J24" s="505" t="s">
        <v>52</v>
      </c>
      <c r="K24" s="435"/>
      <c r="L24" s="764">
        <v>1238</v>
      </c>
      <c r="M24" s="1021" t="s">
        <v>202</v>
      </c>
      <c r="N24" s="1001" t="s">
        <v>124</v>
      </c>
      <c r="O24" s="469" t="s">
        <v>55</v>
      </c>
    </row>
    <row r="25" spans="1:15" s="497" customFormat="1" ht="21.6" customHeight="1">
      <c r="A25" s="998"/>
      <c r="B25" s="504"/>
      <c r="C25" s="1021"/>
      <c r="D25" s="501"/>
      <c r="E25" s="508"/>
      <c r="F25" s="498"/>
      <c r="G25" s="494"/>
      <c r="H25" s="1020"/>
      <c r="I25" s="498"/>
      <c r="J25" s="517"/>
      <c r="K25" s="435"/>
      <c r="L25" s="943">
        <v>23835</v>
      </c>
      <c r="M25" s="1021" t="s">
        <v>614</v>
      </c>
      <c r="N25" s="501" t="s">
        <v>48</v>
      </c>
      <c r="O25" s="469" t="s">
        <v>55</v>
      </c>
    </row>
    <row r="26" spans="1:15" s="497" customFormat="1" ht="21.6" customHeight="1">
      <c r="A26" s="998"/>
      <c r="B26" s="545">
        <v>703072</v>
      </c>
      <c r="C26" s="1020" t="s">
        <v>567</v>
      </c>
      <c r="D26" s="515" t="s">
        <v>46</v>
      </c>
      <c r="E26" s="469" t="s">
        <v>791</v>
      </c>
      <c r="F26" s="500"/>
      <c r="G26" s="494"/>
      <c r="H26" s="1020"/>
      <c r="I26" s="498"/>
      <c r="J26" s="517"/>
      <c r="K26" s="500"/>
      <c r="L26" s="494"/>
      <c r="M26" s="1020"/>
      <c r="N26" s="514"/>
      <c r="O26" s="766"/>
    </row>
    <row r="27" spans="1:15" s="497" customFormat="1" ht="21.6" customHeight="1">
      <c r="A27" s="998"/>
      <c r="B27" s="560">
        <v>997</v>
      </c>
      <c r="C27" s="1020" t="s">
        <v>582</v>
      </c>
      <c r="D27" s="515" t="s">
        <v>45</v>
      </c>
      <c r="E27" s="508" t="s">
        <v>792</v>
      </c>
      <c r="F27" s="498"/>
      <c r="G27" s="494"/>
      <c r="H27" s="1020"/>
      <c r="I27" s="498"/>
      <c r="J27" s="517"/>
      <c r="K27" s="999"/>
      <c r="L27" s="494"/>
      <c r="M27" s="1020"/>
      <c r="N27" s="514"/>
      <c r="O27" s="766"/>
    </row>
    <row r="28" spans="1:15" s="497" customFormat="1" ht="21.6" customHeight="1">
      <c r="A28" s="520"/>
      <c r="B28" s="494"/>
      <c r="C28" s="1029"/>
      <c r="D28" s="501"/>
      <c r="E28" s="500"/>
      <c r="F28" s="500"/>
      <c r="G28" s="494"/>
      <c r="H28" s="1020"/>
      <c r="I28" s="498"/>
      <c r="J28" s="517"/>
      <c r="K28" s="517"/>
      <c r="L28" s="508"/>
      <c r="M28" s="1029"/>
      <c r="N28" s="508"/>
      <c r="O28" s="508"/>
    </row>
    <row r="29" spans="1:15" s="497" customFormat="1" ht="21.6" customHeight="1">
      <c r="A29" s="716"/>
      <c r="B29" s="943">
        <v>23468</v>
      </c>
      <c r="C29" s="1020" t="s">
        <v>727</v>
      </c>
      <c r="D29" s="498" t="s">
        <v>772</v>
      </c>
      <c r="E29" s="518" t="s">
        <v>773</v>
      </c>
      <c r="F29" s="500"/>
      <c r="G29" s="943">
        <v>12550</v>
      </c>
      <c r="H29" s="1020" t="s">
        <v>600</v>
      </c>
      <c r="I29" s="498" t="s">
        <v>774</v>
      </c>
      <c r="J29" s="508" t="s">
        <v>51</v>
      </c>
      <c r="K29" s="999"/>
      <c r="L29" s="494"/>
      <c r="M29" s="1020"/>
      <c r="N29" s="514"/>
      <c r="O29" s="508"/>
    </row>
    <row r="30" spans="1:15" s="497" customFormat="1" ht="21.6" customHeight="1">
      <c r="A30" s="716"/>
      <c r="B30" s="943">
        <v>23479</v>
      </c>
      <c r="C30" s="1020" t="s">
        <v>604</v>
      </c>
      <c r="D30" s="469" t="s">
        <v>651</v>
      </c>
      <c r="E30" s="518" t="s">
        <v>773</v>
      </c>
      <c r="F30" s="500"/>
      <c r="G30" s="494"/>
      <c r="H30" s="1020"/>
      <c r="I30" s="498"/>
      <c r="J30" s="517"/>
      <c r="K30" s="999"/>
      <c r="L30" s="494"/>
      <c r="M30" s="1020"/>
      <c r="N30" s="514"/>
      <c r="O30" s="508"/>
    </row>
    <row r="31" spans="1:15" s="497" customFormat="1" ht="21.6" customHeight="1">
      <c r="A31" s="520"/>
      <c r="B31" s="490"/>
      <c r="C31" s="1023"/>
      <c r="D31" s="515"/>
      <c r="E31" s="508"/>
      <c r="F31" s="500"/>
      <c r="G31" s="494"/>
      <c r="H31" s="1020"/>
      <c r="I31" s="498"/>
      <c r="J31" s="517"/>
      <c r="K31" s="999"/>
      <c r="L31" s="494"/>
      <c r="M31" s="1020"/>
      <c r="N31" s="514"/>
      <c r="O31" s="508"/>
    </row>
    <row r="32" spans="1:15" s="497" customFormat="1" ht="21.6" customHeight="1">
      <c r="A32" s="520"/>
      <c r="B32" s="943">
        <v>21316</v>
      </c>
      <c r="C32" s="1020" t="s">
        <v>253</v>
      </c>
      <c r="D32" s="469" t="s">
        <v>615</v>
      </c>
      <c r="E32" s="469" t="s">
        <v>55</v>
      </c>
      <c r="F32" s="500"/>
      <c r="G32" s="494"/>
      <c r="H32" s="1020"/>
      <c r="I32" s="498"/>
      <c r="J32" s="517"/>
      <c r="K32" s="999"/>
      <c r="L32" s="494"/>
      <c r="M32" s="1020"/>
      <c r="N32" s="514"/>
      <c r="O32" s="508"/>
    </row>
    <row r="33" spans="1:15" s="497" customFormat="1" ht="21.6" customHeight="1">
      <c r="A33" s="520"/>
      <c r="B33" s="943">
        <v>23080</v>
      </c>
      <c r="C33" s="1020" t="s">
        <v>726</v>
      </c>
      <c r="D33" s="498" t="s">
        <v>47</v>
      </c>
      <c r="E33" s="469" t="s">
        <v>55</v>
      </c>
      <c r="F33" s="500"/>
      <c r="H33" s="508"/>
      <c r="J33" s="517"/>
      <c r="K33" s="999"/>
      <c r="L33" s="494"/>
      <c r="M33" s="1020"/>
      <c r="N33" s="514"/>
      <c r="O33" s="508"/>
    </row>
    <row r="34" spans="1:15" s="497" customFormat="1" ht="21.6" customHeight="1">
      <c r="A34" s="520"/>
      <c r="B34" s="508"/>
      <c r="C34" s="1029"/>
      <c r="D34" s="508"/>
      <c r="E34" s="508"/>
      <c r="F34" s="498"/>
      <c r="G34" s="494"/>
      <c r="H34" s="1020"/>
      <c r="I34" s="498"/>
      <c r="J34" s="517"/>
      <c r="K34" s="500"/>
      <c r="L34" s="494"/>
      <c r="M34" s="1020"/>
      <c r="N34" s="514"/>
      <c r="O34" s="508"/>
    </row>
    <row r="35" spans="1:15" s="497" customFormat="1" ht="21.6" customHeight="1">
      <c r="A35" s="520"/>
      <c r="B35" s="508"/>
      <c r="C35" s="1029"/>
      <c r="D35" s="508"/>
      <c r="E35" s="508"/>
      <c r="F35" s="498"/>
      <c r="G35" s="494"/>
      <c r="H35" s="1020"/>
      <c r="I35" s="498"/>
      <c r="J35" s="517"/>
      <c r="K35" s="500"/>
      <c r="L35" s="494"/>
      <c r="M35" s="1020"/>
      <c r="N35" s="514"/>
      <c r="O35" s="508"/>
    </row>
    <row r="36" spans="1:15" s="497" customFormat="1" ht="21.6" customHeight="1">
      <c r="A36" s="520"/>
      <c r="B36" s="494"/>
      <c r="C36" s="1021"/>
      <c r="D36" s="501"/>
      <c r="E36" s="469"/>
      <c r="F36" s="498"/>
      <c r="G36" s="508"/>
      <c r="H36" s="1029"/>
      <c r="I36" s="508"/>
      <c r="J36" s="508"/>
      <c r="K36" s="500"/>
      <c r="L36" s="494"/>
      <c r="M36" s="1020"/>
      <c r="N36" s="514"/>
      <c r="O36" s="508"/>
    </row>
    <row r="37" spans="1:15" s="497" customFormat="1" ht="21.6" customHeight="1">
      <c r="A37" s="520"/>
      <c r="B37" s="545">
        <v>22920</v>
      </c>
      <c r="C37" s="1020" t="s">
        <v>756</v>
      </c>
      <c r="D37" s="498" t="s">
        <v>45</v>
      </c>
      <c r="E37" s="954" t="s">
        <v>760</v>
      </c>
      <c r="F37" s="498"/>
      <c r="G37" s="508"/>
      <c r="H37" s="1029"/>
      <c r="I37" s="508"/>
      <c r="J37" s="508"/>
      <c r="K37" s="500"/>
      <c r="L37" s="494"/>
      <c r="M37" s="1020"/>
      <c r="N37" s="514"/>
      <c r="O37" s="508"/>
    </row>
    <row r="38" spans="1:15" s="497" customFormat="1" ht="21.6" customHeight="1">
      <c r="A38" s="520"/>
      <c r="B38" s="764">
        <v>282232</v>
      </c>
      <c r="C38" s="1021" t="s">
        <v>577</v>
      </c>
      <c r="D38" s="501" t="s">
        <v>45</v>
      </c>
      <c r="E38" s="954" t="s">
        <v>760</v>
      </c>
      <c r="F38" s="498"/>
      <c r="G38" s="508"/>
      <c r="H38" s="1029"/>
      <c r="I38" s="508"/>
      <c r="J38" s="508"/>
      <c r="K38" s="500"/>
      <c r="L38" s="494"/>
      <c r="M38" s="1020"/>
      <c r="N38" s="514"/>
      <c r="O38" s="508"/>
    </row>
    <row r="39" spans="1:15" s="497" customFormat="1" ht="21.6" customHeight="1">
      <c r="A39" s="520"/>
      <c r="B39" s="560">
        <v>1338</v>
      </c>
      <c r="C39" s="1021" t="s">
        <v>755</v>
      </c>
      <c r="D39" s="515" t="s">
        <v>45</v>
      </c>
      <c r="E39" s="954" t="s">
        <v>760</v>
      </c>
      <c r="F39" s="498"/>
      <c r="G39" s="508"/>
      <c r="H39" s="1029"/>
      <c r="I39" s="508"/>
      <c r="J39" s="508"/>
      <c r="K39" s="500"/>
      <c r="L39" s="494"/>
      <c r="M39" s="1020"/>
      <c r="N39" s="498"/>
      <c r="O39" s="508"/>
    </row>
    <row r="40" spans="1:15" s="497" customFormat="1" ht="21.6" customHeight="1">
      <c r="A40" s="520"/>
      <c r="B40" s="494"/>
      <c r="C40" s="1021"/>
      <c r="D40" s="501"/>
      <c r="E40" s="469"/>
      <c r="F40" s="498"/>
      <c r="G40" s="508"/>
      <c r="H40" s="1029"/>
      <c r="I40" s="508"/>
      <c r="J40" s="508"/>
      <c r="K40" s="500"/>
      <c r="L40" s="494"/>
      <c r="M40" s="1020"/>
      <c r="N40" s="498"/>
      <c r="O40" s="508"/>
    </row>
    <row r="41" spans="1:15" s="497" customFormat="1" ht="21.6" customHeight="1">
      <c r="A41" s="520"/>
      <c r="B41" s="494">
        <v>17710</v>
      </c>
      <c r="C41" s="1020" t="s">
        <v>66</v>
      </c>
      <c r="D41" s="498" t="s">
        <v>47</v>
      </c>
      <c r="E41" s="492" t="s">
        <v>780</v>
      </c>
      <c r="F41" s="498"/>
      <c r="G41" s="508"/>
      <c r="H41" s="1029"/>
      <c r="I41" s="508"/>
      <c r="J41" s="508"/>
      <c r="K41" s="500"/>
      <c r="L41" s="494"/>
      <c r="M41" s="1020"/>
      <c r="N41" s="498"/>
      <c r="O41" s="508"/>
    </row>
    <row r="42" spans="1:15" s="497" customFormat="1" ht="18" customHeight="1">
      <c r="A42" s="520"/>
      <c r="B42" s="494">
        <v>23591</v>
      </c>
      <c r="C42" s="1020" t="s">
        <v>629</v>
      </c>
      <c r="D42" s="508" t="s">
        <v>47</v>
      </c>
      <c r="E42" s="492" t="s">
        <v>780</v>
      </c>
      <c r="F42" s="498"/>
      <c r="G42" s="508"/>
      <c r="H42" s="1029"/>
      <c r="I42" s="508"/>
      <c r="J42" s="508"/>
      <c r="K42" s="500"/>
      <c r="L42" s="494"/>
      <c r="M42" s="1020"/>
      <c r="N42" s="498"/>
      <c r="O42" s="508"/>
    </row>
    <row r="43" spans="1:15" s="497" customFormat="1" ht="18" customHeight="1">
      <c r="A43" s="520"/>
      <c r="B43" s="494">
        <v>23018</v>
      </c>
      <c r="C43" s="1020" t="s">
        <v>628</v>
      </c>
      <c r="D43" s="498" t="s">
        <v>47</v>
      </c>
      <c r="E43" s="492" t="s">
        <v>780</v>
      </c>
      <c r="F43" s="498"/>
      <c r="G43" s="508"/>
      <c r="H43" s="1029"/>
      <c r="I43" s="508"/>
      <c r="J43" s="508"/>
      <c r="K43" s="500"/>
      <c r="L43" s="494"/>
      <c r="M43" s="1020"/>
      <c r="N43" s="498"/>
      <c r="O43" s="508"/>
    </row>
    <row r="44" spans="1:15" s="497" customFormat="1" ht="18" customHeight="1">
      <c r="A44" s="520"/>
      <c r="B44" s="560">
        <v>27340</v>
      </c>
      <c r="C44" s="1023" t="s">
        <v>561</v>
      </c>
      <c r="D44" s="515" t="s">
        <v>338</v>
      </c>
      <c r="E44" s="492" t="s">
        <v>780</v>
      </c>
      <c r="F44" s="498"/>
      <c r="G44" s="494"/>
      <c r="H44" s="1020"/>
      <c r="I44" s="469"/>
      <c r="J44" s="508"/>
      <c r="K44" s="500"/>
      <c r="L44" s="494"/>
      <c r="M44" s="1020"/>
      <c r="N44" s="498"/>
      <c r="O44" s="508"/>
    </row>
    <row r="45" spans="1:15" s="497" customFormat="1" ht="18" customHeight="1">
      <c r="A45" s="520"/>
      <c r="B45" s="1124" t="s">
        <v>785</v>
      </c>
      <c r="C45" s="1125"/>
      <c r="D45" s="1125"/>
      <c r="E45" s="1126"/>
      <c r="F45" s="676"/>
      <c r="G45" s="494"/>
      <c r="H45" s="1020"/>
      <c r="I45" s="469"/>
      <c r="J45" s="508"/>
      <c r="K45" s="500"/>
      <c r="L45" s="494"/>
      <c r="M45" s="1020"/>
      <c r="N45" s="498"/>
      <c r="O45" s="508"/>
    </row>
    <row r="46" spans="1:15" s="497" customFormat="1" ht="21.6" customHeight="1">
      <c r="A46" s="520"/>
      <c r="B46" s="508"/>
      <c r="C46" s="508"/>
      <c r="D46" s="508"/>
      <c r="E46" s="508"/>
      <c r="F46" s="676"/>
      <c r="G46" s="494"/>
      <c r="H46" s="1020"/>
      <c r="I46" s="469"/>
      <c r="J46" s="508"/>
      <c r="K46" s="500"/>
      <c r="L46" s="494"/>
      <c r="M46" s="1020"/>
      <c r="N46" s="498"/>
      <c r="O46" s="508"/>
    </row>
    <row r="47" spans="1:15" s="497" customFormat="1" ht="21.6" customHeight="1">
      <c r="A47" s="520"/>
      <c r="B47" s="508"/>
      <c r="C47" s="508"/>
      <c r="D47" s="508"/>
      <c r="E47" s="508"/>
      <c r="F47" s="676"/>
      <c r="G47" s="494"/>
      <c r="H47" s="1020"/>
      <c r="I47" s="469"/>
      <c r="J47" s="508"/>
      <c r="K47" s="500"/>
      <c r="L47" s="494"/>
      <c r="M47" s="1020"/>
      <c r="N47" s="498"/>
      <c r="O47" s="508"/>
    </row>
    <row r="48" spans="1:15" s="497" customFormat="1" ht="21.6" customHeight="1" thickBot="1">
      <c r="A48" s="520"/>
      <c r="B48" s="602"/>
      <c r="C48" s="1078"/>
      <c r="D48" s="677"/>
      <c r="E48" s="529"/>
      <c r="F48" s="529"/>
      <c r="G48" s="529"/>
      <c r="H48" s="528"/>
      <c r="I48" s="529"/>
      <c r="J48" s="529"/>
      <c r="K48" s="529"/>
      <c r="L48" s="529"/>
      <c r="M48" s="528"/>
      <c r="N48" s="529"/>
      <c r="O48" s="529"/>
    </row>
    <row r="49" spans="1:15" s="497" customFormat="1" ht="21.6" customHeight="1">
      <c r="A49" s="520"/>
      <c r="B49" s="534" t="s">
        <v>336</v>
      </c>
      <c r="C49" s="1079" t="s">
        <v>348</v>
      </c>
      <c r="D49" s="678"/>
      <c r="E49" s="679"/>
      <c r="F49" s="731"/>
      <c r="G49" s="995">
        <v>1237</v>
      </c>
      <c r="H49" s="1079" t="s">
        <v>757</v>
      </c>
      <c r="I49" s="996" t="s">
        <v>346</v>
      </c>
      <c r="J49" s="618"/>
      <c r="K49" s="629"/>
      <c r="L49" s="770"/>
      <c r="M49" s="1083"/>
      <c r="N49" s="771"/>
      <c r="O49" s="732"/>
    </row>
    <row r="50" spans="1:15" s="497" customFormat="1" ht="23.25">
      <c r="A50" s="520"/>
      <c r="B50" s="542"/>
      <c r="C50" s="1080" t="s">
        <v>349</v>
      </c>
      <c r="D50" s="681"/>
      <c r="E50" s="682"/>
      <c r="F50" s="680"/>
      <c r="G50" s="545">
        <v>27020</v>
      </c>
      <c r="H50" s="1020" t="s">
        <v>560</v>
      </c>
      <c r="I50" s="494" t="s">
        <v>346</v>
      </c>
      <c r="J50" s="508"/>
      <c r="K50" s="500"/>
      <c r="L50" s="545">
        <v>25510</v>
      </c>
      <c r="M50" s="1020" t="s">
        <v>569</v>
      </c>
      <c r="N50" s="494" t="s">
        <v>347</v>
      </c>
      <c r="O50" s="629"/>
    </row>
    <row r="51" spans="1:15" s="497" customFormat="1" ht="23.25">
      <c r="A51" s="520"/>
      <c r="B51" s="498"/>
      <c r="C51" s="1080" t="s">
        <v>350</v>
      </c>
      <c r="D51" s="685"/>
      <c r="E51" s="680"/>
      <c r="F51" s="680"/>
      <c r="G51" s="545">
        <v>703703</v>
      </c>
      <c r="H51" s="1020" t="s">
        <v>562</v>
      </c>
      <c r="I51" s="674" t="s">
        <v>346</v>
      </c>
      <c r="J51" s="508"/>
      <c r="K51" s="500"/>
      <c r="L51" s="545">
        <v>703246</v>
      </c>
      <c r="M51" s="1020" t="s">
        <v>26</v>
      </c>
      <c r="N51" s="494" t="s">
        <v>347</v>
      </c>
      <c r="O51" s="629"/>
    </row>
    <row r="52" spans="1:15" s="497" customFormat="1" ht="23.25">
      <c r="A52" s="520"/>
      <c r="B52" s="498"/>
      <c r="C52" s="1080" t="s">
        <v>351</v>
      </c>
      <c r="D52" s="633"/>
      <c r="E52" s="684"/>
      <c r="F52" s="680"/>
      <c r="G52" s="545">
        <v>702024</v>
      </c>
      <c r="H52" s="1020" t="s">
        <v>759</v>
      </c>
      <c r="I52" s="674" t="s">
        <v>346</v>
      </c>
      <c r="J52" s="508"/>
      <c r="K52" s="500"/>
      <c r="L52" s="494"/>
      <c r="M52" s="1020"/>
      <c r="N52" s="498"/>
      <c r="O52" s="733"/>
    </row>
    <row r="53" spans="1:15" s="497" customFormat="1" ht="23.25">
      <c r="A53" s="520"/>
      <c r="B53" s="498"/>
      <c r="C53" s="1080" t="s">
        <v>356</v>
      </c>
      <c r="D53" s="633"/>
      <c r="E53" s="684"/>
      <c r="F53" s="680"/>
      <c r="G53" s="545">
        <v>70090</v>
      </c>
      <c r="H53" s="1020" t="s">
        <v>570</v>
      </c>
      <c r="I53" s="674" t="s">
        <v>346</v>
      </c>
      <c r="J53" s="508"/>
      <c r="K53" s="500"/>
      <c r="L53" s="494"/>
      <c r="M53" s="1020"/>
      <c r="N53" s="498"/>
      <c r="O53" s="733"/>
    </row>
    <row r="54" spans="1:15" s="497" customFormat="1" ht="23.25">
      <c r="A54" s="520"/>
      <c r="B54" s="542"/>
      <c r="C54" s="1080" t="s">
        <v>352</v>
      </c>
      <c r="D54" s="681"/>
      <c r="E54" s="682"/>
      <c r="F54" s="684"/>
      <c r="G54" s="545">
        <v>414</v>
      </c>
      <c r="H54" s="1020" t="s">
        <v>585</v>
      </c>
      <c r="I54" s="674" t="s">
        <v>346</v>
      </c>
      <c r="J54" s="508"/>
      <c r="K54" s="500"/>
      <c r="L54" s="494"/>
      <c r="M54" s="1020"/>
      <c r="N54" s="498"/>
      <c r="O54" s="733"/>
    </row>
    <row r="55" spans="1:15" s="497" customFormat="1" ht="24" thickBot="1">
      <c r="A55" s="520"/>
      <c r="B55" s="542"/>
      <c r="C55" s="1080" t="s">
        <v>346</v>
      </c>
      <c r="D55" s="683"/>
      <c r="E55" s="682"/>
      <c r="F55" s="680"/>
      <c r="G55" s="908">
        <v>1187</v>
      </c>
      <c r="H55" s="1060" t="s">
        <v>587</v>
      </c>
      <c r="I55" s="994" t="s">
        <v>346</v>
      </c>
      <c r="J55" s="531"/>
      <c r="K55" s="500"/>
      <c r="L55" s="730"/>
      <c r="M55" s="1084"/>
      <c r="N55" s="677"/>
      <c r="O55" s="733"/>
    </row>
    <row r="56" spans="1:15" s="497" customFormat="1" ht="23.25">
      <c r="A56" s="520"/>
      <c r="B56" s="542"/>
      <c r="C56" s="1080" t="s">
        <v>347</v>
      </c>
      <c r="D56" s="681"/>
      <c r="E56" s="682"/>
      <c r="F56" s="680"/>
      <c r="G56" s="734"/>
      <c r="H56" s="1082"/>
      <c r="I56" s="771"/>
      <c r="J56" s="623"/>
      <c r="K56" s="623"/>
      <c r="L56" s="626"/>
      <c r="M56" s="1080"/>
      <c r="N56" s="773"/>
      <c r="O56" s="733"/>
    </row>
    <row r="57" spans="1:15" s="497" customFormat="1" ht="23.25">
      <c r="A57" s="520"/>
      <c r="B57" s="542"/>
      <c r="C57" s="1080" t="s">
        <v>353</v>
      </c>
      <c r="D57" s="681"/>
      <c r="E57" s="682"/>
      <c r="F57" s="680"/>
      <c r="G57" s="626"/>
      <c r="H57" s="1020"/>
      <c r="I57" s="545"/>
      <c r="J57" s="623"/>
      <c r="K57" s="623"/>
      <c r="L57" s="626"/>
      <c r="M57" s="1080"/>
      <c r="N57" s="773"/>
      <c r="O57" s="733"/>
    </row>
    <row r="58" spans="1:15" s="497" customFormat="1" ht="23.25">
      <c r="A58" s="520"/>
      <c r="B58" s="542"/>
      <c r="C58" s="1080" t="s">
        <v>283</v>
      </c>
      <c r="D58" s="681"/>
      <c r="E58" s="682"/>
      <c r="F58" s="680"/>
      <c r="G58" s="623"/>
      <c r="H58" s="1083"/>
      <c r="I58" s="772"/>
      <c r="J58" s="623"/>
      <c r="K58" s="623"/>
      <c r="L58" s="626"/>
      <c r="M58" s="1080"/>
      <c r="N58" s="773"/>
      <c r="O58" s="629"/>
    </row>
    <row r="59" spans="1:15" s="497" customFormat="1" ht="23.25">
      <c r="A59" s="520"/>
      <c r="B59" s="542"/>
      <c r="C59" s="1080" t="s">
        <v>284</v>
      </c>
      <c r="D59" s="681"/>
      <c r="E59" s="682"/>
      <c r="F59" s="680"/>
      <c r="G59" s="626"/>
      <c r="H59" s="1083"/>
      <c r="I59" s="772"/>
      <c r="J59" s="623"/>
      <c r="K59" s="623"/>
      <c r="L59" s="626"/>
      <c r="M59" s="1080"/>
      <c r="N59" s="773"/>
      <c r="O59" s="629"/>
    </row>
    <row r="60" spans="1:15" s="497" customFormat="1" ht="23.25">
      <c r="A60" s="520"/>
      <c r="B60" s="498"/>
      <c r="C60" s="1080" t="s">
        <v>285</v>
      </c>
      <c r="D60" s="685"/>
      <c r="E60" s="680"/>
      <c r="F60" s="680"/>
      <c r="G60" s="623"/>
      <c r="H60" s="1080"/>
      <c r="I60" s="770"/>
      <c r="J60" s="629"/>
      <c r="K60" s="623"/>
      <c r="L60" s="626"/>
      <c r="M60" s="1080"/>
      <c r="N60" s="773"/>
      <c r="O60" s="632"/>
    </row>
    <row r="61" spans="1:15" s="497" customFormat="1" ht="23.25">
      <c r="A61" s="520"/>
      <c r="B61" s="498"/>
      <c r="C61" s="1080" t="s">
        <v>286</v>
      </c>
      <c r="D61" s="685"/>
      <c r="E61" s="680"/>
      <c r="F61" s="680"/>
      <c r="G61" s="623"/>
      <c r="H61" s="1083"/>
      <c r="I61" s="772"/>
      <c r="J61" s="629"/>
      <c r="K61" s="623"/>
      <c r="L61" s="626"/>
      <c r="M61" s="1083"/>
      <c r="N61" s="770"/>
      <c r="O61" s="625"/>
    </row>
    <row r="62" spans="1:15" s="497" customFormat="1" ht="23.25">
      <c r="A62" s="520"/>
      <c r="B62" s="542"/>
      <c r="C62" s="1080" t="s">
        <v>287</v>
      </c>
      <c r="D62" s="686"/>
      <c r="E62" s="687"/>
      <c r="F62" s="680"/>
      <c r="G62" s="623"/>
      <c r="H62" s="1083"/>
      <c r="I62" s="632"/>
      <c r="J62" s="629"/>
      <c r="K62" s="629"/>
      <c r="L62" s="626"/>
      <c r="M62" s="1083"/>
      <c r="N62" s="623"/>
      <c r="O62" s="625"/>
    </row>
    <row r="63" spans="1:15" s="497" customFormat="1" ht="23.25">
      <c r="A63" s="520"/>
      <c r="B63" s="542"/>
      <c r="C63" s="1080" t="s">
        <v>288</v>
      </c>
      <c r="D63" s="735"/>
      <c r="E63" s="687"/>
      <c r="F63" s="680"/>
      <c r="G63" s="623"/>
      <c r="H63" s="1083"/>
      <c r="I63" s="632"/>
      <c r="J63" s="629"/>
      <c r="K63" s="629"/>
      <c r="L63" s="626"/>
      <c r="M63" s="1083"/>
      <c r="N63" s="623"/>
      <c r="O63" s="625"/>
    </row>
    <row r="64" spans="1:15" s="497" customFormat="1" ht="23.25">
      <c r="A64" s="520"/>
      <c r="B64" s="736"/>
      <c r="C64" s="1080" t="s">
        <v>341</v>
      </c>
      <c r="D64" s="735"/>
      <c r="E64" s="687"/>
      <c r="F64" s="619"/>
      <c r="G64" s="498"/>
      <c r="H64" s="1020"/>
      <c r="I64" s="498" t="s">
        <v>56</v>
      </c>
      <c r="J64" s="688">
        <f>7.6*COUNTA(I49:I62)</f>
        <v>53.199999999999996</v>
      </c>
      <c r="K64" s="500"/>
      <c r="L64" s="498"/>
      <c r="M64" s="1083"/>
      <c r="N64" s="624" t="s">
        <v>57</v>
      </c>
      <c r="O64" s="737">
        <f>7.5*COUNTA(N49:N62)</f>
        <v>15</v>
      </c>
    </row>
    <row r="65" spans="1:14" s="497" customFormat="1" ht="23.25">
      <c r="A65" s="500"/>
      <c r="B65" s="603" t="s">
        <v>354</v>
      </c>
      <c r="C65" s="1026"/>
      <c r="D65" s="570"/>
      <c r="G65" s="570"/>
      <c r="H65" s="1026"/>
      <c r="I65" s="570"/>
      <c r="L65" s="570"/>
      <c r="M65" s="1026"/>
      <c r="N65" s="570"/>
    </row>
    <row r="66" spans="1:14" s="497" customFormat="1" ht="23.25">
      <c r="B66" s="570"/>
      <c r="C66" s="1026"/>
      <c r="D66" s="570"/>
      <c r="G66" s="570"/>
      <c r="H66" s="1026"/>
      <c r="I66" s="570"/>
      <c r="L66" s="570"/>
      <c r="M66" s="1026"/>
      <c r="N66" s="570"/>
    </row>
    <row r="67" spans="1:14">
      <c r="F67" s="374"/>
      <c r="K67" s="374"/>
    </row>
  </sheetData>
  <mergeCells count="6">
    <mergeCell ref="B45:E45"/>
    <mergeCell ref="A2:E2"/>
    <mergeCell ref="G2:J2"/>
    <mergeCell ref="L2:O2"/>
    <mergeCell ref="A1:J1"/>
    <mergeCell ref="L1:O1"/>
  </mergeCells>
  <phoneticPr fontId="41" type="noConversion"/>
  <conditionalFormatting sqref="G58:I58 H59:I59 A3:A12 A24:A49 F20:F22 G61:I64 B48:B63 B48:C48 K9:K13 L3:N3 G22:H22 P3:XFD49 B6 K18 L19:M19 E49:E63 F50:F65 D64:E64 K66 J64 B15:C15 N4 G3 J49:N49 F14:F16 F8:F12 F27 B27:C27 F34:F47 L56:N60 K50:K55 K35:K47 N13:N17 B36:D40 L25:N25 E32:E33 E36 O24:O25 N19:N20 N22:N23 K27:K33 D11 N26:N27 N29:N38 N6:N11 A14:A22 J21:J35">
    <cfRule type="cellIs" dxfId="3093" priority="558" operator="equal">
      <formula>"Prep"</formula>
    </cfRule>
    <cfRule type="cellIs" dxfId="3092" priority="559" operator="equal">
      <formula>"SL"</formula>
    </cfRule>
    <cfRule type="cellIs" dxfId="3091" priority="560" operator="equal">
      <formula>"AL"</formula>
    </cfRule>
  </conditionalFormatting>
  <conditionalFormatting sqref="G58:I58 H59:I59 B3:C3 B44:C44 G60:I64 B48:C48 K18 K9:K13 L3:M4 G22:H22 B18:C18 B6 L14:L15 K66 J64 K56:K61 J49 K27:K33 L49:M49 L24 B28 G4 F14:F16 F34:F45 J56:J59 B36:D40 L25:N25 G18:H18 L8:L9 L11 B11 B30:C31 B21:C21 B15:C16">
    <cfRule type="cellIs" dxfId="3090" priority="556" operator="equal">
      <formula>"SL"</formula>
    </cfRule>
    <cfRule type="cellIs" dxfId="3089" priority="557" operator="equal">
      <formula>"AL"</formula>
    </cfRule>
  </conditionalFormatting>
  <conditionalFormatting sqref="I49 F49 D44 N3:N4 N49 D26:D27 I56 N13:N17 D36:D40 I22:I23 I18 I16 N19:N20 N22:N23 D11 N25:N27 N29:N38 N6:N11 D8 D30:D31 D18:D19 D21:D22 D15:D16 D3:D6 D48 I9">
    <cfRule type="cellIs" dxfId="3088" priority="552" operator="equal">
      <formula>"SL"</formula>
    </cfRule>
    <cfRule type="cellIs" dxfId="3087" priority="553" operator="equal">
      <formula>"SL"</formula>
    </cfRule>
    <cfRule type="cellIs" dxfId="3086" priority="554" operator="equal">
      <formula>"SL"</formula>
    </cfRule>
    <cfRule type="cellIs" dxfId="3085" priority="555" operator="equal">
      <formula>"AL"</formula>
    </cfRule>
  </conditionalFormatting>
  <conditionalFormatting sqref="B19:C19">
    <cfRule type="cellIs" dxfId="3084" priority="524" operator="equal">
      <formula>"SL"</formula>
    </cfRule>
    <cfRule type="cellIs" dxfId="3083" priority="525" operator="equal">
      <formula>"AL"</formula>
    </cfRule>
  </conditionalFormatting>
  <conditionalFormatting sqref="F19">
    <cfRule type="cellIs" dxfId="3082" priority="521" operator="equal">
      <formula>"Prep"</formula>
    </cfRule>
    <cfRule type="cellIs" dxfId="3081" priority="522" operator="equal">
      <formula>"SL"</formula>
    </cfRule>
    <cfRule type="cellIs" dxfId="3080" priority="523" operator="equal">
      <formula>"AL"</formula>
    </cfRule>
  </conditionalFormatting>
  <conditionalFormatting sqref="B15:C15">
    <cfRule type="cellIs" dxfId="3079" priority="444" operator="equal">
      <formula>"SL"</formula>
    </cfRule>
    <cfRule type="cellIs" dxfId="3078" priority="445" operator="equal">
      <formula>"AL"</formula>
    </cfRule>
  </conditionalFormatting>
  <conditionalFormatting sqref="L7:M7">
    <cfRule type="cellIs" dxfId="3077" priority="440" operator="equal">
      <formula>"SL"</formula>
    </cfRule>
    <cfRule type="cellIs" dxfId="3076" priority="441" operator="equal">
      <formula>"AL"</formula>
    </cfRule>
  </conditionalFormatting>
  <conditionalFormatting sqref="K4 K7">
    <cfRule type="cellIs" dxfId="3075" priority="390" operator="equal">
      <formula>"SL"</formula>
    </cfRule>
    <cfRule type="cellIs" dxfId="3074" priority="391" operator="equal">
      <formula>"AL"</formula>
    </cfRule>
  </conditionalFormatting>
  <conditionalFormatting sqref="K3 K7 K21:K25">
    <cfRule type="cellIs" dxfId="3073" priority="392" operator="equal">
      <formula>"Prep"</formula>
    </cfRule>
    <cfRule type="cellIs" dxfId="3072" priority="393" operator="equal">
      <formula>"SL"</formula>
    </cfRule>
    <cfRule type="cellIs" dxfId="3071" priority="394" operator="equal">
      <formula>"AL"</formula>
    </cfRule>
  </conditionalFormatting>
  <conditionalFormatting sqref="K8 K4:K6">
    <cfRule type="cellIs" dxfId="3070" priority="383" operator="equal">
      <formula>"SL"</formula>
    </cfRule>
    <cfRule type="cellIs" dxfId="3069" priority="384" operator="equal">
      <formula>"AL"</formula>
    </cfRule>
  </conditionalFormatting>
  <conditionalFormatting sqref="K8 K4:K6">
    <cfRule type="cellIs" dxfId="3068" priority="387" operator="equal">
      <formula>"Prep"</formula>
    </cfRule>
    <cfRule type="cellIs" dxfId="3067" priority="388" operator="equal">
      <formula>"SL"</formula>
    </cfRule>
    <cfRule type="cellIs" dxfId="3066" priority="389" operator="equal">
      <formula>"AL"</formula>
    </cfRule>
  </conditionalFormatting>
  <conditionalFormatting sqref="K3">
    <cfRule type="cellIs" dxfId="3065" priority="385" operator="equal">
      <formula>"SL"</formula>
    </cfRule>
    <cfRule type="cellIs" dxfId="3064" priority="386" operator="equal">
      <formula>"AL"</formula>
    </cfRule>
  </conditionalFormatting>
  <conditionalFormatting sqref="F3">
    <cfRule type="cellIs" dxfId="3063" priority="380" operator="equal">
      <formula>"Prep"</formula>
    </cfRule>
    <cfRule type="cellIs" dxfId="3062" priority="381" operator="equal">
      <formula>"SL"</formula>
    </cfRule>
    <cfRule type="cellIs" dxfId="3061" priority="382" operator="equal">
      <formula>"AL"</formula>
    </cfRule>
  </conditionalFormatting>
  <conditionalFormatting sqref="F3">
    <cfRule type="cellIs" dxfId="3060" priority="378" operator="equal">
      <formula>"SL"</formula>
    </cfRule>
    <cfRule type="cellIs" dxfId="3059" priority="379" operator="equal">
      <formula>"AL"</formula>
    </cfRule>
  </conditionalFormatting>
  <conditionalFormatting sqref="F3">
    <cfRule type="cellIs" dxfId="3058" priority="376" operator="equal">
      <formula>"SL"</formula>
    </cfRule>
    <cfRule type="cellIs" dxfId="3057" priority="377" operator="equal">
      <formula>"AL"</formula>
    </cfRule>
  </conditionalFormatting>
  <conditionalFormatting sqref="F5">
    <cfRule type="cellIs" dxfId="3056" priority="355" operator="equal">
      <formula>"Prep"</formula>
    </cfRule>
    <cfRule type="cellIs" dxfId="3055" priority="356" operator="equal">
      <formula>"SL"</formula>
    </cfRule>
    <cfRule type="cellIs" dxfId="3054" priority="357" operator="equal">
      <formula>"AL"</formula>
    </cfRule>
  </conditionalFormatting>
  <conditionalFormatting sqref="F5">
    <cfRule type="cellIs" dxfId="3053" priority="352" operator="equal">
      <formula>"Prep"</formula>
    </cfRule>
    <cfRule type="cellIs" dxfId="3052" priority="353" operator="equal">
      <formula>"SL"</formula>
    </cfRule>
    <cfRule type="cellIs" dxfId="3051" priority="354" operator="equal">
      <formula>"AL"</formula>
    </cfRule>
  </conditionalFormatting>
  <conditionalFormatting sqref="F31:F32">
    <cfRule type="cellIs" dxfId="3050" priority="349" operator="equal">
      <formula>"Prep"</formula>
    </cfRule>
    <cfRule type="cellIs" dxfId="3049" priority="350" operator="equal">
      <formula>"SL"</formula>
    </cfRule>
    <cfRule type="cellIs" dxfId="3048" priority="351" operator="equal">
      <formula>"AL"</formula>
    </cfRule>
  </conditionalFormatting>
  <conditionalFormatting sqref="D49:D62">
    <cfRule type="cellIs" dxfId="3047" priority="346" operator="equal">
      <formula>"Prep"</formula>
    </cfRule>
    <cfRule type="cellIs" dxfId="3046" priority="347" operator="equal">
      <formula>"SL"</formula>
    </cfRule>
    <cfRule type="cellIs" dxfId="3045" priority="348" operator="equal">
      <formula>"AL"</formula>
    </cfRule>
  </conditionalFormatting>
  <conditionalFormatting sqref="B64">
    <cfRule type="cellIs" dxfId="3044" priority="343" operator="equal">
      <formula>"Prep"</formula>
    </cfRule>
    <cfRule type="cellIs" dxfId="3043" priority="344" operator="equal">
      <formula>"SL"</formula>
    </cfRule>
    <cfRule type="cellIs" dxfId="3042" priority="345" operator="equal">
      <formula>"AL"</formula>
    </cfRule>
  </conditionalFormatting>
  <conditionalFormatting sqref="P1:XFD1048576 E65:L67 A32 K13:M13 A65:F1048576 A49:B64 N6:N8 A1:O1 K25 N22:N23 G49:O49 D49:F64 A2:F2 K7:M8 K2:O2 K5:K6 K18:K23 K3:N4 G56:O1048576 G51:I55 K50:O55 N13:N17 A34:A41 K24:M24 F8:I8 B38:D39 A23:A25 F9:F47 A33:D33 F4:G4 F3:I3 G29:I29 A26:E28 G20:I24 G16:I18 L8:N8 L19:N22 A7:A12 K9:N9 K10:K12 K26:N27 K29:N47 K28 L10:N11 B10:D11 A29:D31 A3:D6 B7:D8 A14:D22 A48:D48 A42:D43 A44:A47 F5:F7 B44:D44 G9:I11 G5:I5">
    <cfRule type="cellIs" dxfId="3041" priority="333" operator="equal">
      <formula>"AL"</formula>
    </cfRule>
    <cfRule type="cellIs" dxfId="3040" priority="334" operator="equal">
      <formula>"TR"</formula>
    </cfRule>
    <cfRule type="cellIs" dxfId="3039" priority="335" operator="equal">
      <formula>"WC"</formula>
    </cfRule>
  </conditionalFormatting>
  <conditionalFormatting sqref="G56:H56">
    <cfRule type="cellIs" dxfId="3038" priority="322" operator="equal">
      <formula>"SL"</formula>
    </cfRule>
    <cfRule type="cellIs" dxfId="3037" priority="323" operator="equal">
      <formula>"AL"</formula>
    </cfRule>
  </conditionalFormatting>
  <conditionalFormatting sqref="G56:H56">
    <cfRule type="cellIs" dxfId="3036" priority="324" operator="equal">
      <formula>"Prep"</formula>
    </cfRule>
    <cfRule type="cellIs" dxfId="3035" priority="325" operator="equal">
      <formula>"SL"</formula>
    </cfRule>
    <cfRule type="cellIs" dxfId="3034" priority="326" operator="equal">
      <formula>"AL"</formula>
    </cfRule>
  </conditionalFormatting>
  <conditionalFormatting sqref="G56">
    <cfRule type="cellIs" dxfId="3033" priority="320" operator="equal">
      <formula>"SL"</formula>
    </cfRule>
    <cfRule type="cellIs" dxfId="3032" priority="321" operator="equal">
      <formula>"AL"</formula>
    </cfRule>
  </conditionalFormatting>
  <conditionalFormatting sqref="G56:H56 E32:E33 E36 O24:O25 K28 J21:J35">
    <cfRule type="cellIs" dxfId="3031" priority="318" operator="equal">
      <formula>"WC"</formula>
    </cfRule>
    <cfRule type="cellIs" dxfId="3030" priority="319" operator="equal">
      <formula>"TR"</formula>
    </cfRule>
  </conditionalFormatting>
  <conditionalFormatting sqref="K17">
    <cfRule type="cellIs" dxfId="3029" priority="299" operator="equal">
      <formula>"Prep"</formula>
    </cfRule>
    <cfRule type="cellIs" dxfId="3028" priority="300" operator="equal">
      <formula>"SL"</formula>
    </cfRule>
    <cfRule type="cellIs" dxfId="3027" priority="301" operator="equal">
      <formula>"AL"</formula>
    </cfRule>
  </conditionalFormatting>
  <conditionalFormatting sqref="K17">
    <cfRule type="cellIs" dxfId="3026" priority="297" operator="equal">
      <formula>"SL"</formula>
    </cfRule>
    <cfRule type="cellIs" dxfId="3025" priority="298" operator="equal">
      <formula>"AL"</formula>
    </cfRule>
  </conditionalFormatting>
  <conditionalFormatting sqref="K17">
    <cfRule type="cellIs" dxfId="3024" priority="296" operator="equal">
      <formula>"WC"</formula>
    </cfRule>
  </conditionalFormatting>
  <conditionalFormatting sqref="B8 B38">
    <cfRule type="cellIs" dxfId="3023" priority="272" operator="equal">
      <formula>"SL"</formula>
    </cfRule>
    <cfRule type="cellIs" dxfId="3022" priority="273" operator="equal">
      <formula>"AL"</formula>
    </cfRule>
  </conditionalFormatting>
  <conditionalFormatting sqref="G21:I21 B8:D8 B10:D10 L13:M15 L19:M19 L24:M24 B28:D28 L25:N25 G6:I6 B36:D40 G4 G3:I3 G15:I18 L8:M9 L11:M11 B11:C11 G8:I9 B5:D6">
    <cfRule type="expression" dxfId="3021" priority="265">
      <formula>ROW()=CELL("ROW")</formula>
    </cfRule>
  </conditionalFormatting>
  <conditionalFormatting sqref="G21:I21 B8:D8 B10:D10 L13:M15 L19:M19 L24:M24 B28:D28 L25:N25 G6:I6 B36:D40 G4 G3:I3 G15:I18 L8:M9 L11:M11 B11:C11 G8:I9 B5:D6">
    <cfRule type="expression" dxfId="3020" priority="264">
      <formula>ROW()=CELL("ROW")</formula>
    </cfRule>
  </conditionalFormatting>
  <conditionalFormatting sqref="C25:D25">
    <cfRule type="cellIs" dxfId="3019" priority="249" operator="equal">
      <formula>"Prep"</formula>
    </cfRule>
    <cfRule type="cellIs" dxfId="3018" priority="250" operator="equal">
      <formula>"SL"</formula>
    </cfRule>
    <cfRule type="cellIs" dxfId="3017" priority="251" operator="equal">
      <formula>"AL"</formula>
    </cfRule>
  </conditionalFormatting>
  <conditionalFormatting sqref="B25:D25">
    <cfRule type="cellIs" dxfId="3016" priority="247" operator="equal">
      <formula>"SL"</formula>
    </cfRule>
    <cfRule type="cellIs" dxfId="3015" priority="248" operator="equal">
      <formula>"AL"</formula>
    </cfRule>
  </conditionalFormatting>
  <conditionalFormatting sqref="D25 D36:D40 N25">
    <cfRule type="cellIs" dxfId="3014" priority="245" operator="equal">
      <formula>"NA"</formula>
    </cfRule>
    <cfRule type="cellIs" dxfId="3013" priority="246" operator="equal">
      <formula>"AL"</formula>
    </cfRule>
  </conditionalFormatting>
  <conditionalFormatting sqref="B25:D25">
    <cfRule type="cellIs" dxfId="3012" priority="243" operator="equal">
      <formula>"WC"</formula>
    </cfRule>
    <cfRule type="cellIs" dxfId="3011" priority="244" operator="equal">
      <formula>"TR"</formula>
    </cfRule>
  </conditionalFormatting>
  <conditionalFormatting sqref="B25:D25">
    <cfRule type="expression" dxfId="3010" priority="242">
      <formula>ROW()=CELL("ROW")</formula>
    </cfRule>
  </conditionalFormatting>
  <conditionalFormatting sqref="B25:D25">
    <cfRule type="expression" dxfId="3009" priority="241">
      <formula>ROW()=CELL("ROW")</formula>
    </cfRule>
  </conditionalFormatting>
  <conditionalFormatting sqref="L17">
    <cfRule type="cellIs" dxfId="3008" priority="215" operator="equal">
      <formula>"SL"</formula>
    </cfRule>
    <cfRule type="cellIs" dxfId="3007" priority="216" operator="equal">
      <formula>"AL"</formula>
    </cfRule>
  </conditionalFormatting>
  <conditionalFormatting sqref="L17:M17">
    <cfRule type="expression" dxfId="3006" priority="214">
      <formula>ROW()=CELL("ROW")</formula>
    </cfRule>
  </conditionalFormatting>
  <conditionalFormatting sqref="L17:M17">
    <cfRule type="expression" dxfId="3005" priority="213">
      <formula>ROW()=CELL("ROW")</formula>
    </cfRule>
  </conditionalFormatting>
  <conditionalFormatting sqref="N24">
    <cfRule type="cellIs" dxfId="3004" priority="196" operator="equal">
      <formula>"SL"</formula>
    </cfRule>
    <cfRule type="cellIs" dxfId="3003" priority="197" operator="equal">
      <formula>"SL"</formula>
    </cfRule>
    <cfRule type="cellIs" dxfId="3002" priority="198" operator="equal">
      <formula>"SL"</formula>
    </cfRule>
    <cfRule type="cellIs" dxfId="3001" priority="199" operator="equal">
      <formula>"AL"</formula>
    </cfRule>
  </conditionalFormatting>
  <conditionalFormatting sqref="N24">
    <cfRule type="cellIs" dxfId="3000" priority="195" operator="equal">
      <formula>"WC"</formula>
    </cfRule>
  </conditionalFormatting>
  <conditionalFormatting sqref="L12">
    <cfRule type="cellIs" dxfId="2999" priority="193" operator="equal">
      <formula>"SL"</formula>
    </cfRule>
    <cfRule type="cellIs" dxfId="2998" priority="194" operator="equal">
      <formula>"AL"</formula>
    </cfRule>
  </conditionalFormatting>
  <conditionalFormatting sqref="L12:M12">
    <cfRule type="expression" dxfId="2997" priority="192">
      <formula>ROW()=CELL("ROW")</formula>
    </cfRule>
  </conditionalFormatting>
  <conditionalFormatting sqref="L12:M12">
    <cfRule type="expression" dxfId="2996" priority="191">
      <formula>ROW()=CELL("ROW")</formula>
    </cfRule>
  </conditionalFormatting>
  <conditionalFormatting sqref="B36:D40 L25:N25">
    <cfRule type="cellIs" dxfId="2995" priority="176" operator="equal">
      <formula>"SL"</formula>
    </cfRule>
    <cfRule type="cellIs" dxfId="2994" priority="177" operator="equal">
      <formula>"AL"</formula>
    </cfRule>
    <cfRule type="cellIs" dxfId="2993" priority="178" operator="equal">
      <formula>"WC"</formula>
    </cfRule>
    <cfRule type="cellIs" dxfId="2992" priority="179" operator="equal">
      <formula>"TR"</formula>
    </cfRule>
  </conditionalFormatting>
  <conditionalFormatting sqref="G9">
    <cfRule type="cellIs" dxfId="2991" priority="172" operator="equal">
      <formula>"SL"</formula>
    </cfRule>
    <cfRule type="cellIs" dxfId="2990" priority="173" operator="equal">
      <formula>"AL"</formula>
    </cfRule>
  </conditionalFormatting>
  <conditionalFormatting sqref="G9:I9">
    <cfRule type="expression" dxfId="2989" priority="171">
      <formula>ROW()=CELL("ROW")</formula>
    </cfRule>
  </conditionalFormatting>
  <conditionalFormatting sqref="G9:I9">
    <cfRule type="expression" dxfId="2988" priority="170">
      <formula>ROW()=CELL("ROW")</formula>
    </cfRule>
  </conditionalFormatting>
  <conditionalFormatting sqref="C49:C50 C54:C64">
    <cfRule type="cellIs" dxfId="2987" priority="167" operator="equal">
      <formula>"Prep"</formula>
    </cfRule>
    <cfRule type="cellIs" dxfId="2986" priority="168" operator="equal">
      <formula>"SL"</formula>
    </cfRule>
    <cfRule type="cellIs" dxfId="2985" priority="169" operator="equal">
      <formula>"AL"</formula>
    </cfRule>
  </conditionalFormatting>
  <conditionalFormatting sqref="C49:C52 C54:C64">
    <cfRule type="cellIs" dxfId="2984" priority="165" operator="equal">
      <formula>"WC"</formula>
    </cfRule>
    <cfRule type="cellIs" dxfId="2983" priority="166" operator="equal">
      <formula>"TR"</formula>
    </cfRule>
  </conditionalFormatting>
  <conditionalFormatting sqref="D63">
    <cfRule type="cellIs" dxfId="2982" priority="155" operator="equal">
      <formula>"Prep"</formula>
    </cfRule>
    <cfRule type="cellIs" dxfId="2981" priority="156" operator="equal">
      <formula>"SL"</formula>
    </cfRule>
    <cfRule type="cellIs" dxfId="2980" priority="157" operator="equal">
      <formula>"AL"</formula>
    </cfRule>
  </conditionalFormatting>
  <conditionalFormatting sqref="C53">
    <cfRule type="cellIs" dxfId="2979" priority="153" operator="equal">
      <formula>"WC"</formula>
    </cfRule>
    <cfRule type="cellIs" dxfId="2978" priority="154" operator="equal">
      <formula>"TR"</formula>
    </cfRule>
  </conditionalFormatting>
  <conditionalFormatting sqref="G2:J2">
    <cfRule type="cellIs" dxfId="2977" priority="149" operator="equal">
      <formula>"WC"</formula>
    </cfRule>
    <cfRule type="cellIs" dxfId="2976" priority="150" operator="equal">
      <formula>"TR"</formula>
    </cfRule>
  </conditionalFormatting>
  <conditionalFormatting sqref="J7:J17">
    <cfRule type="cellIs" dxfId="2975" priority="122" operator="equal">
      <formula>"SL"</formula>
    </cfRule>
    <cfRule type="cellIs" dxfId="2974" priority="123" operator="equal">
      <formula>"AL"</formula>
    </cfRule>
  </conditionalFormatting>
  <conditionalFormatting sqref="J3 J7:J17">
    <cfRule type="cellIs" dxfId="2973" priority="124" operator="equal">
      <formula>"Prep"</formula>
    </cfRule>
    <cfRule type="cellIs" dxfId="2972" priority="125" operator="equal">
      <formula>"SL"</formula>
    </cfRule>
    <cfRule type="cellIs" dxfId="2971" priority="126" operator="equal">
      <formula>"AL"</formula>
    </cfRule>
  </conditionalFormatting>
  <conditionalFormatting sqref="J8 J5:J6">
    <cfRule type="cellIs" dxfId="2970" priority="111" operator="equal">
      <formula>"SL"</formula>
    </cfRule>
    <cfRule type="cellIs" dxfId="2969" priority="112" operator="equal">
      <formula>"AL"</formula>
    </cfRule>
  </conditionalFormatting>
  <conditionalFormatting sqref="J8 J5:J6">
    <cfRule type="cellIs" dxfId="2968" priority="115" operator="equal">
      <formula>"Prep"</formula>
    </cfRule>
    <cfRule type="cellIs" dxfId="2967" priority="116" operator="equal">
      <formula>"SL"</formula>
    </cfRule>
    <cfRule type="cellIs" dxfId="2966" priority="117" operator="equal">
      <formula>"AL"</formula>
    </cfRule>
  </conditionalFormatting>
  <conditionalFormatting sqref="J3">
    <cfRule type="cellIs" dxfId="2965" priority="113" operator="equal">
      <formula>"SL"</formula>
    </cfRule>
    <cfRule type="cellIs" dxfId="2964" priority="114" operator="equal">
      <formula>"AL"</formula>
    </cfRule>
  </conditionalFormatting>
  <conditionalFormatting sqref="J3 J5:J18 E29:E30">
    <cfRule type="cellIs" dxfId="2963" priority="109" operator="equal">
      <formula>"WC"</formula>
    </cfRule>
    <cfRule type="cellIs" dxfId="2962" priority="110" operator="equal">
      <formula>"TR"</formula>
    </cfRule>
  </conditionalFormatting>
  <conditionalFormatting sqref="J4">
    <cfRule type="cellIs" dxfId="2961" priority="105" operator="equal">
      <formula>"SL"</formula>
    </cfRule>
    <cfRule type="cellIs" dxfId="2960" priority="106" operator="equal">
      <formula>"AL"</formula>
    </cfRule>
  </conditionalFormatting>
  <conditionalFormatting sqref="J4">
    <cfRule type="cellIs" dxfId="2959" priority="100" operator="equal">
      <formula>"SL"</formula>
    </cfRule>
    <cfRule type="cellIs" dxfId="2958" priority="101" operator="equal">
      <formula>"AL"</formula>
    </cfRule>
  </conditionalFormatting>
  <conditionalFormatting sqref="J4">
    <cfRule type="cellIs" dxfId="2957" priority="102" operator="equal">
      <formula>"Prep"</formula>
    </cfRule>
    <cfRule type="cellIs" dxfId="2956" priority="103" operator="equal">
      <formula>"SL"</formula>
    </cfRule>
    <cfRule type="cellIs" dxfId="2955" priority="104" operator="equal">
      <formula>"AL"</formula>
    </cfRule>
  </conditionalFormatting>
  <conditionalFormatting sqref="J4">
    <cfRule type="cellIs" dxfId="2954" priority="96" operator="equal">
      <formula>"SL"</formula>
    </cfRule>
    <cfRule type="cellIs" dxfId="2953" priority="97" operator="equal">
      <formula>"AL"</formula>
    </cfRule>
    <cfRule type="cellIs" dxfId="2952" priority="98" operator="equal">
      <formula>"WC"</formula>
    </cfRule>
    <cfRule type="cellIs" dxfId="2951" priority="99" operator="equal">
      <formula>"TR"</formula>
    </cfRule>
  </conditionalFormatting>
  <conditionalFormatting sqref="O23">
    <cfRule type="cellIs" dxfId="2950" priority="87" operator="equal">
      <formula>"SL"</formula>
    </cfRule>
    <cfRule type="cellIs" dxfId="2949" priority="88" operator="equal">
      <formula>"SL"</formula>
    </cfRule>
    <cfRule type="cellIs" dxfId="2948" priority="89" operator="equal">
      <formula>"SL"</formula>
    </cfRule>
    <cfRule type="cellIs" dxfId="2947" priority="90" operator="equal">
      <formula>"AL"</formula>
    </cfRule>
  </conditionalFormatting>
  <conditionalFormatting sqref="O15:O17">
    <cfRule type="cellIs" dxfId="2946" priority="93" operator="equal">
      <formula>"Prep"</formula>
    </cfRule>
    <cfRule type="cellIs" dxfId="2945" priority="94" operator="equal">
      <formula>"SL"</formula>
    </cfRule>
    <cfRule type="cellIs" dxfId="2944" priority="95" operator="equal">
      <formula>"AL"</formula>
    </cfRule>
  </conditionalFormatting>
  <conditionalFormatting sqref="O15:O17">
    <cfRule type="cellIs" dxfId="2943" priority="91" operator="equal">
      <formula>"SL"</formula>
    </cfRule>
    <cfRule type="cellIs" dxfId="2942" priority="92" operator="equal">
      <formula>"AL"</formula>
    </cfRule>
  </conditionalFormatting>
  <conditionalFormatting sqref="O3">
    <cfRule type="cellIs" dxfId="2941" priority="82" operator="equal">
      <formula>"SL"</formula>
    </cfRule>
    <cfRule type="cellIs" dxfId="2940" priority="83" operator="equal">
      <formula>"AL"</formula>
    </cfRule>
  </conditionalFormatting>
  <conditionalFormatting sqref="O3">
    <cfRule type="cellIs" dxfId="2939" priority="84" operator="equal">
      <formula>"Prep"</formula>
    </cfRule>
    <cfRule type="cellIs" dxfId="2938" priority="85" operator="equal">
      <formula>"SL"</formula>
    </cfRule>
    <cfRule type="cellIs" dxfId="2937" priority="86" operator="equal">
      <formula>"AL"</formula>
    </cfRule>
  </conditionalFormatting>
  <conditionalFormatting sqref="O3">
    <cfRule type="cellIs" dxfId="2936" priority="80" operator="equal">
      <formula>"SL"</formula>
    </cfRule>
    <cfRule type="cellIs" dxfId="2935" priority="81" operator="equal">
      <formula>"AL"</formula>
    </cfRule>
  </conditionalFormatting>
  <conditionalFormatting sqref="O7">
    <cfRule type="cellIs" dxfId="2934" priority="75" operator="equal">
      <formula>"SL"</formula>
    </cfRule>
    <cfRule type="cellIs" dxfId="2933" priority="76" operator="equal">
      <formula>"AL"</formula>
    </cfRule>
  </conditionalFormatting>
  <conditionalFormatting sqref="O7">
    <cfRule type="cellIs" dxfId="2932" priority="77" operator="equal">
      <formula>"Prep"</formula>
    </cfRule>
    <cfRule type="cellIs" dxfId="2931" priority="78" operator="equal">
      <formula>"SL"</formula>
    </cfRule>
    <cfRule type="cellIs" dxfId="2930" priority="79" operator="equal">
      <formula>"AL"</formula>
    </cfRule>
  </conditionalFormatting>
  <conditionalFormatting sqref="O7">
    <cfRule type="cellIs" dxfId="2929" priority="73" operator="equal">
      <formula>"SL"</formula>
    </cfRule>
    <cfRule type="cellIs" dxfId="2928" priority="74" operator="equal">
      <formula>"AL"</formula>
    </cfRule>
  </conditionalFormatting>
  <conditionalFormatting sqref="O15:O17 O7:O13 O26:O27 O3:O5 O21:O23">
    <cfRule type="cellIs" dxfId="2927" priority="71" operator="equal">
      <formula>"WC"</formula>
    </cfRule>
    <cfRule type="cellIs" dxfId="2926" priority="72" operator="equal">
      <formula>"TR"</formula>
    </cfRule>
  </conditionalFormatting>
  <conditionalFormatting sqref="O7">
    <cfRule type="cellIs" dxfId="2925" priority="66" operator="equal">
      <formula>"SL"</formula>
    </cfRule>
    <cfRule type="cellIs" dxfId="2924" priority="67" operator="equal">
      <formula>"AL"</formula>
    </cfRule>
  </conditionalFormatting>
  <conditionalFormatting sqref="O7">
    <cfRule type="cellIs" dxfId="2923" priority="68" operator="equal">
      <formula>"Prep"</formula>
    </cfRule>
    <cfRule type="cellIs" dxfId="2922" priority="69" operator="equal">
      <formula>"SL"</formula>
    </cfRule>
    <cfRule type="cellIs" dxfId="2921" priority="70" operator="equal">
      <formula>"AL"</formula>
    </cfRule>
  </conditionalFormatting>
  <conditionalFormatting sqref="O7">
    <cfRule type="cellIs" dxfId="2920" priority="64" operator="equal">
      <formula>"SL"</formula>
    </cfRule>
    <cfRule type="cellIs" dxfId="2919" priority="65" operator="equal">
      <formula>"AL"</formula>
    </cfRule>
  </conditionalFormatting>
  <conditionalFormatting sqref="E15:E17">
    <cfRule type="cellIs" dxfId="2918" priority="53" operator="equal">
      <formula>"SL"</formula>
    </cfRule>
    <cfRule type="cellIs" dxfId="2917" priority="54" operator="equal">
      <formula>"AL"</formula>
    </cfRule>
  </conditionalFormatting>
  <conditionalFormatting sqref="E5 E3 E22:E23 E10:E12 E14:E17 E46:E47 E40">
    <cfRule type="cellIs" dxfId="2916" priority="55" operator="equal">
      <formula>"Prep"</formula>
    </cfRule>
    <cfRule type="cellIs" dxfId="2915" priority="56" operator="equal">
      <formula>"SL"</formula>
    </cfRule>
    <cfRule type="cellIs" dxfId="2914" priority="57" operator="equal">
      <formula>"AL"</formula>
    </cfRule>
  </conditionalFormatting>
  <conditionalFormatting sqref="E5">
    <cfRule type="cellIs" dxfId="2913" priority="50" operator="equal">
      <formula>"Prep"</formula>
    </cfRule>
    <cfRule type="cellIs" dxfId="2912" priority="51" operator="equal">
      <formula>"SL"</formula>
    </cfRule>
    <cfRule type="cellIs" dxfId="2911" priority="52" operator="equal">
      <formula>"AL"</formula>
    </cfRule>
  </conditionalFormatting>
  <conditionalFormatting sqref="E3">
    <cfRule type="cellIs" dxfId="2910" priority="48" operator="equal">
      <formula>"SL"</formula>
    </cfRule>
    <cfRule type="cellIs" dxfId="2909" priority="49" operator="equal">
      <formula>"AL"</formula>
    </cfRule>
  </conditionalFormatting>
  <conditionalFormatting sqref="E3">
    <cfRule type="cellIs" dxfId="2908" priority="46" operator="equal">
      <formula>"SL"</formula>
    </cfRule>
    <cfRule type="cellIs" dxfId="2907" priority="47" operator="equal">
      <formula>"AL"</formula>
    </cfRule>
  </conditionalFormatting>
  <conditionalFormatting sqref="E3:E6 E10:E12 E14:E18 E46:E48 E25 E21:E23 E40 F48:O48">
    <cfRule type="cellIs" dxfId="2906" priority="44" operator="equal">
      <formula>"WC"</formula>
    </cfRule>
    <cfRule type="cellIs" dxfId="2905" priority="45" operator="equal">
      <formula>"TR"</formula>
    </cfRule>
  </conditionalFormatting>
  <conditionalFormatting sqref="E14">
    <cfRule type="expression" dxfId="2904" priority="43">
      <formula>ROW()=CELL("ROW")</formula>
    </cfRule>
  </conditionalFormatting>
  <conditionalFormatting sqref="E14">
    <cfRule type="expression" dxfId="2903" priority="42">
      <formula>ROW()=CELL("ROW")</formula>
    </cfRule>
  </conditionalFormatting>
  <conditionalFormatting sqref="E31">
    <cfRule type="cellIs" dxfId="2902" priority="40" operator="equal">
      <formula>"WC"</formula>
    </cfRule>
    <cfRule type="cellIs" dxfId="2901" priority="41" operator="equal">
      <formula>"TR"</formula>
    </cfRule>
  </conditionalFormatting>
  <conditionalFormatting sqref="E26">
    <cfRule type="cellIs" dxfId="2900" priority="37" operator="equal">
      <formula>"Prep"</formula>
    </cfRule>
    <cfRule type="cellIs" dxfId="2899" priority="38" operator="equal">
      <formula>"SL"</formula>
    </cfRule>
    <cfRule type="cellIs" dxfId="2898" priority="39" operator="equal">
      <formula>"AL"</formula>
    </cfRule>
  </conditionalFormatting>
  <conditionalFormatting sqref="E27">
    <cfRule type="expression" dxfId="2897" priority="34">
      <formula>ROW()=CELL("ROW")</formula>
    </cfRule>
  </conditionalFormatting>
  <conditionalFormatting sqref="E27">
    <cfRule type="expression" dxfId="2896" priority="33">
      <formula>ROW()=CELL("ROW")</formula>
    </cfRule>
  </conditionalFormatting>
  <conditionalFormatting sqref="N55">
    <cfRule type="cellIs" dxfId="2895" priority="27" operator="equal">
      <formula>"SL"</formula>
    </cfRule>
    <cfRule type="cellIs" dxfId="2894" priority="28" operator="equal">
      <formula>"SL"</formula>
    </cfRule>
    <cfRule type="cellIs" dxfId="2893" priority="29" operator="equal">
      <formula>"SL"</formula>
    </cfRule>
    <cfRule type="cellIs" dxfId="2892" priority="30" operator="equal">
      <formula>"AL"</formula>
    </cfRule>
  </conditionalFormatting>
  <conditionalFormatting sqref="J50:J55">
    <cfRule type="cellIs" dxfId="2891" priority="25" operator="equal">
      <formula>"WC"</formula>
    </cfRule>
    <cfRule type="cellIs" dxfId="2890" priority="26" operator="equal">
      <formula>"TR"</formula>
    </cfRule>
  </conditionalFormatting>
  <conditionalFormatting sqref="J29">
    <cfRule type="cellIs" dxfId="2889" priority="24" operator="equal">
      <formula>$J$29</formula>
    </cfRule>
  </conditionalFormatting>
  <conditionalFormatting sqref="D13">
    <cfRule type="cellIs" dxfId="2888" priority="20" operator="equal">
      <formula>"SL"</formula>
    </cfRule>
    <cfRule type="cellIs" dxfId="2887" priority="21" operator="equal">
      <formula>"SL"</formula>
    </cfRule>
    <cfRule type="cellIs" dxfId="2886" priority="22" operator="equal">
      <formula>"SL"</formula>
    </cfRule>
    <cfRule type="cellIs" dxfId="2885" priority="23" operator="equal">
      <formula>"AL"</formula>
    </cfRule>
  </conditionalFormatting>
  <conditionalFormatting sqref="J10">
    <cfRule type="cellIs" dxfId="2884" priority="19" operator="equal">
      <formula>$J$10</formula>
    </cfRule>
  </conditionalFormatting>
  <conditionalFormatting sqref="D5">
    <cfRule type="cellIs" dxfId="2883" priority="15" operator="equal">
      <formula>"SL"</formula>
    </cfRule>
    <cfRule type="cellIs" dxfId="2882" priority="16" operator="equal">
      <formula>"SL"</formula>
    </cfRule>
    <cfRule type="cellIs" dxfId="2881" priority="17" operator="equal">
      <formula>"SL"</formula>
    </cfRule>
    <cfRule type="cellIs" dxfId="2880" priority="18" operator="equal">
      <formula>"AL"</formula>
    </cfRule>
  </conditionalFormatting>
  <conditionalFormatting sqref="B5:D5">
    <cfRule type="cellIs" dxfId="2879" priority="14" operator="equal">
      <formula>"WC"</formula>
    </cfRule>
  </conditionalFormatting>
  <conditionalFormatting sqref="E41:E44">
    <cfRule type="cellIs" dxfId="2878" priority="5" operator="equal">
      <formula>"Prep"</formula>
    </cfRule>
    <cfRule type="cellIs" dxfId="2877" priority="6" operator="equal">
      <formula>"SL"</formula>
    </cfRule>
    <cfRule type="cellIs" dxfId="2876" priority="7" operator="equal">
      <formula>"AL"</formula>
    </cfRule>
  </conditionalFormatting>
  <conditionalFormatting sqref="E41:E44">
    <cfRule type="cellIs" dxfId="2875" priority="3" operator="equal">
      <formula>"SL"</formula>
    </cfRule>
    <cfRule type="cellIs" dxfId="2874" priority="4" operator="equal">
      <formula>"AL"</formula>
    </cfRule>
  </conditionalFormatting>
  <conditionalFormatting sqref="E41:E44">
    <cfRule type="cellIs" dxfId="2873" priority="1" operator="equal">
      <formula>"WC"</formula>
    </cfRule>
    <cfRule type="cellIs" dxfId="2872" priority="2" operator="equal">
      <formula>"TR"</formula>
    </cfRule>
  </conditionalFormatting>
  <pageMargins left="0.25" right="0.25" top="0.75" bottom="0.75" header="0.3" footer="0.3"/>
  <pageSetup paperSize="9" scale="3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topLeftCell="A5" zoomScale="70" zoomScaleNormal="70" workbookViewId="0">
      <selection activeCell="H35" sqref="H35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33.85546875" style="1058" customWidth="1"/>
    <col min="4" max="4" width="15.28515625" style="376" bestFit="1" customWidth="1"/>
    <col min="5" max="5" width="33" style="374" bestFit="1" customWidth="1"/>
    <col min="6" max="6" width="1.28515625" style="377" customWidth="1"/>
    <col min="7" max="7" width="18.7109375" style="376" customWidth="1"/>
    <col min="8" max="8" width="36" style="1058" customWidth="1"/>
    <col min="9" max="9" width="16.85546875" style="376" bestFit="1" customWidth="1"/>
    <col min="10" max="10" width="18.85546875" style="391" customWidth="1"/>
    <col min="11" max="11" width="1.28515625" style="392" customWidth="1"/>
    <col min="12" max="12" width="15.140625" style="378" customWidth="1"/>
    <col min="13" max="13" width="30" style="1058" customWidth="1"/>
    <col min="14" max="14" width="18.140625" style="376" bestFit="1" customWidth="1"/>
    <col min="15" max="15" width="23.28515625" style="374" customWidth="1"/>
    <col min="16" max="16384" width="9.140625" style="374"/>
  </cols>
  <sheetData>
    <row r="1" spans="1:15" s="369" customFormat="1" ht="48" customHeight="1">
      <c r="A1" s="1120" t="s">
        <v>378</v>
      </c>
      <c r="B1" s="1120"/>
      <c r="C1" s="1120"/>
      <c r="D1" s="1120"/>
      <c r="E1" s="1120"/>
      <c r="F1" s="1120"/>
      <c r="G1" s="1120"/>
      <c r="H1" s="1120"/>
      <c r="I1" s="1120"/>
      <c r="K1" s="390"/>
      <c r="L1" s="1132">
        <f>Saturday!L1+1</f>
        <v>46243</v>
      </c>
      <c r="M1" s="1133"/>
      <c r="N1" s="1133"/>
      <c r="O1" s="1134"/>
    </row>
    <row r="2" spans="1:15" s="373" customFormat="1" ht="21.6" customHeight="1">
      <c r="A2" s="1116" t="s">
        <v>280</v>
      </c>
      <c r="B2" s="1116"/>
      <c r="C2" s="1116"/>
      <c r="D2" s="1116"/>
      <c r="E2" s="1116"/>
      <c r="F2" s="380"/>
      <c r="G2" s="1117" t="s">
        <v>237</v>
      </c>
      <c r="H2" s="1118"/>
      <c r="I2" s="1118"/>
      <c r="J2" s="1118"/>
      <c r="K2" s="381"/>
      <c r="L2" s="1116" t="s">
        <v>49</v>
      </c>
      <c r="M2" s="1116"/>
      <c r="N2" s="1116"/>
      <c r="O2" s="1116"/>
    </row>
    <row r="3" spans="1:15" s="497" customFormat="1" ht="21.6" customHeight="1">
      <c r="A3" s="550"/>
      <c r="B3" s="560">
        <v>703237</v>
      </c>
      <c r="C3" s="1023" t="s">
        <v>558</v>
      </c>
      <c r="D3" s="515" t="s">
        <v>46</v>
      </c>
      <c r="E3" s="492" t="s">
        <v>234</v>
      </c>
      <c r="F3" s="493"/>
      <c r="G3" s="545">
        <v>702420</v>
      </c>
      <c r="H3" s="1021" t="s">
        <v>557</v>
      </c>
      <c r="I3" s="515" t="s">
        <v>46</v>
      </c>
      <c r="J3" s="492" t="s">
        <v>633</v>
      </c>
      <c r="K3" s="493"/>
      <c r="L3" s="560">
        <v>704124</v>
      </c>
      <c r="M3" s="1023" t="s">
        <v>568</v>
      </c>
      <c r="N3" s="514" t="s">
        <v>707</v>
      </c>
      <c r="O3" s="496" t="s">
        <v>50</v>
      </c>
    </row>
    <row r="4" spans="1:15" s="497" customFormat="1" ht="21.6" customHeight="1">
      <c r="A4" s="691"/>
      <c r="B4" s="504"/>
      <c r="C4" s="1021"/>
      <c r="D4" s="515"/>
      <c r="E4" s="499"/>
      <c r="F4" s="500"/>
      <c r="G4" s="764">
        <v>404</v>
      </c>
      <c r="H4" s="1021" t="s">
        <v>751</v>
      </c>
      <c r="I4" s="501" t="s">
        <v>44</v>
      </c>
      <c r="J4" s="503" t="s">
        <v>218</v>
      </c>
      <c r="K4" s="503"/>
      <c r="L4" s="781">
        <v>21902</v>
      </c>
      <c r="M4" s="1020" t="s">
        <v>295</v>
      </c>
      <c r="N4" s="514" t="s">
        <v>653</v>
      </c>
      <c r="O4" s="506" t="s">
        <v>303</v>
      </c>
    </row>
    <row r="5" spans="1:15" s="497" customFormat="1" ht="21.6" customHeight="1">
      <c r="A5" s="550"/>
      <c r="B5" s="993">
        <v>18446</v>
      </c>
      <c r="C5" s="1029" t="s">
        <v>385</v>
      </c>
      <c r="D5" s="508" t="s">
        <v>651</v>
      </c>
      <c r="E5" s="505" t="s">
        <v>609</v>
      </c>
      <c r="F5" s="535"/>
      <c r="G5" s="545">
        <v>26540</v>
      </c>
      <c r="H5" s="1020" t="s">
        <v>753</v>
      </c>
      <c r="I5" s="515" t="s">
        <v>338</v>
      </c>
      <c r="J5" s="502" t="s">
        <v>218</v>
      </c>
      <c r="K5" s="503"/>
      <c r="L5" s="993">
        <v>11379</v>
      </c>
      <c r="M5" s="1029" t="s">
        <v>342</v>
      </c>
      <c r="N5" s="508" t="s">
        <v>653</v>
      </c>
      <c r="O5" s="506" t="s">
        <v>303</v>
      </c>
    </row>
    <row r="6" spans="1:15" s="497" customFormat="1" ht="21.6" customHeight="1">
      <c r="A6" s="550"/>
      <c r="B6" s="1002">
        <v>282235</v>
      </c>
      <c r="C6" s="1100" t="s">
        <v>571</v>
      </c>
      <c r="D6" s="570" t="s">
        <v>338</v>
      </c>
      <c r="E6" s="505" t="s">
        <v>610</v>
      </c>
      <c r="F6" s="441"/>
      <c r="G6" s="929">
        <v>21163</v>
      </c>
      <c r="H6" s="1042" t="s">
        <v>611</v>
      </c>
      <c r="I6" s="440" t="s">
        <v>651</v>
      </c>
      <c r="J6" s="502" t="s">
        <v>217</v>
      </c>
      <c r="K6" s="503"/>
      <c r="L6" s="715"/>
      <c r="M6" s="1029"/>
      <c r="N6" s="508"/>
      <c r="O6" s="508"/>
    </row>
    <row r="7" spans="1:15" s="497" customFormat="1" ht="21.6" customHeight="1">
      <c r="A7" s="550"/>
      <c r="E7" s="508" t="s">
        <v>616</v>
      </c>
      <c r="F7" s="500"/>
      <c r="G7" s="508"/>
      <c r="H7" s="1029"/>
      <c r="I7" s="508"/>
      <c r="J7" s="503"/>
      <c r="K7" s="503"/>
      <c r="L7" s="545">
        <v>282284</v>
      </c>
      <c r="M7" s="1020" t="s">
        <v>576</v>
      </c>
      <c r="N7" s="498" t="s">
        <v>124</v>
      </c>
      <c r="O7" s="496" t="s">
        <v>50</v>
      </c>
    </row>
    <row r="8" spans="1:15" s="497" customFormat="1" ht="21.6" customHeight="1">
      <c r="A8" s="550"/>
      <c r="B8" s="490"/>
      <c r="C8" s="1023"/>
      <c r="D8" s="515"/>
      <c r="E8" s="508"/>
      <c r="F8" s="500"/>
      <c r="G8" s="508"/>
      <c r="H8" s="1029"/>
      <c r="I8" s="508"/>
      <c r="J8" s="503"/>
      <c r="K8" s="503"/>
      <c r="L8" s="781">
        <v>19821</v>
      </c>
      <c r="M8" s="1023" t="s">
        <v>125</v>
      </c>
      <c r="N8" s="514" t="s">
        <v>207</v>
      </c>
      <c r="O8" s="503" t="s">
        <v>225</v>
      </c>
    </row>
    <row r="9" spans="1:15" s="497" customFormat="1" ht="21.6" customHeight="1">
      <c r="A9" s="550"/>
      <c r="B9" s="504"/>
      <c r="C9" s="1021"/>
      <c r="D9" s="501"/>
      <c r="E9" s="508"/>
      <c r="F9" s="498"/>
      <c r="G9" s="765">
        <v>23280</v>
      </c>
      <c r="H9" s="1037" t="s">
        <v>572</v>
      </c>
      <c r="I9" s="1010" t="s">
        <v>338</v>
      </c>
      <c r="J9" s="1011" t="s">
        <v>219</v>
      </c>
      <c r="K9" s="718"/>
      <c r="L9" s="942">
        <v>19386</v>
      </c>
      <c r="M9" s="1021" t="s">
        <v>340</v>
      </c>
      <c r="N9" s="514" t="s">
        <v>48</v>
      </c>
      <c r="O9" s="503" t="s">
        <v>225</v>
      </c>
    </row>
    <row r="10" spans="1:15" s="497" customFormat="1" ht="21.6" customHeight="1">
      <c r="A10" s="550"/>
      <c r="B10" s="941">
        <v>22570</v>
      </c>
      <c r="C10" s="1021" t="s">
        <v>320</v>
      </c>
      <c r="D10" s="435" t="s">
        <v>47</v>
      </c>
      <c r="E10" s="509" t="s">
        <v>51</v>
      </c>
      <c r="F10" s="498"/>
      <c r="G10" s="545">
        <v>1071</v>
      </c>
      <c r="H10" s="1037" t="s">
        <v>584</v>
      </c>
      <c r="I10" s="515" t="s">
        <v>338</v>
      </c>
      <c r="J10" s="502" t="s">
        <v>219</v>
      </c>
      <c r="K10" s="718"/>
      <c r="L10" s="943">
        <v>19375</v>
      </c>
      <c r="M10" s="1037" t="s">
        <v>86</v>
      </c>
      <c r="N10" s="515" t="s">
        <v>48</v>
      </c>
      <c r="O10" s="503" t="s">
        <v>225</v>
      </c>
    </row>
    <row r="11" spans="1:15" s="497" customFormat="1" ht="21.6" customHeight="1">
      <c r="A11" s="550"/>
      <c r="B11" s="993">
        <v>22569</v>
      </c>
      <c r="C11" s="1029" t="s">
        <v>319</v>
      </c>
      <c r="D11" s="508" t="s">
        <v>47</v>
      </c>
      <c r="E11" s="509" t="s">
        <v>51</v>
      </c>
      <c r="F11" s="498"/>
      <c r="G11" s="781">
        <v>20559</v>
      </c>
      <c r="H11" s="1023" t="s">
        <v>754</v>
      </c>
      <c r="I11" s="515" t="s">
        <v>651</v>
      </c>
      <c r="J11" s="502" t="s">
        <v>219</v>
      </c>
      <c r="K11" s="718"/>
      <c r="L11" s="503"/>
      <c r="M11" s="1095"/>
      <c r="N11" s="503"/>
      <c r="O11" s="503"/>
    </row>
    <row r="12" spans="1:15" s="497" customFormat="1" ht="21.6" customHeight="1">
      <c r="A12" s="550"/>
      <c r="B12" s="545">
        <v>703713</v>
      </c>
      <c r="C12" s="1020" t="s">
        <v>559</v>
      </c>
      <c r="D12" s="469" t="s">
        <v>300</v>
      </c>
      <c r="E12" s="509" t="s">
        <v>51</v>
      </c>
      <c r="F12" s="498"/>
      <c r="G12" s="764">
        <v>24190</v>
      </c>
      <c r="H12" s="1021" t="s">
        <v>565</v>
      </c>
      <c r="I12" s="515" t="s">
        <v>338</v>
      </c>
      <c r="J12" s="503" t="s">
        <v>219</v>
      </c>
      <c r="K12" s="718"/>
      <c r="L12" s="504"/>
      <c r="M12" s="1027"/>
      <c r="N12" s="514"/>
      <c r="O12" s="503"/>
    </row>
    <row r="13" spans="1:15" s="497" customFormat="1" ht="21.6" customHeight="1">
      <c r="A13" s="550"/>
      <c r="B13" s="494"/>
      <c r="C13" s="1020"/>
      <c r="D13" s="498"/>
      <c r="E13" s="498"/>
      <c r="F13" s="498"/>
      <c r="J13" s="502"/>
      <c r="K13" s="503"/>
      <c r="L13" s="940">
        <v>16272</v>
      </c>
      <c r="M13" s="1024" t="s">
        <v>321</v>
      </c>
      <c r="N13" s="1008" t="s">
        <v>207</v>
      </c>
      <c r="O13" s="1009" t="s">
        <v>51</v>
      </c>
    </row>
    <row r="14" spans="1:15" s="497" customFormat="1" ht="21.6" customHeight="1">
      <c r="A14" s="550"/>
      <c r="B14" s="490"/>
      <c r="C14" s="1023"/>
      <c r="D14" s="515"/>
      <c r="E14" s="435"/>
      <c r="F14" s="500"/>
      <c r="G14" s="504"/>
      <c r="H14" s="1021"/>
      <c r="I14" s="515"/>
      <c r="J14" s="503"/>
      <c r="K14" s="503"/>
      <c r="L14" s="765">
        <v>1059</v>
      </c>
      <c r="M14" s="1021" t="s">
        <v>583</v>
      </c>
      <c r="N14" s="514" t="s">
        <v>597</v>
      </c>
      <c r="O14" s="512" t="s">
        <v>51</v>
      </c>
    </row>
    <row r="15" spans="1:15" s="497" customFormat="1" ht="21.6" customHeight="1">
      <c r="A15" s="550"/>
      <c r="B15" s="560">
        <v>21180</v>
      </c>
      <c r="C15" s="1021" t="s">
        <v>574</v>
      </c>
      <c r="D15" s="514" t="s">
        <v>338</v>
      </c>
      <c r="E15" s="503" t="s">
        <v>223</v>
      </c>
      <c r="F15" s="500"/>
      <c r="G15" s="504"/>
      <c r="H15" s="1021"/>
      <c r="I15" s="515"/>
      <c r="J15" s="503"/>
      <c r="K15" s="741"/>
      <c r="L15" s="540">
        <v>1245</v>
      </c>
      <c r="M15" s="1037" t="s">
        <v>590</v>
      </c>
      <c r="N15" s="511" t="s">
        <v>208</v>
      </c>
      <c r="O15" s="600" t="s">
        <v>51</v>
      </c>
    </row>
    <row r="16" spans="1:15" s="497" customFormat="1" ht="21.6" customHeight="1">
      <c r="A16" s="550"/>
      <c r="B16" s="560">
        <v>1140</v>
      </c>
      <c r="C16" s="1023" t="s">
        <v>588</v>
      </c>
      <c r="D16" s="514" t="s">
        <v>338</v>
      </c>
      <c r="E16" s="503" t="s">
        <v>223</v>
      </c>
      <c r="F16" s="500"/>
      <c r="G16" s="943"/>
      <c r="H16" s="1020"/>
      <c r="I16" s="515"/>
      <c r="J16" s="503" t="s">
        <v>220</v>
      </c>
      <c r="K16" s="503"/>
      <c r="L16" s="715"/>
      <c r="M16" s="1029"/>
      <c r="N16" s="508"/>
      <c r="O16" s="508"/>
    </row>
    <row r="17" spans="1:15" s="497" customFormat="1" ht="21.6" customHeight="1">
      <c r="A17" s="550"/>
      <c r="B17" s="943">
        <v>17710</v>
      </c>
      <c r="C17" s="1020" t="s">
        <v>66</v>
      </c>
      <c r="D17" s="498" t="s">
        <v>651</v>
      </c>
      <c r="E17" s="503" t="s">
        <v>223</v>
      </c>
      <c r="F17" s="500"/>
      <c r="G17" s="545">
        <v>1290</v>
      </c>
      <c r="H17" s="1020" t="s">
        <v>766</v>
      </c>
      <c r="I17" s="515" t="s">
        <v>45</v>
      </c>
      <c r="J17" s="503" t="s">
        <v>221</v>
      </c>
      <c r="K17" s="718"/>
      <c r="L17" s="715"/>
      <c r="M17" s="1029"/>
      <c r="N17" s="508"/>
      <c r="O17" s="508"/>
    </row>
    <row r="18" spans="1:15" s="497" customFormat="1" ht="21.6" customHeight="1">
      <c r="A18" s="550"/>
      <c r="E18" s="508"/>
      <c r="F18" s="500"/>
      <c r="G18" s="916">
        <v>23479</v>
      </c>
      <c r="H18" s="865" t="s">
        <v>604</v>
      </c>
      <c r="I18" s="508" t="s">
        <v>651</v>
      </c>
      <c r="J18" s="508" t="s">
        <v>222</v>
      </c>
      <c r="K18" s="500"/>
      <c r="L18" s="1005">
        <v>21231</v>
      </c>
      <c r="M18" s="1021" t="s">
        <v>239</v>
      </c>
      <c r="N18" s="514" t="s">
        <v>207</v>
      </c>
      <c r="O18" s="513" t="s">
        <v>291</v>
      </c>
    </row>
    <row r="19" spans="1:15" s="497" customFormat="1" ht="21.6" customHeight="1">
      <c r="A19" s="550"/>
      <c r="B19" s="560">
        <v>28140</v>
      </c>
      <c r="C19" s="1023" t="s">
        <v>580</v>
      </c>
      <c r="D19" s="515" t="s">
        <v>338</v>
      </c>
      <c r="E19" s="508" t="s">
        <v>322</v>
      </c>
      <c r="F19" s="500"/>
      <c r="G19" s="490"/>
      <c r="H19" s="1023"/>
      <c r="I19" s="515"/>
      <c r="J19" s="508"/>
      <c r="K19" s="500"/>
      <c r="L19" s="545">
        <v>1565</v>
      </c>
      <c r="M19" s="1020" t="s">
        <v>594</v>
      </c>
      <c r="N19" s="469" t="s">
        <v>289</v>
      </c>
      <c r="O19" s="513" t="s">
        <v>291</v>
      </c>
    </row>
    <row r="20" spans="1:15" s="497" customFormat="1" ht="21.6" customHeight="1">
      <c r="A20" s="550"/>
      <c r="B20" s="943">
        <v>23903</v>
      </c>
      <c r="C20" s="1037" t="s">
        <v>710</v>
      </c>
      <c r="D20" s="515" t="s">
        <v>651</v>
      </c>
      <c r="E20" s="508" t="s">
        <v>322</v>
      </c>
      <c r="F20" s="498"/>
      <c r="G20" s="494"/>
      <c r="H20" s="1020"/>
      <c r="I20" s="515"/>
      <c r="K20" s="498"/>
      <c r="L20" s="494"/>
      <c r="M20" s="1020"/>
      <c r="N20" s="498"/>
      <c r="O20" s="495"/>
    </row>
    <row r="21" spans="1:15" s="497" customFormat="1" ht="21.6" customHeight="1">
      <c r="A21" s="550"/>
      <c r="B21" s="490"/>
      <c r="C21" s="1023"/>
      <c r="D21" s="515"/>
      <c r="E21" s="508"/>
      <c r="F21" s="435"/>
      <c r="G21" s="764">
        <v>25240</v>
      </c>
      <c r="H21" s="1021" t="s">
        <v>768</v>
      </c>
      <c r="I21" s="515" t="s">
        <v>44</v>
      </c>
      <c r="J21" s="505" t="s">
        <v>52</v>
      </c>
      <c r="K21" s="498"/>
      <c r="L21" s="715"/>
      <c r="M21" s="1029"/>
      <c r="N21" s="508"/>
      <c r="O21" s="508"/>
    </row>
    <row r="22" spans="1:15" s="497" customFormat="1" ht="21.6" customHeight="1">
      <c r="A22" s="550"/>
      <c r="B22" s="941">
        <v>19891</v>
      </c>
      <c r="C22" s="1024" t="s">
        <v>750</v>
      </c>
      <c r="D22" s="515" t="s">
        <v>651</v>
      </c>
      <c r="E22" s="505" t="s">
        <v>53</v>
      </c>
      <c r="F22" s="500"/>
      <c r="G22" s="943">
        <v>22161</v>
      </c>
      <c r="H22" s="1020" t="s">
        <v>767</v>
      </c>
      <c r="I22" s="498" t="s">
        <v>651</v>
      </c>
      <c r="J22" s="505" t="s">
        <v>52</v>
      </c>
      <c r="K22" s="535"/>
      <c r="L22" s="715"/>
      <c r="M22" s="1029"/>
      <c r="N22" s="508"/>
      <c r="O22" s="508"/>
    </row>
    <row r="23" spans="1:15" s="497" customFormat="1" ht="21.6" customHeight="1">
      <c r="A23" s="550"/>
      <c r="B23" s="940">
        <v>67746</v>
      </c>
      <c r="C23" s="1024" t="s">
        <v>384</v>
      </c>
      <c r="D23" s="501" t="s">
        <v>651</v>
      </c>
      <c r="E23" s="505" t="s">
        <v>77</v>
      </c>
      <c r="F23" s="500"/>
      <c r="G23" s="941">
        <v>22170</v>
      </c>
      <c r="H23" s="1021" t="s">
        <v>305</v>
      </c>
      <c r="I23" s="435" t="s">
        <v>651</v>
      </c>
      <c r="J23" s="505" t="s">
        <v>52</v>
      </c>
      <c r="K23" s="535"/>
      <c r="L23" s="943">
        <v>20740</v>
      </c>
      <c r="M23" s="1020" t="s">
        <v>758</v>
      </c>
      <c r="N23" s="514" t="s">
        <v>48</v>
      </c>
      <c r="O23" s="766" t="s">
        <v>341</v>
      </c>
    </row>
    <row r="24" spans="1:15" s="497" customFormat="1" ht="21.6" customHeight="1">
      <c r="A24" s="550"/>
      <c r="B24" s="504"/>
      <c r="C24" s="1029"/>
      <c r="D24" s="515"/>
      <c r="E24" s="498"/>
      <c r="F24" s="498"/>
      <c r="G24" s="560">
        <v>39091</v>
      </c>
      <c r="H24" s="1029" t="s">
        <v>563</v>
      </c>
      <c r="I24" s="515" t="s">
        <v>338</v>
      </c>
      <c r="J24" s="505" t="s">
        <v>52</v>
      </c>
      <c r="K24" s="498"/>
      <c r="L24" s="943">
        <v>214355</v>
      </c>
      <c r="M24" s="1020" t="s">
        <v>645</v>
      </c>
      <c r="N24" s="514" t="s">
        <v>653</v>
      </c>
      <c r="O24" s="766" t="s">
        <v>341</v>
      </c>
    </row>
    <row r="25" spans="1:15" s="497" customFormat="1" ht="21.6" customHeight="1">
      <c r="A25" s="550"/>
      <c r="B25" s="504"/>
      <c r="C25" s="1029"/>
      <c r="D25" s="501"/>
      <c r="E25" s="508"/>
      <c r="F25" s="498"/>
      <c r="G25" s="494"/>
      <c r="H25" s="1027"/>
      <c r="I25" s="515"/>
      <c r="J25" s="517"/>
      <c r="K25" s="742"/>
      <c r="L25" s="494"/>
      <c r="M25" s="1020"/>
      <c r="N25" s="469"/>
      <c r="O25" s="508"/>
    </row>
    <row r="26" spans="1:15" s="497" customFormat="1" ht="21.6" customHeight="1">
      <c r="A26" s="550"/>
      <c r="B26" s="545">
        <v>703072</v>
      </c>
      <c r="C26" s="1029" t="s">
        <v>567</v>
      </c>
      <c r="D26" s="498" t="s">
        <v>46</v>
      </c>
      <c r="E26" s="469" t="s">
        <v>794</v>
      </c>
      <c r="F26" s="498"/>
      <c r="G26" s="494"/>
      <c r="H26" s="1027"/>
      <c r="I26" s="515"/>
      <c r="J26" s="517"/>
      <c r="K26" s="742"/>
      <c r="L26" s="764">
        <v>1238</v>
      </c>
      <c r="M26" s="1027" t="s">
        <v>202</v>
      </c>
      <c r="N26" s="501" t="s">
        <v>124</v>
      </c>
      <c r="O26" s="469" t="s">
        <v>55</v>
      </c>
    </row>
    <row r="27" spans="1:15" s="497" customFormat="1" ht="21.6" customHeight="1">
      <c r="A27" s="550"/>
      <c r="B27" s="545">
        <v>997</v>
      </c>
      <c r="C27" s="1020" t="s">
        <v>582</v>
      </c>
      <c r="D27" s="498" t="s">
        <v>45</v>
      </c>
      <c r="E27" s="508" t="s">
        <v>795</v>
      </c>
      <c r="F27" s="498"/>
      <c r="G27" s="494"/>
      <c r="H27" s="1027"/>
      <c r="I27" s="515"/>
      <c r="J27" s="517"/>
      <c r="K27" s="742"/>
      <c r="L27" s="943">
        <v>21316</v>
      </c>
      <c r="M27" s="1020" t="s">
        <v>253</v>
      </c>
      <c r="N27" s="469" t="s">
        <v>48</v>
      </c>
      <c r="O27" s="469" t="s">
        <v>55</v>
      </c>
    </row>
    <row r="28" spans="1:15" s="497" customFormat="1" ht="21.6" customHeight="1">
      <c r="A28" s="508"/>
      <c r="B28" s="490"/>
      <c r="C28" s="1023"/>
      <c r="D28" s="515"/>
      <c r="E28" s="1012"/>
      <c r="F28" s="498"/>
      <c r="G28" s="943">
        <v>12550</v>
      </c>
      <c r="H28" s="1029" t="s">
        <v>600</v>
      </c>
      <c r="I28" s="515" t="s">
        <v>651</v>
      </c>
      <c r="J28" s="517"/>
      <c r="K28" s="742"/>
      <c r="L28" s="508"/>
      <c r="M28" s="508"/>
      <c r="N28" s="508"/>
      <c r="O28" s="508"/>
    </row>
    <row r="29" spans="1:15" s="497" customFormat="1" ht="21.6" customHeight="1">
      <c r="A29" s="469"/>
      <c r="B29" s="508"/>
      <c r="C29" s="1029"/>
      <c r="D29" s="508"/>
      <c r="F29" s="500"/>
      <c r="G29" s="494"/>
      <c r="H29" s="1027"/>
      <c r="I29" s="515"/>
      <c r="J29" s="517"/>
      <c r="K29" s="742"/>
      <c r="L29" s="508"/>
      <c r="M29" s="508"/>
      <c r="N29" s="508"/>
      <c r="O29" s="508"/>
    </row>
    <row r="30" spans="1:15" s="497" customFormat="1" ht="21.6" customHeight="1">
      <c r="A30" s="469"/>
      <c r="E30" s="1013" t="s">
        <v>254</v>
      </c>
      <c r="F30" s="500"/>
      <c r="G30" s="508"/>
      <c r="H30" s="508"/>
      <c r="I30" s="508"/>
      <c r="J30" s="517"/>
      <c r="K30" s="742"/>
      <c r="L30" s="508"/>
      <c r="M30" s="508"/>
      <c r="N30" s="508"/>
      <c r="O30" s="508"/>
    </row>
    <row r="31" spans="1:15" s="497" customFormat="1" ht="21.6" customHeight="1">
      <c r="A31" s="508"/>
      <c r="B31" s="490"/>
      <c r="C31" s="1020"/>
      <c r="D31" s="515"/>
      <c r="E31" s="508"/>
      <c r="F31" s="500"/>
      <c r="G31" s="943">
        <v>18521</v>
      </c>
      <c r="H31" s="1020" t="s">
        <v>206</v>
      </c>
      <c r="I31" s="469" t="s">
        <v>651</v>
      </c>
      <c r="J31" s="508" t="s">
        <v>793</v>
      </c>
      <c r="K31" s="742"/>
      <c r="L31" s="715"/>
      <c r="M31" s="1029"/>
      <c r="N31" s="508"/>
      <c r="O31" s="508"/>
    </row>
    <row r="32" spans="1:15" s="497" customFormat="1" ht="21.6" customHeight="1">
      <c r="A32" s="508"/>
      <c r="B32" s="1003">
        <v>19900</v>
      </c>
      <c r="C32" s="1020" t="s">
        <v>130</v>
      </c>
      <c r="D32" s="570" t="s">
        <v>47</v>
      </c>
      <c r="E32" s="469" t="s">
        <v>55</v>
      </c>
      <c r="F32" s="500"/>
      <c r="G32" s="494"/>
      <c r="H32" s="1027"/>
      <c r="I32" s="515"/>
      <c r="J32" s="508"/>
      <c r="K32" s="498"/>
      <c r="L32" s="494"/>
      <c r="M32" s="1029"/>
      <c r="N32" s="469"/>
      <c r="O32" s="508"/>
    </row>
    <row r="33" spans="1:15" s="497" customFormat="1" ht="21.6" customHeight="1">
      <c r="A33" s="508"/>
      <c r="B33" s="943">
        <v>23080</v>
      </c>
      <c r="C33" s="1037" t="s">
        <v>726</v>
      </c>
      <c r="D33" s="515" t="s">
        <v>47</v>
      </c>
      <c r="E33" s="469" t="s">
        <v>55</v>
      </c>
      <c r="F33" s="500"/>
      <c r="G33" s="494"/>
      <c r="H33" s="1027"/>
      <c r="I33" s="515"/>
      <c r="J33" s="508"/>
      <c r="K33" s="498"/>
      <c r="L33" s="508"/>
      <c r="M33" s="1029"/>
      <c r="N33" s="508"/>
      <c r="O33" s="508"/>
    </row>
    <row r="34" spans="1:15" s="497" customFormat="1" ht="21.6" customHeight="1">
      <c r="A34" s="738"/>
      <c r="B34" s="494"/>
      <c r="C34" s="1020"/>
      <c r="D34" s="515"/>
      <c r="E34" s="469"/>
      <c r="F34" s="500"/>
      <c r="G34" s="508"/>
      <c r="H34" s="1029"/>
      <c r="I34" s="508"/>
      <c r="J34" s="508"/>
      <c r="K34" s="498"/>
      <c r="L34" s="508"/>
      <c r="M34" s="1029"/>
      <c r="N34" s="508"/>
      <c r="O34" s="508"/>
    </row>
    <row r="35" spans="1:15" s="497" customFormat="1" ht="21.6" customHeight="1">
      <c r="A35" s="738"/>
      <c r="B35" s="915">
        <v>23894</v>
      </c>
      <c r="C35" s="1085" t="s">
        <v>648</v>
      </c>
      <c r="D35" s="469" t="s">
        <v>651</v>
      </c>
      <c r="E35" s="469" t="s">
        <v>763</v>
      </c>
      <c r="F35" s="500"/>
      <c r="G35" s="508"/>
      <c r="H35" s="1029"/>
      <c r="I35" s="508"/>
      <c r="J35" s="508"/>
      <c r="K35" s="498"/>
      <c r="L35" s="508"/>
      <c r="M35" s="1029"/>
      <c r="N35" s="508"/>
      <c r="O35" s="508"/>
    </row>
    <row r="36" spans="1:15" s="497" customFormat="1" ht="21.6" customHeight="1">
      <c r="A36" s="508"/>
      <c r="B36" s="490"/>
      <c r="C36" s="1020"/>
      <c r="D36" s="515"/>
      <c r="E36" s="508"/>
      <c r="F36" s="500"/>
      <c r="G36" s="508"/>
      <c r="H36" s="1029"/>
      <c r="I36" s="508"/>
      <c r="J36" s="508"/>
      <c r="K36" s="498"/>
      <c r="L36" s="494"/>
      <c r="M36" s="1020"/>
      <c r="N36" s="514"/>
      <c r="O36" s="508"/>
    </row>
    <row r="37" spans="1:15" s="497" customFormat="1" ht="21.6" customHeight="1">
      <c r="A37" s="508"/>
      <c r="B37" s="545">
        <v>22920</v>
      </c>
      <c r="C37" s="1037" t="s">
        <v>756</v>
      </c>
      <c r="D37" s="515" t="s">
        <v>45</v>
      </c>
      <c r="E37" s="954" t="s">
        <v>760</v>
      </c>
      <c r="F37" s="500"/>
      <c r="G37" s="508"/>
      <c r="H37" s="508"/>
      <c r="I37" s="508"/>
      <c r="J37" s="508"/>
      <c r="K37" s="498"/>
      <c r="L37" s="494"/>
      <c r="M37" s="1020"/>
      <c r="N37" s="514"/>
      <c r="O37" s="508"/>
    </row>
    <row r="38" spans="1:15" s="497" customFormat="1" ht="21.6" customHeight="1">
      <c r="A38" s="508"/>
      <c r="B38" s="1004">
        <v>1338</v>
      </c>
      <c r="C38" s="1037" t="s">
        <v>755</v>
      </c>
      <c r="D38" s="515" t="s">
        <v>45</v>
      </c>
      <c r="E38" s="954" t="s">
        <v>760</v>
      </c>
      <c r="F38" s="500"/>
      <c r="G38" s="494"/>
      <c r="H38" s="1029"/>
      <c r="I38" s="515"/>
      <c r="J38" s="508"/>
      <c r="K38" s="498"/>
      <c r="L38" s="494"/>
      <c r="M38" s="1020"/>
      <c r="N38" s="514"/>
      <c r="O38" s="508"/>
    </row>
    <row r="39" spans="1:15" s="497" customFormat="1" ht="21.6" customHeight="1">
      <c r="A39" s="508"/>
      <c r="B39" s="560">
        <v>282232</v>
      </c>
      <c r="C39" s="1021" t="s">
        <v>577</v>
      </c>
      <c r="D39" s="515" t="s">
        <v>45</v>
      </c>
      <c r="E39" s="954" t="s">
        <v>760</v>
      </c>
      <c r="F39" s="500"/>
      <c r="G39" s="494"/>
      <c r="H39" s="1029"/>
      <c r="I39" s="515"/>
      <c r="J39" s="508"/>
      <c r="K39" s="498"/>
      <c r="L39" s="494"/>
      <c r="M39" s="1020"/>
      <c r="N39" s="514"/>
      <c r="O39" s="508"/>
    </row>
    <row r="40" spans="1:15" s="497" customFormat="1" ht="21.6" customHeight="1">
      <c r="A40" s="508"/>
      <c r="B40" s="490"/>
      <c r="C40" s="1020"/>
      <c r="D40" s="515"/>
      <c r="E40" s="508"/>
      <c r="F40" s="500"/>
      <c r="G40" s="494"/>
      <c r="H40" s="1029"/>
      <c r="I40" s="515"/>
      <c r="J40" s="508"/>
      <c r="K40" s="498"/>
      <c r="L40" s="494"/>
      <c r="M40" s="1020"/>
      <c r="N40" s="514"/>
      <c r="O40" s="508"/>
    </row>
    <row r="41" spans="1:15" s="497" customFormat="1" ht="21.6" customHeight="1">
      <c r="A41" s="508"/>
      <c r="B41" s="504"/>
      <c r="C41" s="1027"/>
      <c r="D41" s="501"/>
      <c r="E41" s="508"/>
      <c r="F41" s="500"/>
      <c r="G41" s="494"/>
      <c r="H41" s="1020"/>
      <c r="I41" s="515"/>
      <c r="J41" s="508"/>
      <c r="K41" s="498"/>
      <c r="L41" s="490"/>
      <c r="M41" s="1020"/>
      <c r="N41" s="514"/>
      <c r="O41" s="508"/>
    </row>
    <row r="42" spans="1:15" s="497" customFormat="1" ht="21.6" customHeight="1">
      <c r="A42" s="508"/>
      <c r="B42" s="494"/>
      <c r="C42" s="1020"/>
      <c r="D42" s="498"/>
      <c r="E42" s="499"/>
      <c r="F42" s="498"/>
      <c r="G42" s="494"/>
      <c r="H42" s="1020"/>
      <c r="I42" s="515"/>
      <c r="J42" s="508"/>
      <c r="K42" s="498"/>
      <c r="L42" s="490"/>
      <c r="M42" s="1020"/>
      <c r="N42" s="514"/>
      <c r="O42" s="508"/>
    </row>
    <row r="43" spans="1:15" s="497" customFormat="1" ht="21.6" customHeight="1">
      <c r="A43" s="508"/>
      <c r="B43" s="504"/>
      <c r="C43" s="1021"/>
      <c r="D43" s="435"/>
      <c r="E43" s="499"/>
      <c r="F43" s="498"/>
      <c r="G43" s="494"/>
      <c r="H43" s="1020"/>
      <c r="I43" s="515"/>
      <c r="J43" s="508"/>
      <c r="K43" s="498"/>
      <c r="L43" s="490"/>
      <c r="M43" s="1020"/>
      <c r="N43" s="514"/>
      <c r="O43" s="508"/>
    </row>
    <row r="44" spans="1:15" s="497" customFormat="1" ht="21.6" customHeight="1">
      <c r="A44" s="508"/>
      <c r="B44" s="490"/>
      <c r="C44" s="1023"/>
      <c r="D44" s="515"/>
      <c r="E44" s="499"/>
      <c r="F44" s="498"/>
      <c r="G44" s="494"/>
      <c r="H44" s="1020"/>
      <c r="I44" s="515"/>
      <c r="J44" s="508"/>
      <c r="K44" s="498"/>
      <c r="L44" s="490"/>
      <c r="M44" s="1020"/>
      <c r="N44" s="514"/>
      <c r="O44" s="508"/>
    </row>
    <row r="45" spans="1:15" s="497" customFormat="1" ht="21.6" customHeight="1">
      <c r="A45" s="508"/>
      <c r="B45" s="719"/>
      <c r="C45" s="1021"/>
      <c r="D45" s="515"/>
      <c r="E45" s="499"/>
      <c r="F45" s="498"/>
      <c r="G45" s="494"/>
      <c r="H45" s="1020"/>
      <c r="I45" s="515"/>
      <c r="J45" s="508"/>
      <c r="K45" s="498"/>
      <c r="L45" s="490"/>
      <c r="M45" s="1020"/>
      <c r="N45" s="514"/>
      <c r="O45" s="508"/>
    </row>
    <row r="46" spans="1:15" s="497" customFormat="1" ht="21.6" customHeight="1" thickBot="1">
      <c r="A46" s="508"/>
      <c r="B46" s="530"/>
      <c r="C46" s="1057"/>
      <c r="D46" s="743"/>
      <c r="E46" s="529"/>
      <c r="F46" s="529"/>
      <c r="G46" s="529"/>
      <c r="H46" s="528"/>
      <c r="I46" s="529"/>
      <c r="J46" s="529"/>
      <c r="K46" s="529"/>
      <c r="L46" s="529"/>
      <c r="M46" s="528"/>
      <c r="N46" s="529"/>
      <c r="O46" s="529"/>
    </row>
    <row r="47" spans="1:15" s="497" customFormat="1" ht="21" customHeight="1">
      <c r="A47" s="508"/>
      <c r="B47" s="739" t="s">
        <v>336</v>
      </c>
      <c r="C47" s="1025" t="s">
        <v>348</v>
      </c>
      <c r="D47" s="700">
        <v>0</v>
      </c>
      <c r="E47" s="701"/>
      <c r="F47" s="526"/>
      <c r="G47" s="646">
        <v>1237</v>
      </c>
      <c r="H47" s="1052" t="s">
        <v>757</v>
      </c>
      <c r="I47" s="1007" t="s">
        <v>346</v>
      </c>
      <c r="J47" s="744"/>
      <c r="K47" s="626"/>
      <c r="L47" s="545"/>
      <c r="M47" s="1020"/>
      <c r="N47" s="545"/>
      <c r="O47" s="732"/>
    </row>
    <row r="48" spans="1:15" s="497" customFormat="1" ht="21" customHeight="1">
      <c r="A48" s="508"/>
      <c r="B48" s="542"/>
      <c r="C48" s="1020" t="s">
        <v>349</v>
      </c>
      <c r="D48" s="542">
        <v>0</v>
      </c>
      <c r="E48" s="703"/>
      <c r="F48" s="526"/>
      <c r="G48" s="545">
        <v>703703</v>
      </c>
      <c r="H48" s="1020" t="s">
        <v>562</v>
      </c>
      <c r="I48" s="971" t="s">
        <v>346</v>
      </c>
      <c r="J48" s="744"/>
      <c r="K48" s="626"/>
      <c r="L48" s="560">
        <v>25510</v>
      </c>
      <c r="M48" s="1020" t="s">
        <v>569</v>
      </c>
      <c r="N48" s="1006" t="s">
        <v>347</v>
      </c>
      <c r="O48" s="629"/>
    </row>
    <row r="49" spans="1:15" s="497" customFormat="1" ht="21" customHeight="1">
      <c r="A49" s="508"/>
      <c r="B49" s="498"/>
      <c r="C49" s="1020" t="s">
        <v>350</v>
      </c>
      <c r="D49" s="498">
        <v>0</v>
      </c>
      <c r="E49" s="500"/>
      <c r="F49" s="526"/>
      <c r="G49" s="545">
        <v>702024</v>
      </c>
      <c r="H49" s="1020" t="s">
        <v>759</v>
      </c>
      <c r="I49" s="1006" t="s">
        <v>346</v>
      </c>
      <c r="J49" s="744"/>
      <c r="K49" s="626"/>
      <c r="L49" s="560">
        <v>703246</v>
      </c>
      <c r="M49" s="1023" t="s">
        <v>26</v>
      </c>
      <c r="N49" s="1006" t="s">
        <v>347</v>
      </c>
      <c r="O49" s="629"/>
    </row>
    <row r="50" spans="1:15" s="497" customFormat="1" ht="21" customHeight="1">
      <c r="A50" s="508"/>
      <c r="B50" s="498"/>
      <c r="C50" s="1020" t="s">
        <v>351</v>
      </c>
      <c r="D50" s="555">
        <v>0</v>
      </c>
      <c r="E50" s="557"/>
      <c r="F50" s="745"/>
      <c r="G50" s="545">
        <v>70090</v>
      </c>
      <c r="H50" s="1020" t="s">
        <v>570</v>
      </c>
      <c r="I50" s="1006" t="s">
        <v>346</v>
      </c>
      <c r="J50" s="744"/>
      <c r="K50" s="746"/>
      <c r="L50" s="943">
        <v>22034</v>
      </c>
      <c r="M50" s="1029" t="s">
        <v>647</v>
      </c>
      <c r="N50" s="515" t="s">
        <v>651</v>
      </c>
      <c r="O50" s="655"/>
    </row>
    <row r="51" spans="1:15" s="497" customFormat="1" ht="21" customHeight="1">
      <c r="A51" s="508"/>
      <c r="B51" s="498"/>
      <c r="C51" s="1020" t="s">
        <v>356</v>
      </c>
      <c r="D51" s="555">
        <v>0</v>
      </c>
      <c r="E51" s="557"/>
      <c r="F51" s="745"/>
      <c r="G51" s="545">
        <v>1187</v>
      </c>
      <c r="H51" s="1020" t="s">
        <v>587</v>
      </c>
      <c r="I51" s="1006" t="s">
        <v>346</v>
      </c>
      <c r="J51" s="744"/>
      <c r="K51" s="746"/>
      <c r="L51" s="940">
        <v>19659</v>
      </c>
      <c r="M51" s="740" t="s">
        <v>294</v>
      </c>
      <c r="N51" s="545"/>
      <c r="O51" s="655"/>
    </row>
    <row r="52" spans="1:15" s="497" customFormat="1" ht="21.6" customHeight="1" thickBot="1">
      <c r="A52" s="508"/>
      <c r="B52" s="542"/>
      <c r="C52" s="1020" t="s">
        <v>352</v>
      </c>
      <c r="D52" s="542"/>
      <c r="E52" s="703"/>
      <c r="F52" s="717"/>
      <c r="G52" s="1002">
        <v>282247</v>
      </c>
      <c r="H52" s="1037" t="s">
        <v>578</v>
      </c>
      <c r="I52" s="515" t="s">
        <v>338</v>
      </c>
      <c r="J52" s="650"/>
      <c r="K52" s="747"/>
      <c r="L52" s="626"/>
      <c r="M52" s="1020"/>
      <c r="N52" s="545"/>
      <c r="O52" s="748"/>
    </row>
    <row r="53" spans="1:15" s="497" customFormat="1" ht="23.25">
      <c r="A53" s="508"/>
      <c r="B53" s="542"/>
      <c r="C53" s="1020" t="s">
        <v>346</v>
      </c>
      <c r="D53" s="708"/>
      <c r="E53" s="703"/>
      <c r="F53" s="673"/>
      <c r="G53" s="650"/>
      <c r="H53" s="1023"/>
      <c r="I53" s="704"/>
      <c r="J53" s="650"/>
      <c r="K53" s="655"/>
      <c r="L53" s="626"/>
      <c r="M53" s="1020"/>
      <c r="N53" s="545"/>
      <c r="O53" s="629"/>
    </row>
    <row r="54" spans="1:15" s="497" customFormat="1" ht="23.25">
      <c r="A54" s="500"/>
      <c r="B54" s="542"/>
      <c r="C54" s="1020" t="s">
        <v>347</v>
      </c>
      <c r="D54" s="542"/>
      <c r="E54" s="703"/>
      <c r="F54" s="500"/>
      <c r="G54" s="650"/>
      <c r="H54" s="1020"/>
      <c r="I54" s="707"/>
      <c r="J54" s="650"/>
      <c r="K54" s="655"/>
      <c r="L54" s="626"/>
      <c r="M54" s="1020"/>
      <c r="N54" s="545"/>
      <c r="O54" s="629"/>
    </row>
    <row r="55" spans="1:15" s="497" customFormat="1" ht="23.25">
      <c r="A55" s="500"/>
      <c r="B55" s="542"/>
      <c r="C55" s="1020" t="s">
        <v>353</v>
      </c>
      <c r="D55" s="542"/>
      <c r="E55" s="703"/>
      <c r="F55" s="500"/>
      <c r="G55" s="650"/>
      <c r="H55" s="1023"/>
      <c r="I55" s="559"/>
      <c r="J55" s="650"/>
      <c r="K55" s="629"/>
      <c r="L55" s="626"/>
      <c r="M55" s="1020"/>
      <c r="N55" s="545"/>
      <c r="O55" s="629"/>
    </row>
    <row r="56" spans="1:15" s="497" customFormat="1" ht="23.25">
      <c r="A56" s="508"/>
      <c r="B56" s="542"/>
      <c r="C56" s="1020" t="s">
        <v>283</v>
      </c>
      <c r="D56" s="542">
        <v>0</v>
      </c>
      <c r="E56" s="703"/>
      <c r="F56" s="557"/>
      <c r="G56" s="650"/>
      <c r="H56" s="1023"/>
      <c r="I56" s="559"/>
      <c r="J56" s="650"/>
      <c r="K56" s="655"/>
      <c r="L56" s="626"/>
      <c r="M56" s="1020"/>
      <c r="N56" s="545"/>
      <c r="O56" s="629"/>
    </row>
    <row r="57" spans="1:15" s="497" customFormat="1" ht="23.25">
      <c r="A57" s="508"/>
      <c r="B57" s="542"/>
      <c r="C57" s="1020" t="s">
        <v>284</v>
      </c>
      <c r="D57" s="542"/>
      <c r="E57" s="703"/>
      <c r="F57" s="500"/>
      <c r="G57" s="626"/>
      <c r="H57" s="1023"/>
      <c r="I57" s="559"/>
      <c r="J57" s="650"/>
      <c r="K57" s="650"/>
      <c r="L57" s="626"/>
      <c r="M57" s="1023"/>
      <c r="N57" s="560"/>
      <c r="O57" s="629"/>
    </row>
    <row r="58" spans="1:15" s="497" customFormat="1" ht="23.25">
      <c r="A58" s="508"/>
      <c r="B58" s="498"/>
      <c r="C58" s="1020" t="s">
        <v>285</v>
      </c>
      <c r="D58" s="498">
        <v>0</v>
      </c>
      <c r="E58" s="500"/>
      <c r="F58" s="500"/>
      <c r="G58" s="650"/>
      <c r="H58" s="1020"/>
      <c r="I58" s="560"/>
      <c r="J58" s="629"/>
      <c r="K58" s="650"/>
      <c r="L58" s="626"/>
      <c r="M58" s="1023"/>
      <c r="N58" s="559"/>
      <c r="O58" s="655"/>
    </row>
    <row r="59" spans="1:15" s="497" customFormat="1" ht="23.25">
      <c r="A59" s="508"/>
      <c r="B59" s="498"/>
      <c r="C59" s="1020" t="s">
        <v>286</v>
      </c>
      <c r="D59" s="498">
        <v>0</v>
      </c>
      <c r="E59" s="500"/>
      <c r="F59" s="500"/>
      <c r="G59" s="650"/>
      <c r="H59" s="1023"/>
      <c r="I59" s="559"/>
      <c r="J59" s="629"/>
      <c r="K59" s="650"/>
      <c r="L59" s="626"/>
      <c r="M59" s="1023"/>
      <c r="N59" s="560"/>
      <c r="O59" s="626"/>
    </row>
    <row r="60" spans="1:15" s="497" customFormat="1" ht="23.25">
      <c r="A60" s="508"/>
      <c r="B60" s="542"/>
      <c r="C60" s="1020" t="s">
        <v>287</v>
      </c>
      <c r="D60" s="710">
        <v>0</v>
      </c>
      <c r="E60" s="711"/>
      <c r="F60" s="500"/>
      <c r="G60" s="650"/>
      <c r="H60" s="1023"/>
      <c r="I60" s="655"/>
      <c r="J60" s="629"/>
      <c r="K60" s="650"/>
      <c r="L60" s="626"/>
      <c r="M60" s="1023"/>
      <c r="N60" s="650"/>
      <c r="O60" s="626"/>
    </row>
    <row r="61" spans="1:15" s="497" customFormat="1" ht="23.25">
      <c r="A61" s="508"/>
      <c r="B61" s="542"/>
      <c r="C61" s="1020" t="s">
        <v>288</v>
      </c>
      <c r="D61" s="749">
        <v>0</v>
      </c>
      <c r="E61" s="711"/>
      <c r="F61" s="500"/>
      <c r="G61" s="650"/>
      <c r="H61" s="1023"/>
      <c r="I61" s="655"/>
      <c r="J61" s="629"/>
      <c r="K61" s="650"/>
      <c r="L61" s="626"/>
      <c r="M61" s="1023"/>
      <c r="N61" s="650"/>
      <c r="O61" s="626"/>
    </row>
    <row r="62" spans="1:15" s="497" customFormat="1" ht="23.25">
      <c r="A62" s="508"/>
      <c r="B62" s="750"/>
      <c r="C62" s="1020" t="s">
        <v>341</v>
      </c>
      <c r="D62" s="749">
        <v>0</v>
      </c>
      <c r="E62" s="711"/>
      <c r="F62" s="500"/>
      <c r="G62" s="498"/>
      <c r="H62" s="1020"/>
      <c r="I62" s="498" t="s">
        <v>56</v>
      </c>
      <c r="J62" s="656">
        <f>7.6*COUNTA(I55:I62)</f>
        <v>7.6</v>
      </c>
      <c r="K62" s="550"/>
      <c r="L62" s="498"/>
      <c r="M62" s="1023"/>
      <c r="N62" s="539" t="s">
        <v>57</v>
      </c>
      <c r="O62" s="469">
        <f>7.5*COUNTA(N50:N62)</f>
        <v>15</v>
      </c>
    </row>
    <row r="63" spans="1:15" s="497" customFormat="1" ht="23.25">
      <c r="B63" s="603" t="s">
        <v>354</v>
      </c>
      <c r="C63" s="1026"/>
      <c r="D63" s="570"/>
      <c r="G63" s="570"/>
      <c r="H63" s="1026"/>
      <c r="I63" s="570"/>
      <c r="L63" s="570"/>
      <c r="M63" s="1026"/>
      <c r="N63" s="570"/>
    </row>
    <row r="64" spans="1:15" s="497" customFormat="1" ht="23.25">
      <c r="B64" s="570"/>
      <c r="C64" s="1026"/>
      <c r="D64" s="570"/>
      <c r="G64" s="570"/>
      <c r="H64" s="1026"/>
      <c r="I64" s="570"/>
      <c r="L64" s="570"/>
      <c r="M64" s="1026"/>
      <c r="N64" s="570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1065"/>
      <c r="D67" s="383"/>
      <c r="G67" s="383"/>
      <c r="H67" s="1065"/>
      <c r="I67" s="383"/>
      <c r="L67" s="387"/>
      <c r="M67" s="1065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4 B14:C16 G47:I47 C42 B42:B45 A3:D3 K3 A5:A32 P3:XFD52 F24:F28 F9:F14 F42:F45 F21 B19:D19 F35:F40 F47:F67 B62 K20:K24 K16:K17 D62:E62 D42:D45 K9:K14 E47:E61 F5:F6 L27:N27 O26:O27 E32:E35 I3 D31 I10:I12 B36:D40 I14:I17 M10:N10 M36:M40 M24 D28 L48:M49 K31:K45 L41:M45 J47:K52 I38:I45 I5 N50 I47:I53 I19:I29 D20:D24 D33:D34 I31:I33 D4:D5 D8:D9 D17">
    <cfRule type="cellIs" dxfId="2871" priority="525" operator="equal">
      <formula>"Prep"</formula>
    </cfRule>
    <cfRule type="cellIs" dxfId="2870" priority="526" operator="equal">
      <formula>"SL"</formula>
    </cfRule>
    <cfRule type="cellIs" dxfId="2869" priority="527" operator="equal">
      <formula>"AL"</formula>
    </cfRule>
  </conditionalFormatting>
  <conditionalFormatting sqref="G53:H53 B8:C8 G47:I47 A3:D4 B41 B44:D44 L8:M8 L4:N4 A23 L9 N8:N9 D8:D10 N23 N18:N20 B45 D42:D45 B39:C39 K9:K14 K3:N3 N27 G3:I3 B37:B38 B31:D31 B33:D33 G10:I10 I11:I12 I14:I17 B20 M10:N10 M36:N40 M24:N24 N13:N14 B28:D28 L48:N49 L41:N45 I38:I45 K16:K17 L13:L14 D20 G31:G33 I5 N50 G25:G29 A5:B5 D5 I47:I54 G24:I24 I19:I29 B21:D24 D33:D34 D36:D40 I31:I33 B19:D19 B14:D17">
    <cfRule type="cellIs" dxfId="2868" priority="523" operator="equal">
      <formula>"SL"</formula>
    </cfRule>
    <cfRule type="cellIs" dxfId="2867" priority="524" operator="equal">
      <formula>"AL"</formula>
    </cfRule>
  </conditionalFormatting>
  <conditionalFormatting sqref="N18:N20 N3:N4 D42:D45 N27 I3 D31 I10:I12 I14:I17 N23:N24 N13:N14 N8:N10 D28 N36:N45 I38:I45 I5 N48:N50 I47:I54 I19:I29 D33:D34 D36:D40 I31:I33 D3:D5 D19:D24 D8:D10 D14:D17">
    <cfRule type="cellIs" dxfId="2866" priority="519" operator="equal">
      <formula>"SL"</formula>
    </cfRule>
    <cfRule type="cellIs" dxfId="2865" priority="520" operator="equal">
      <formula>"SL"</formula>
    </cfRule>
    <cfRule type="cellIs" dxfId="2864" priority="521" operator="equal">
      <formula>"SL"</formula>
    </cfRule>
    <cfRule type="cellIs" dxfId="2863" priority="522" operator="equal">
      <formula>"AL"</formula>
    </cfRule>
  </conditionalFormatting>
  <conditionalFormatting sqref="D24 N23 N18:N20 N3:N4 N13:N14 N8:N10">
    <cfRule type="cellIs" dxfId="2862" priority="517" operator="equal">
      <formula>"NA"</formula>
    </cfRule>
    <cfRule type="cellIs" dxfId="2861" priority="518" operator="equal">
      <formula>"AL"</formula>
    </cfRule>
  </conditionalFormatting>
  <conditionalFormatting sqref="B15:C15">
    <cfRule type="cellIs" dxfId="2860" priority="413" operator="equal">
      <formula>"SL"</formula>
    </cfRule>
    <cfRule type="cellIs" dxfId="2859" priority="414" operator="equal">
      <formula>"AL"</formula>
    </cfRule>
  </conditionalFormatting>
  <conditionalFormatting sqref="G11:H11">
    <cfRule type="cellIs" dxfId="2858" priority="411" operator="equal">
      <formula>"SL"</formula>
    </cfRule>
    <cfRule type="cellIs" dxfId="2857" priority="412" operator="equal">
      <formula>"AL"</formula>
    </cfRule>
  </conditionalFormatting>
  <conditionalFormatting sqref="L8:M8">
    <cfRule type="cellIs" dxfId="2856" priority="407" operator="equal">
      <formula>"SL"</formula>
    </cfRule>
    <cfRule type="cellIs" dxfId="2855" priority="408" operator="equal">
      <formula>"AL"</formula>
    </cfRule>
  </conditionalFormatting>
  <conditionalFormatting sqref="G19:H19">
    <cfRule type="cellIs" dxfId="2854" priority="380" operator="equal">
      <formula>"Prep"</formula>
    </cfRule>
    <cfRule type="cellIs" dxfId="2853" priority="381" operator="equal">
      <formula>"SL"</formula>
    </cfRule>
    <cfRule type="cellIs" dxfId="2852" priority="382" operator="equal">
      <formula>"AL"</formula>
    </cfRule>
  </conditionalFormatting>
  <conditionalFormatting sqref="G19:H19">
    <cfRule type="cellIs" dxfId="2851" priority="378" operator="equal">
      <formula>"SL"</formula>
    </cfRule>
    <cfRule type="cellIs" dxfId="2850" priority="379" operator="equal">
      <formula>"AL"</formula>
    </cfRule>
  </conditionalFormatting>
  <conditionalFormatting sqref="K4 K7">
    <cfRule type="cellIs" dxfId="2849" priority="362" operator="equal">
      <formula>"SL"</formula>
    </cfRule>
    <cfRule type="cellIs" dxfId="2848" priority="363" operator="equal">
      <formula>"AL"</formula>
    </cfRule>
  </conditionalFormatting>
  <conditionalFormatting sqref="K7">
    <cfRule type="cellIs" dxfId="2847" priority="364" operator="equal">
      <formula>"Prep"</formula>
    </cfRule>
    <cfRule type="cellIs" dxfId="2846" priority="365" operator="equal">
      <formula>"SL"</formula>
    </cfRule>
    <cfRule type="cellIs" dxfId="2845" priority="366" operator="equal">
      <formula>"AL"</formula>
    </cfRule>
  </conditionalFormatting>
  <conditionalFormatting sqref="K8 K4:K6">
    <cfRule type="cellIs" dxfId="2844" priority="355" operator="equal">
      <formula>"SL"</formula>
    </cfRule>
    <cfRule type="cellIs" dxfId="2843" priority="356" operator="equal">
      <formula>"AL"</formula>
    </cfRule>
  </conditionalFormatting>
  <conditionalFormatting sqref="K8 K4:K6">
    <cfRule type="cellIs" dxfId="2842" priority="359" operator="equal">
      <formula>"Prep"</formula>
    </cfRule>
    <cfRule type="cellIs" dxfId="2841" priority="360" operator="equal">
      <formula>"SL"</formula>
    </cfRule>
    <cfRule type="cellIs" dxfId="2840" priority="361" operator="equal">
      <formula>"AL"</formula>
    </cfRule>
  </conditionalFormatting>
  <conditionalFormatting sqref="K3">
    <cfRule type="cellIs" dxfId="2839" priority="357" operator="equal">
      <formula>"SL"</formula>
    </cfRule>
    <cfRule type="cellIs" dxfId="2838" priority="358" operator="equal">
      <formula>"AL"</formula>
    </cfRule>
  </conditionalFormatting>
  <conditionalFormatting sqref="F3">
    <cfRule type="cellIs" dxfId="2837" priority="352" operator="equal">
      <formula>"Prep"</formula>
    </cfRule>
    <cfRule type="cellIs" dxfId="2836" priority="353" operator="equal">
      <formula>"SL"</formula>
    </cfRule>
    <cfRule type="cellIs" dxfId="2835" priority="354" operator="equal">
      <formula>"AL"</formula>
    </cfRule>
  </conditionalFormatting>
  <conditionalFormatting sqref="F3">
    <cfRule type="cellIs" dxfId="2834" priority="350" operator="equal">
      <formula>"SL"</formula>
    </cfRule>
    <cfRule type="cellIs" dxfId="2833" priority="351" operator="equal">
      <formula>"AL"</formula>
    </cfRule>
  </conditionalFormatting>
  <conditionalFormatting sqref="F3">
    <cfRule type="cellIs" dxfId="2832" priority="348" operator="equal">
      <formula>"SL"</formula>
    </cfRule>
    <cfRule type="cellIs" dxfId="2831" priority="349" operator="equal">
      <formula>"AL"</formula>
    </cfRule>
  </conditionalFormatting>
  <conditionalFormatting sqref="B47:B61">
    <cfRule type="cellIs" dxfId="2830" priority="322" operator="equal">
      <formula>"Prep"</formula>
    </cfRule>
    <cfRule type="cellIs" dxfId="2829" priority="323" operator="equal">
      <formula>"SL"</formula>
    </cfRule>
    <cfRule type="cellIs" dxfId="2828" priority="324" operator="equal">
      <formula>"AL"</formula>
    </cfRule>
  </conditionalFormatting>
  <conditionalFormatting sqref="D47:D60">
    <cfRule type="cellIs" dxfId="2827" priority="317" operator="equal">
      <formula>"Prep"</formula>
    </cfRule>
    <cfRule type="cellIs" dxfId="2826" priority="318" operator="equal">
      <formula>"SL"</formula>
    </cfRule>
    <cfRule type="cellIs" dxfId="2825" priority="319" operator="equal">
      <formula>"AL"</formula>
    </cfRule>
  </conditionalFormatting>
  <conditionalFormatting sqref="P1:XFD1048576 B47:B62 A64:F1048576 A13:D16 A5:A7 F5:I5 A17:A63 C63:F63 G14:I15 L32 N9 L8:N8 N18:N20 G19:H20 I16 A11:A12 D47:F62 B42:D45 A3:D4 A1:I1 K1:L1 A2:F2 A8:D10 C24:C26 K5:K14 K2:O2 K3:N4 F3:I3 F4 N32 B31:D31 G11:H11 I11:I12 F6:F45 G9:I10 L23:N27 L13:N13 N13:N14 L10:N10 L19:N20 B26:D28 K16:K45 G41:I45 L36:N45 G47:O1048576 G38:G40 G25:H28 I38:I40 G29:I29 G22:I24 I19:I22 I24:I28 B33:D34 B36:D40 G31:I33 G17:I17 B5:D5 B19:D24 B17:D17">
    <cfRule type="cellIs" dxfId="2824" priority="310" operator="equal">
      <formula>"SL"</formula>
    </cfRule>
    <cfRule type="cellIs" dxfId="2823" priority="311" operator="equal">
      <formula>"AL"</formula>
    </cfRule>
    <cfRule type="cellIs" dxfId="2822" priority="312" operator="equal">
      <formula>"WC"</formula>
    </cfRule>
    <cfRule type="cellIs" dxfId="2821" priority="313" operator="equal">
      <formula>"TR"</formula>
    </cfRule>
  </conditionalFormatting>
  <conditionalFormatting sqref="B10">
    <cfRule type="cellIs" dxfId="2820" priority="269" operator="equal">
      <formula>"SL"</formula>
    </cfRule>
    <cfRule type="cellIs" dxfId="2819" priority="270" operator="equal">
      <formula>"AL"</formula>
    </cfRule>
  </conditionalFormatting>
  <conditionalFormatting sqref="G21:H21 L26:N27 B41:D41 B43:D43 B24:C24 L13:M14 L9:M9 B25:D25 M10 G12:H12 G14:H15 B22:C22 B45:C45 B9:D10 G9:I9 H52 G10:H10 H3 B37:C38 B33:C33 B23:D23 G4:I4 B20:C20 G31:H33 G24:H29 B5:C5 G23:I23 L51:M51">
    <cfRule type="expression" dxfId="2818" priority="262">
      <formula>ROW()=CELL("ROW")</formula>
    </cfRule>
  </conditionalFormatting>
  <conditionalFormatting sqref="G21:H21 L26:N27 B41:D41 B43:D43 B24:C24 L13:M14 L9:M9 B25:D25 M10 G12:H12 G14:H15 B22:C22 B45:C45 B9:D10 G9:I9 H52 G10:H10 H3 B37:C38 B33:C33 B23:D23 G4:I4 B20:C20 G31:H33 G24:H29 B5:C5 G23:I23 L51:M51">
    <cfRule type="expression" dxfId="2817" priority="261">
      <formula>ROW()=CELL("ROW")</formula>
    </cfRule>
  </conditionalFormatting>
  <conditionalFormatting sqref="B46">
    <cfRule type="cellIs" dxfId="2816" priority="247" operator="equal">
      <formula>"SL"</formula>
    </cfRule>
    <cfRule type="cellIs" dxfId="2815" priority="248" operator="equal">
      <formula>"AL"</formula>
    </cfRule>
  </conditionalFormatting>
  <conditionalFormatting sqref="B46:C46">
    <cfRule type="expression" dxfId="2814" priority="246">
      <formula>ROW()=CELL("ROW")</formula>
    </cfRule>
  </conditionalFormatting>
  <conditionalFormatting sqref="B46:C46">
    <cfRule type="expression" dxfId="2813" priority="245">
      <formula>ROW()=CELL("ROW")</formula>
    </cfRule>
  </conditionalFormatting>
  <conditionalFormatting sqref="D46">
    <cfRule type="expression" dxfId="2812" priority="244">
      <formula>ROW()=CELL("ROW")</formula>
    </cfRule>
  </conditionalFormatting>
  <conditionalFormatting sqref="D46">
    <cfRule type="expression" dxfId="2811" priority="243">
      <formula>ROW()=CELL("ROW")</formula>
    </cfRule>
  </conditionalFormatting>
  <conditionalFormatting sqref="L18">
    <cfRule type="cellIs" dxfId="2810" priority="241" operator="equal">
      <formula>"SL"</formula>
    </cfRule>
    <cfRule type="cellIs" dxfId="2809" priority="242" operator="equal">
      <formula>"AL"</formula>
    </cfRule>
  </conditionalFormatting>
  <conditionalFormatting sqref="L18:M18">
    <cfRule type="expression" dxfId="2808" priority="240">
      <formula>ROW()=CELL("ROW")</formula>
    </cfRule>
  </conditionalFormatting>
  <conditionalFormatting sqref="L18:M18">
    <cfRule type="expression" dxfId="2807" priority="239">
      <formula>ROW()=CELL("ROW")</formula>
    </cfRule>
  </conditionalFormatting>
  <conditionalFormatting sqref="B45">
    <cfRule type="cellIs" dxfId="2806" priority="237" operator="equal">
      <formula>"SL"</formula>
    </cfRule>
    <cfRule type="cellIs" dxfId="2805" priority="238" operator="equal">
      <formula>"AL"</formula>
    </cfRule>
  </conditionalFormatting>
  <conditionalFormatting sqref="B45:C45">
    <cfRule type="expression" dxfId="2804" priority="236">
      <formula>ROW()=CELL("ROW")</formula>
    </cfRule>
  </conditionalFormatting>
  <conditionalFormatting sqref="B45:C45">
    <cfRule type="expression" dxfId="2803" priority="235">
      <formula>ROW()=CELL("ROW")</formula>
    </cfRule>
  </conditionalFormatting>
  <conditionalFormatting sqref="N12">
    <cfRule type="cellIs" dxfId="2802" priority="212" operator="equal">
      <formula>"Prep"</formula>
    </cfRule>
    <cfRule type="cellIs" dxfId="2801" priority="213" operator="equal">
      <formula>"SL"</formula>
    </cfRule>
    <cfRule type="cellIs" dxfId="2800" priority="214" operator="equal">
      <formula>"AL"</formula>
    </cfRule>
  </conditionalFormatting>
  <conditionalFormatting sqref="L12">
    <cfRule type="cellIs" dxfId="2799" priority="210" operator="equal">
      <formula>"SL"</formula>
    </cfRule>
    <cfRule type="cellIs" dxfId="2798" priority="211" operator="equal">
      <formula>"AL"</formula>
    </cfRule>
  </conditionalFormatting>
  <conditionalFormatting sqref="N12">
    <cfRule type="cellIs" dxfId="2797" priority="206" operator="equal">
      <formula>"SL"</formula>
    </cfRule>
    <cfRule type="cellIs" dxfId="2796" priority="207" operator="equal">
      <formula>"SL"</formula>
    </cfRule>
    <cfRule type="cellIs" dxfId="2795" priority="208" operator="equal">
      <formula>"SL"</formula>
    </cfRule>
    <cfRule type="cellIs" dxfId="2794" priority="209" operator="equal">
      <formula>"AL"</formula>
    </cfRule>
  </conditionalFormatting>
  <conditionalFormatting sqref="L12:N12">
    <cfRule type="cellIs" dxfId="2793" priority="203" operator="equal">
      <formula>"AL"</formula>
    </cfRule>
    <cfRule type="cellIs" dxfId="2792" priority="204" operator="equal">
      <formula>"TR"</formula>
    </cfRule>
    <cfRule type="cellIs" dxfId="2791" priority="205" operator="equal">
      <formula>"WC"</formula>
    </cfRule>
  </conditionalFormatting>
  <conditionalFormatting sqref="L12:M12">
    <cfRule type="expression" dxfId="2790" priority="202">
      <formula>ROW()=CELL("ROW")</formula>
    </cfRule>
  </conditionalFormatting>
  <conditionalFormatting sqref="L12:M12">
    <cfRule type="expression" dxfId="2789" priority="201">
      <formula>ROW()=CELL("ROW")</formula>
    </cfRule>
  </conditionalFormatting>
  <conditionalFormatting sqref="L15">
    <cfRule type="cellIs" dxfId="2788" priority="171" operator="equal">
      <formula>"SL"</formula>
    </cfRule>
    <cfRule type="cellIs" dxfId="2787" priority="172" operator="equal">
      <formula>"AL"</formula>
    </cfRule>
  </conditionalFormatting>
  <conditionalFormatting sqref="L15:N15">
    <cfRule type="expression" dxfId="2786" priority="170">
      <formula>ROW()=CELL("ROW")</formula>
    </cfRule>
  </conditionalFormatting>
  <conditionalFormatting sqref="L15:N15">
    <cfRule type="expression" dxfId="2785" priority="169">
      <formula>ROW()=CELL("ROW")</formula>
    </cfRule>
  </conditionalFormatting>
  <conditionalFormatting sqref="B63">
    <cfRule type="cellIs" dxfId="2784" priority="166" operator="equal">
      <formula>"AL"</formula>
    </cfRule>
    <cfRule type="cellIs" dxfId="2783" priority="167" operator="equal">
      <formula>"TR"</formula>
    </cfRule>
    <cfRule type="cellIs" dxfId="2782" priority="168" operator="equal">
      <formula>"WC"</formula>
    </cfRule>
  </conditionalFormatting>
  <conditionalFormatting sqref="C47:C48 C52:C62">
    <cfRule type="cellIs" dxfId="2781" priority="163" operator="equal">
      <formula>"Prep"</formula>
    </cfRule>
    <cfRule type="cellIs" dxfId="2780" priority="164" operator="equal">
      <formula>"SL"</formula>
    </cfRule>
    <cfRule type="cellIs" dxfId="2779" priority="165" operator="equal">
      <formula>"AL"</formula>
    </cfRule>
  </conditionalFormatting>
  <conditionalFormatting sqref="C47:C50 C52:C62 O26:O27 E32:E35 J48:J51 J41:J45">
    <cfRule type="cellIs" dxfId="2778" priority="161" operator="equal">
      <formula>"WC"</formula>
    </cfRule>
    <cfRule type="cellIs" dxfId="2777" priority="162" operator="equal">
      <formula>"TR"</formula>
    </cfRule>
  </conditionalFormatting>
  <conditionalFormatting sqref="D61">
    <cfRule type="cellIs" dxfId="2776" priority="146" operator="equal">
      <formula>"Prep"</formula>
    </cfRule>
    <cfRule type="cellIs" dxfId="2775" priority="147" operator="equal">
      <formula>"SL"</formula>
    </cfRule>
    <cfRule type="cellIs" dxfId="2774" priority="148" operator="equal">
      <formula>"AL"</formula>
    </cfRule>
  </conditionalFormatting>
  <conditionalFormatting sqref="C51">
    <cfRule type="cellIs" dxfId="2773" priority="144" operator="equal">
      <formula>"WC"</formula>
    </cfRule>
    <cfRule type="cellIs" dxfId="2772" priority="145" operator="equal">
      <formula>"TR"</formula>
    </cfRule>
  </conditionalFormatting>
  <conditionalFormatting sqref="G2:J2">
    <cfRule type="cellIs" dxfId="2771" priority="140" operator="equal">
      <formula>"WC"</formula>
    </cfRule>
    <cfRule type="cellIs" dxfId="2770" priority="141" operator="equal">
      <formula>"TR"</formula>
    </cfRule>
  </conditionalFormatting>
  <conditionalFormatting sqref="H24">
    <cfRule type="cellIs" dxfId="2769" priority="131" operator="equal">
      <formula>"WC"</formula>
    </cfRule>
    <cfRule type="cellIs" dxfId="2768" priority="132" operator="equal">
      <formula>"TR"</formula>
    </cfRule>
  </conditionalFormatting>
  <conditionalFormatting sqref="J7 J9:J17">
    <cfRule type="cellIs" dxfId="2767" priority="126" operator="equal">
      <formula>"SL"</formula>
    </cfRule>
    <cfRule type="cellIs" dxfId="2766" priority="127" operator="equal">
      <formula>"AL"</formula>
    </cfRule>
  </conditionalFormatting>
  <conditionalFormatting sqref="J7 J3 J9:J17 J21:J30">
    <cfRule type="cellIs" dxfId="2765" priority="128" operator="equal">
      <formula>"Prep"</formula>
    </cfRule>
    <cfRule type="cellIs" dxfId="2764" priority="129" operator="equal">
      <formula>"SL"</formula>
    </cfRule>
    <cfRule type="cellIs" dxfId="2763" priority="130" operator="equal">
      <formula>"AL"</formula>
    </cfRule>
  </conditionalFormatting>
  <conditionalFormatting sqref="J8 J5:J6">
    <cfRule type="cellIs" dxfId="2762" priority="115" operator="equal">
      <formula>"SL"</formula>
    </cfRule>
    <cfRule type="cellIs" dxfId="2761" priority="116" operator="equal">
      <formula>"AL"</formula>
    </cfRule>
  </conditionalFormatting>
  <conditionalFormatting sqref="J8 J5:J6">
    <cfRule type="cellIs" dxfId="2760" priority="119" operator="equal">
      <formula>"Prep"</formula>
    </cfRule>
    <cfRule type="cellIs" dxfId="2759" priority="120" operator="equal">
      <formula>"SL"</formula>
    </cfRule>
    <cfRule type="cellIs" dxfId="2758" priority="121" operator="equal">
      <formula>"AL"</formula>
    </cfRule>
  </conditionalFormatting>
  <conditionalFormatting sqref="J3">
    <cfRule type="cellIs" dxfId="2757" priority="117" operator="equal">
      <formula>"SL"</formula>
    </cfRule>
    <cfRule type="cellIs" dxfId="2756" priority="118" operator="equal">
      <formula>"AL"</formula>
    </cfRule>
  </conditionalFormatting>
  <conditionalFormatting sqref="J3 E30 J5:J19 J21:J30">
    <cfRule type="cellIs" dxfId="2755" priority="113" operator="equal">
      <formula>"WC"</formula>
    </cfRule>
    <cfRule type="cellIs" dxfId="2754" priority="114" operator="equal">
      <formula>"TR"</formula>
    </cfRule>
  </conditionalFormatting>
  <conditionalFormatting sqref="J4">
    <cfRule type="cellIs" dxfId="2753" priority="109" operator="equal">
      <formula>"SL"</formula>
    </cfRule>
    <cfRule type="cellIs" dxfId="2752" priority="110" operator="equal">
      <formula>"AL"</formula>
    </cfRule>
  </conditionalFormatting>
  <conditionalFormatting sqref="J4">
    <cfRule type="cellIs" dxfId="2751" priority="104" operator="equal">
      <formula>"SL"</formula>
    </cfRule>
    <cfRule type="cellIs" dxfId="2750" priority="105" operator="equal">
      <formula>"AL"</formula>
    </cfRule>
  </conditionalFormatting>
  <conditionalFormatting sqref="J4">
    <cfRule type="cellIs" dxfId="2749" priority="106" operator="equal">
      <formula>"Prep"</formula>
    </cfRule>
    <cfRule type="cellIs" dxfId="2748" priority="107" operator="equal">
      <formula>"SL"</formula>
    </cfRule>
    <cfRule type="cellIs" dxfId="2747" priority="108" operator="equal">
      <formula>"AL"</formula>
    </cfRule>
  </conditionalFormatting>
  <conditionalFormatting sqref="J4">
    <cfRule type="cellIs" dxfId="2746" priority="100" operator="equal">
      <formula>"SL"</formula>
    </cfRule>
    <cfRule type="cellIs" dxfId="2745" priority="101" operator="equal">
      <formula>"AL"</formula>
    </cfRule>
    <cfRule type="cellIs" dxfId="2744" priority="102" operator="equal">
      <formula>"WC"</formula>
    </cfRule>
    <cfRule type="cellIs" dxfId="2743" priority="103" operator="equal">
      <formula>"TR"</formula>
    </cfRule>
  </conditionalFormatting>
  <conditionalFormatting sqref="O20">
    <cfRule type="cellIs" dxfId="2742" priority="91" operator="equal">
      <formula>"SL"</formula>
    </cfRule>
    <cfRule type="cellIs" dxfId="2741" priority="92" operator="equal">
      <formula>"SL"</formula>
    </cfRule>
    <cfRule type="cellIs" dxfId="2740" priority="93" operator="equal">
      <formula>"SL"</formula>
    </cfRule>
    <cfRule type="cellIs" dxfId="2739" priority="94" operator="equal">
      <formula>"AL"</formula>
    </cfRule>
  </conditionalFormatting>
  <conditionalFormatting sqref="O13:O14">
    <cfRule type="cellIs" dxfId="2738" priority="97" operator="equal">
      <formula>"Prep"</formula>
    </cfRule>
    <cfRule type="cellIs" dxfId="2737" priority="98" operator="equal">
      <formula>"SL"</formula>
    </cfRule>
    <cfRule type="cellIs" dxfId="2736" priority="99" operator="equal">
      <formula>"AL"</formula>
    </cfRule>
  </conditionalFormatting>
  <conditionalFormatting sqref="O13:O14">
    <cfRule type="cellIs" dxfId="2735" priority="95" operator="equal">
      <formula>"SL"</formula>
    </cfRule>
    <cfRule type="cellIs" dxfId="2734" priority="96" operator="equal">
      <formula>"AL"</formula>
    </cfRule>
  </conditionalFormatting>
  <conditionalFormatting sqref="O3">
    <cfRule type="cellIs" dxfId="2733" priority="86" operator="equal">
      <formula>"SL"</formula>
    </cfRule>
    <cfRule type="cellIs" dxfId="2732" priority="87" operator="equal">
      <formula>"AL"</formula>
    </cfRule>
  </conditionalFormatting>
  <conditionalFormatting sqref="O3">
    <cfRule type="cellIs" dxfId="2731" priority="88" operator="equal">
      <formula>"Prep"</formula>
    </cfRule>
    <cfRule type="cellIs" dxfId="2730" priority="89" operator="equal">
      <formula>"SL"</formula>
    </cfRule>
    <cfRule type="cellIs" dxfId="2729" priority="90" operator="equal">
      <formula>"AL"</formula>
    </cfRule>
  </conditionalFormatting>
  <conditionalFormatting sqref="O3">
    <cfRule type="cellIs" dxfId="2728" priority="84" operator="equal">
      <formula>"SL"</formula>
    </cfRule>
    <cfRule type="cellIs" dxfId="2727" priority="85" operator="equal">
      <formula>"AL"</formula>
    </cfRule>
  </conditionalFormatting>
  <conditionalFormatting sqref="O7">
    <cfRule type="cellIs" dxfId="2726" priority="79" operator="equal">
      <formula>"SL"</formula>
    </cfRule>
    <cfRule type="cellIs" dxfId="2725" priority="80" operator="equal">
      <formula>"AL"</formula>
    </cfRule>
  </conditionalFormatting>
  <conditionalFormatting sqref="O7">
    <cfRule type="cellIs" dxfId="2724" priority="81" operator="equal">
      <formula>"Prep"</formula>
    </cfRule>
    <cfRule type="cellIs" dxfId="2723" priority="82" operator="equal">
      <formula>"SL"</formula>
    </cfRule>
    <cfRule type="cellIs" dxfId="2722" priority="83" operator="equal">
      <formula>"AL"</formula>
    </cfRule>
  </conditionalFormatting>
  <conditionalFormatting sqref="O7">
    <cfRule type="cellIs" dxfId="2721" priority="77" operator="equal">
      <formula>"SL"</formula>
    </cfRule>
    <cfRule type="cellIs" dxfId="2720" priority="78" operator="equal">
      <formula>"AL"</formula>
    </cfRule>
  </conditionalFormatting>
  <conditionalFormatting sqref="O7:O14 O18:O20 O23:O24 O3:O5 L11:N11">
    <cfRule type="cellIs" dxfId="2719" priority="75" operator="equal">
      <formula>"WC"</formula>
    </cfRule>
    <cfRule type="cellIs" dxfId="2718" priority="76" operator="equal">
      <formula>"TR"</formula>
    </cfRule>
  </conditionalFormatting>
  <conditionalFormatting sqref="O7">
    <cfRule type="cellIs" dxfId="2717" priority="70" operator="equal">
      <formula>"SL"</formula>
    </cfRule>
    <cfRule type="cellIs" dxfId="2716" priority="71" operator="equal">
      <formula>"AL"</formula>
    </cfRule>
  </conditionalFormatting>
  <conditionalFormatting sqref="O7">
    <cfRule type="cellIs" dxfId="2715" priority="72" operator="equal">
      <formula>"Prep"</formula>
    </cfRule>
    <cfRule type="cellIs" dxfId="2714" priority="73" operator="equal">
      <formula>"SL"</formula>
    </cfRule>
    <cfRule type="cellIs" dxfId="2713" priority="74" operator="equal">
      <formula>"AL"</formula>
    </cfRule>
  </conditionalFormatting>
  <conditionalFormatting sqref="O7">
    <cfRule type="cellIs" dxfId="2712" priority="68" operator="equal">
      <formula>"SL"</formula>
    </cfRule>
    <cfRule type="cellIs" dxfId="2711" priority="69" operator="equal">
      <formula>"AL"</formula>
    </cfRule>
  </conditionalFormatting>
  <conditionalFormatting sqref="O15">
    <cfRule type="cellIs" dxfId="2710" priority="66" operator="equal">
      <formula>"SL"</formula>
    </cfRule>
    <cfRule type="cellIs" dxfId="2709" priority="67" operator="equal">
      <formula>"AL"</formula>
    </cfRule>
  </conditionalFormatting>
  <conditionalFormatting sqref="O15">
    <cfRule type="cellIs" dxfId="2708" priority="62" operator="equal">
      <formula>"SL"</formula>
    </cfRule>
    <cfRule type="cellIs" dxfId="2707" priority="63" operator="equal">
      <formula>"AL"</formula>
    </cfRule>
    <cfRule type="cellIs" dxfId="2706" priority="64" operator="equal">
      <formula>"WC"</formula>
    </cfRule>
    <cfRule type="cellIs" dxfId="2705" priority="65" operator="equal">
      <formula>"TR"</formula>
    </cfRule>
  </conditionalFormatting>
  <conditionalFormatting sqref="E15:E17">
    <cfRule type="cellIs" dxfId="2704" priority="57" operator="equal">
      <formula>"SL"</formula>
    </cfRule>
    <cfRule type="cellIs" dxfId="2703" priority="58" operator="equal">
      <formula>"AL"</formula>
    </cfRule>
  </conditionalFormatting>
  <conditionalFormatting sqref="E5 E3 E22:E23 E10:E12 E14:E17 E43:E45">
    <cfRule type="cellIs" dxfId="2702" priority="59" operator="equal">
      <formula>"Prep"</formula>
    </cfRule>
    <cfRule type="cellIs" dxfId="2701" priority="60" operator="equal">
      <formula>"SL"</formula>
    </cfRule>
    <cfRule type="cellIs" dxfId="2700" priority="61" operator="equal">
      <formula>"AL"</formula>
    </cfRule>
  </conditionalFormatting>
  <conditionalFormatting sqref="E5">
    <cfRule type="cellIs" dxfId="2699" priority="54" operator="equal">
      <formula>"Prep"</formula>
    </cfRule>
    <cfRule type="cellIs" dxfId="2698" priority="55" operator="equal">
      <formula>"SL"</formula>
    </cfRule>
    <cfRule type="cellIs" dxfId="2697" priority="56" operator="equal">
      <formula>"AL"</formula>
    </cfRule>
  </conditionalFormatting>
  <conditionalFormatting sqref="E3">
    <cfRule type="cellIs" dxfId="2696" priority="52" operator="equal">
      <formula>"SL"</formula>
    </cfRule>
    <cfRule type="cellIs" dxfId="2695" priority="53" operator="equal">
      <formula>"AL"</formula>
    </cfRule>
  </conditionalFormatting>
  <conditionalFormatting sqref="E3">
    <cfRule type="cellIs" dxfId="2694" priority="50" operator="equal">
      <formula>"SL"</formula>
    </cfRule>
    <cfRule type="cellIs" dxfId="2693" priority="51" operator="equal">
      <formula>"AL"</formula>
    </cfRule>
  </conditionalFormatting>
  <conditionalFormatting sqref="E3:E6 E10:E12 E14:E18 E42:E46 E25 E21:E23 F46:O46">
    <cfRule type="cellIs" dxfId="2692" priority="48" operator="equal">
      <formula>"WC"</formula>
    </cfRule>
    <cfRule type="cellIs" dxfId="2691" priority="49" operator="equal">
      <formula>"TR"</formula>
    </cfRule>
  </conditionalFormatting>
  <conditionalFormatting sqref="E14">
    <cfRule type="expression" dxfId="2690" priority="47">
      <formula>ROW()=CELL("ROW")</formula>
    </cfRule>
  </conditionalFormatting>
  <conditionalFormatting sqref="E14">
    <cfRule type="expression" dxfId="2689" priority="46">
      <formula>ROW()=CELL("ROW")</formula>
    </cfRule>
  </conditionalFormatting>
  <conditionalFormatting sqref="E31">
    <cfRule type="cellIs" dxfId="2688" priority="44" operator="equal">
      <formula>"WC"</formula>
    </cfRule>
    <cfRule type="cellIs" dxfId="2687" priority="45" operator="equal">
      <formula>"TR"</formula>
    </cfRule>
  </conditionalFormatting>
  <conditionalFormatting sqref="E28">
    <cfRule type="cellIs" dxfId="2686" priority="38" operator="equal">
      <formula>"SL"</formula>
    </cfRule>
    <cfRule type="cellIs" dxfId="2685" priority="39" operator="equal">
      <formula>"AL"</formula>
    </cfRule>
    <cfRule type="cellIs" dxfId="2684" priority="40" operator="equal">
      <formula>"WC"</formula>
    </cfRule>
    <cfRule type="cellIs" dxfId="2683" priority="41" operator="equal">
      <formula>"TR"</formula>
    </cfRule>
  </conditionalFormatting>
  <conditionalFormatting sqref="B35:C35">
    <cfRule type="expression" dxfId="2682" priority="33">
      <formula>ROW()=CELL("ROW")</formula>
    </cfRule>
  </conditionalFormatting>
  <conditionalFormatting sqref="B35:C35">
    <cfRule type="expression" dxfId="2681" priority="32">
      <formula>ROW()=CELL("ROW")</formula>
    </cfRule>
  </conditionalFormatting>
  <conditionalFormatting sqref="B35:C35">
    <cfRule type="cellIs" dxfId="2680" priority="30" operator="equal">
      <formula>"SL"</formula>
    </cfRule>
    <cfRule type="cellIs" dxfId="2679" priority="31" operator="equal">
      <formula>"AL"</formula>
    </cfRule>
  </conditionalFormatting>
  <conditionalFormatting sqref="B35:C35">
    <cfRule type="cellIs" dxfId="2678" priority="27" operator="equal">
      <formula>"Prep"</formula>
    </cfRule>
    <cfRule type="cellIs" dxfId="2677" priority="28" operator="equal">
      <formula>"SL"</formula>
    </cfRule>
    <cfRule type="cellIs" dxfId="2676" priority="29" operator="equal">
      <formula>"AL"</formula>
    </cfRule>
  </conditionalFormatting>
  <conditionalFormatting sqref="B35:C35">
    <cfRule type="cellIs" dxfId="2675" priority="26" operator="equal">
      <formula>"WC"</formula>
    </cfRule>
  </conditionalFormatting>
  <conditionalFormatting sqref="D35">
    <cfRule type="cellIs" dxfId="2674" priority="22" operator="equal">
      <formula>"SL"</formula>
    </cfRule>
    <cfRule type="cellIs" dxfId="2673" priority="23" operator="equal">
      <formula>"AL"</formula>
    </cfRule>
    <cfRule type="cellIs" dxfId="2672" priority="24" operator="equal">
      <formula>"WC"</formula>
    </cfRule>
    <cfRule type="cellIs" dxfId="2671" priority="25" operator="equal">
      <formula>"TR"</formula>
    </cfRule>
  </conditionalFormatting>
  <conditionalFormatting sqref="I6">
    <cfRule type="expression" dxfId="2670" priority="21">
      <formula>ROW()=CELL("ROW")</formula>
    </cfRule>
  </conditionalFormatting>
  <conditionalFormatting sqref="I6">
    <cfRule type="expression" dxfId="2669" priority="20">
      <formula>ROW()=CELL("ROW")</formula>
    </cfRule>
  </conditionalFormatting>
  <conditionalFormatting sqref="G6">
    <cfRule type="expression" dxfId="2668" priority="19">
      <formula>ROW()=CELL("ROW")</formula>
    </cfRule>
  </conditionalFormatting>
  <conditionalFormatting sqref="G6">
    <cfRule type="expression" dxfId="2667" priority="18">
      <formula>ROW()=CELL("ROW")</formula>
    </cfRule>
  </conditionalFormatting>
  <conditionalFormatting sqref="G6">
    <cfRule type="cellIs" dxfId="2666" priority="16" operator="equal">
      <formula>"SL"</formula>
    </cfRule>
    <cfRule type="cellIs" dxfId="2665" priority="17" operator="equal">
      <formula>"AL"</formula>
    </cfRule>
  </conditionalFormatting>
  <conditionalFormatting sqref="G18:H18">
    <cfRule type="expression" dxfId="2664" priority="15">
      <formula>ROW()=CELL("ROW")</formula>
    </cfRule>
  </conditionalFormatting>
  <conditionalFormatting sqref="G18:H18">
    <cfRule type="expression" dxfId="2663" priority="14">
      <formula>ROW()=CELL("ROW")</formula>
    </cfRule>
  </conditionalFormatting>
  <conditionalFormatting sqref="G18">
    <cfRule type="cellIs" dxfId="2662" priority="12" operator="equal">
      <formula>"SL"</formula>
    </cfRule>
    <cfRule type="cellIs" dxfId="2661" priority="13" operator="equal">
      <formula>"AL"</formula>
    </cfRule>
  </conditionalFormatting>
  <conditionalFormatting sqref="E26">
    <cfRule type="cellIs" dxfId="2660" priority="9" operator="equal">
      <formula>"AL"</formula>
    </cfRule>
    <cfRule type="cellIs" dxfId="2659" priority="10" operator="equal">
      <formula>"TR"</formula>
    </cfRule>
    <cfRule type="cellIs" dxfId="2658" priority="11" operator="equal">
      <formula>"WC"</formula>
    </cfRule>
  </conditionalFormatting>
  <conditionalFormatting sqref="E26">
    <cfRule type="cellIs" dxfId="2657" priority="6" operator="equal">
      <formula>"Prep"</formula>
    </cfRule>
    <cfRule type="cellIs" dxfId="2656" priority="7" operator="equal">
      <formula>"SL"</formula>
    </cfRule>
    <cfRule type="cellIs" dxfId="2655" priority="8" operator="equal">
      <formula>"AL"</formula>
    </cfRule>
  </conditionalFormatting>
  <conditionalFormatting sqref="E27">
    <cfRule type="cellIs" dxfId="2654" priority="3" operator="equal">
      <formula>"AL"</formula>
    </cfRule>
    <cfRule type="cellIs" dxfId="2653" priority="4" operator="equal">
      <formula>"TR"</formula>
    </cfRule>
    <cfRule type="cellIs" dxfId="2652" priority="5" operator="equal">
      <formula>"WC"</formula>
    </cfRule>
  </conditionalFormatting>
  <conditionalFormatting sqref="E27">
    <cfRule type="expression" dxfId="2651" priority="2">
      <formula>ROW()=CELL("ROW")</formula>
    </cfRule>
  </conditionalFormatting>
  <conditionalFormatting sqref="E27">
    <cfRule type="expression" dxfId="2650" priority="1">
      <formula>ROW()=CELL("ROW")</formula>
    </cfRule>
  </conditionalFormatting>
  <pageMargins left="0.7" right="0.7" top="0.75" bottom="0.75" header="0.3" footer="0.3"/>
  <pageSetup scale="37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82"/>
  <sheetViews>
    <sheetView showZeros="0" topLeftCell="A16" zoomScale="80" zoomScaleNormal="80" workbookViewId="0">
      <selection activeCell="L63" sqref="L63"/>
    </sheetView>
  </sheetViews>
  <sheetFormatPr defaultColWidth="9.140625" defaultRowHeight="18"/>
  <cols>
    <col min="1" max="1" width="18" style="400" customWidth="1"/>
    <col min="2" max="2" width="59.8554687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46237</v>
      </c>
      <c r="D1" s="394">
        <f t="shared" ref="D1:I1" si="0">C1+1</f>
        <v>46238</v>
      </c>
      <c r="E1" s="394">
        <f t="shared" si="0"/>
        <v>46239</v>
      </c>
      <c r="F1" s="394">
        <f t="shared" si="0"/>
        <v>46240</v>
      </c>
      <c r="G1" s="394">
        <f t="shared" si="0"/>
        <v>46241</v>
      </c>
      <c r="H1" s="394">
        <f t="shared" si="0"/>
        <v>46242</v>
      </c>
      <c r="I1" s="394">
        <f t="shared" si="0"/>
        <v>46243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796">
        <v>19900</v>
      </c>
      <c r="B3" s="441" t="s">
        <v>130</v>
      </c>
      <c r="C3" s="792" t="s">
        <v>47</v>
      </c>
      <c r="D3" s="442" t="s">
        <v>47</v>
      </c>
      <c r="E3" s="442" t="s">
        <v>47</v>
      </c>
      <c r="F3" s="442" t="s">
        <v>47</v>
      </c>
      <c r="G3" s="445"/>
      <c r="H3" s="894"/>
      <c r="I3" s="444" t="s">
        <v>47</v>
      </c>
      <c r="J3" s="751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437"/>
      <c r="D4" s="437" t="s">
        <v>651</v>
      </c>
      <c r="E4" s="787"/>
      <c r="F4" s="453" t="s">
        <v>651</v>
      </c>
      <c r="G4" s="453" t="s">
        <v>651</v>
      </c>
      <c r="H4" s="453" t="s">
        <v>651</v>
      </c>
      <c r="I4" s="443"/>
      <c r="J4" s="751">
        <f t="shared" ref="J4:J56" si="1">COUNTA(C4:I4)</f>
        <v>4</v>
      </c>
      <c r="K4" s="470"/>
    </row>
    <row r="5" spans="1:12" s="62" customFormat="1" ht="21.75" customHeight="1">
      <c r="A5" s="57">
        <v>19891</v>
      </c>
      <c r="B5" s="435" t="s">
        <v>730</v>
      </c>
      <c r="C5" s="453" t="s">
        <v>651</v>
      </c>
      <c r="D5" s="453" t="s">
        <v>651</v>
      </c>
      <c r="E5" s="787"/>
      <c r="F5" s="453" t="s">
        <v>651</v>
      </c>
      <c r="G5" s="453" t="s">
        <v>651</v>
      </c>
      <c r="H5" s="437"/>
      <c r="I5" s="453" t="s">
        <v>651</v>
      </c>
      <c r="J5" s="751">
        <f t="shared" si="1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37" t="s">
        <v>651</v>
      </c>
      <c r="D6" s="787"/>
      <c r="E6" s="787"/>
      <c r="F6" s="787"/>
      <c r="G6" s="437" t="s">
        <v>651</v>
      </c>
      <c r="H6" s="895"/>
      <c r="I6" s="437" t="s">
        <v>651</v>
      </c>
      <c r="J6" s="751">
        <f t="shared" si="1"/>
        <v>3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651</v>
      </c>
      <c r="D7" s="437" t="s">
        <v>651</v>
      </c>
      <c r="E7" s="437" t="s">
        <v>651</v>
      </c>
      <c r="F7" s="437" t="s">
        <v>651</v>
      </c>
      <c r="G7" s="437" t="s">
        <v>651</v>
      </c>
      <c r="H7" s="437"/>
      <c r="I7" s="437"/>
      <c r="J7" s="751">
        <f t="shared" si="1"/>
        <v>5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651</v>
      </c>
      <c r="E8" s="685"/>
      <c r="F8" s="685"/>
      <c r="G8" s="437" t="s">
        <v>651</v>
      </c>
      <c r="H8" s="685"/>
      <c r="I8" s="437" t="s">
        <v>651</v>
      </c>
      <c r="J8" s="751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D9" s="437"/>
      <c r="E9" s="437" t="s">
        <v>651</v>
      </c>
      <c r="F9" s="437"/>
      <c r="G9" s="437"/>
      <c r="H9" s="437"/>
      <c r="I9" s="437"/>
      <c r="J9" s="751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739</v>
      </c>
      <c r="C10" s="445"/>
      <c r="D10" s="437" t="s">
        <v>651</v>
      </c>
      <c r="E10" s="437" t="s">
        <v>651</v>
      </c>
      <c r="F10" s="437" t="s">
        <v>651</v>
      </c>
      <c r="G10" s="437" t="s">
        <v>651</v>
      </c>
      <c r="H10" s="437" t="s">
        <v>651</v>
      </c>
      <c r="I10" s="440"/>
      <c r="J10" s="751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651</v>
      </c>
      <c r="E11" s="437" t="s">
        <v>651</v>
      </c>
      <c r="F11" s="437"/>
      <c r="G11" s="437" t="s">
        <v>651</v>
      </c>
      <c r="H11" s="437" t="s">
        <v>651</v>
      </c>
      <c r="I11" s="437" t="s">
        <v>651</v>
      </c>
      <c r="J11" s="751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  <c r="J12" s="751">
        <f t="shared" si="1"/>
        <v>3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95"/>
      <c r="I13" s="440" t="s">
        <v>47</v>
      </c>
      <c r="J13" s="751">
        <f t="shared" si="1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D14" s="440"/>
      <c r="E14" s="440" t="s">
        <v>651</v>
      </c>
      <c r="F14" s="440"/>
      <c r="G14" s="440" t="s">
        <v>651</v>
      </c>
      <c r="H14" s="440" t="s">
        <v>651</v>
      </c>
      <c r="I14" s="440" t="s">
        <v>651</v>
      </c>
      <c r="J14" s="751">
        <f>COUNTA(D14:I14)</f>
        <v>4</v>
      </c>
      <c r="K14" s="752"/>
      <c r="L14" s="753"/>
    </row>
    <row r="15" spans="1:12" s="62" customFormat="1" ht="21.75" customHeight="1">
      <c r="A15" s="56">
        <v>22161</v>
      </c>
      <c r="B15" s="446" t="s">
        <v>729</v>
      </c>
      <c r="C15" s="445"/>
      <c r="D15" s="440" t="s">
        <v>651</v>
      </c>
      <c r="E15" s="440" t="s">
        <v>651</v>
      </c>
      <c r="F15" s="440" t="s">
        <v>651</v>
      </c>
      <c r="G15" s="440" t="s">
        <v>651</v>
      </c>
      <c r="H15" s="440" t="s">
        <v>651</v>
      </c>
      <c r="I15" s="440" t="s">
        <v>651</v>
      </c>
      <c r="J15" s="751">
        <f t="shared" si="1"/>
        <v>6</v>
      </c>
      <c r="K15" s="752"/>
      <c r="L15" s="753"/>
    </row>
    <row r="16" spans="1:12" s="62" customFormat="1" ht="21.75" customHeight="1">
      <c r="A16" s="56">
        <v>22170</v>
      </c>
      <c r="B16" s="447" t="s">
        <v>305</v>
      </c>
      <c r="C16" s="440" t="s">
        <v>651</v>
      </c>
      <c r="D16" s="895"/>
      <c r="E16" s="440" t="s">
        <v>651</v>
      </c>
      <c r="F16" s="440"/>
      <c r="G16" s="440"/>
      <c r="H16" s="440" t="s">
        <v>651</v>
      </c>
      <c r="I16" s="440" t="s">
        <v>651</v>
      </c>
      <c r="J16" s="751">
        <f t="shared" si="1"/>
        <v>4</v>
      </c>
      <c r="K16" s="752"/>
      <c r="L16" s="753"/>
    </row>
    <row r="17" spans="1:12" s="62" customFormat="1" ht="21.75" customHeight="1">
      <c r="A17" s="64">
        <v>18039</v>
      </c>
      <c r="B17" s="448" t="s">
        <v>68</v>
      </c>
      <c r="C17" s="440"/>
      <c r="D17" s="440"/>
      <c r="E17" s="440" t="s">
        <v>651</v>
      </c>
      <c r="F17" s="440" t="s">
        <v>651</v>
      </c>
      <c r="G17" s="440"/>
      <c r="H17" s="440" t="s">
        <v>651</v>
      </c>
      <c r="I17" s="440"/>
      <c r="J17" s="751">
        <f t="shared" si="1"/>
        <v>3</v>
      </c>
      <c r="K17" s="752" t="s">
        <v>721</v>
      </c>
      <c r="L17" s="753"/>
    </row>
    <row r="18" spans="1:12" s="62" customFormat="1" ht="21.75" customHeight="1">
      <c r="A18" s="56">
        <v>17721</v>
      </c>
      <c r="B18" s="441" t="s">
        <v>555</v>
      </c>
      <c r="C18" s="450" t="s">
        <v>651</v>
      </c>
      <c r="D18" s="440"/>
      <c r="E18" s="440"/>
      <c r="F18" s="450" t="s">
        <v>651</v>
      </c>
      <c r="G18" s="440" t="s">
        <v>651</v>
      </c>
      <c r="H18" s="440" t="s">
        <v>651</v>
      </c>
      <c r="I18" s="437"/>
      <c r="J18" s="751">
        <f t="shared" si="1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51">
        <f t="shared" si="1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51">
        <f t="shared" si="1"/>
        <v>0</v>
      </c>
      <c r="K20" s="470"/>
    </row>
    <row r="21" spans="1:12" s="55" customFormat="1" ht="21.75" customHeight="1">
      <c r="A21" s="455">
        <v>23224</v>
      </c>
      <c r="B21" s="498" t="s">
        <v>598</v>
      </c>
      <c r="C21" s="440" t="s">
        <v>651</v>
      </c>
      <c r="D21" s="440"/>
      <c r="E21" s="440"/>
      <c r="F21" s="440"/>
      <c r="G21" s="440" t="s">
        <v>651</v>
      </c>
      <c r="H21" s="440" t="s">
        <v>651</v>
      </c>
      <c r="I21" s="440"/>
      <c r="J21" s="751">
        <f t="shared" si="1"/>
        <v>3</v>
      </c>
      <c r="K21" s="470"/>
    </row>
    <row r="22" spans="1:12" s="62" customFormat="1" ht="21.75" customHeight="1">
      <c r="A22" s="754">
        <v>23885</v>
      </c>
      <c r="B22" s="453" t="s">
        <v>717</v>
      </c>
      <c r="C22" s="453"/>
      <c r="D22" s="453"/>
      <c r="E22" s="453"/>
      <c r="F22" s="453"/>
      <c r="G22" s="453"/>
      <c r="H22" s="453"/>
      <c r="I22" s="453"/>
      <c r="J22" s="751">
        <f t="shared" si="1"/>
        <v>0</v>
      </c>
      <c r="K22" s="470"/>
    </row>
    <row r="23" spans="1:12" s="62" customFormat="1" ht="21.75" customHeight="1">
      <c r="A23" s="754" t="s">
        <v>641</v>
      </c>
      <c r="B23" s="469" t="s">
        <v>642</v>
      </c>
      <c r="C23" s="453" t="s">
        <v>651</v>
      </c>
      <c r="D23" s="453" t="s">
        <v>651</v>
      </c>
      <c r="E23" s="453" t="s">
        <v>652</v>
      </c>
      <c r="F23" s="453"/>
      <c r="G23" s="453" t="s">
        <v>652</v>
      </c>
      <c r="H23" s="453" t="s">
        <v>652</v>
      </c>
      <c r="I23" s="453"/>
      <c r="J23" s="751">
        <f t="shared" si="1"/>
        <v>5</v>
      </c>
      <c r="K23" s="470" t="s">
        <v>718</v>
      </c>
    </row>
    <row r="24" spans="1:12" s="62" customFormat="1" ht="21.75" customHeight="1">
      <c r="A24" s="459">
        <v>23838</v>
      </c>
      <c r="B24" s="453" t="s">
        <v>619</v>
      </c>
      <c r="C24" s="453"/>
      <c r="D24" s="453"/>
      <c r="E24" s="453"/>
      <c r="F24" s="453"/>
      <c r="G24" s="443"/>
      <c r="H24" s="462"/>
      <c r="I24" s="453"/>
      <c r="J24" s="751">
        <f t="shared" si="1"/>
        <v>0</v>
      </c>
      <c r="K24" s="470"/>
    </row>
    <row r="25" spans="1:12" s="62" customFormat="1" ht="21.75" customHeight="1">
      <c r="A25" s="459">
        <v>23839</v>
      </c>
      <c r="B25" s="453" t="s">
        <v>719</v>
      </c>
      <c r="C25" s="453"/>
      <c r="D25" s="453"/>
      <c r="E25" s="453"/>
      <c r="F25" s="453"/>
      <c r="G25" s="453"/>
      <c r="H25" s="462"/>
      <c r="I25" s="461"/>
      <c r="J25" s="751">
        <f t="shared" si="1"/>
        <v>0</v>
      </c>
      <c r="K25" s="470"/>
    </row>
    <row r="26" spans="1:12" s="62" customFormat="1" ht="21.75" customHeight="1">
      <c r="A26" s="459">
        <v>23841</v>
      </c>
      <c r="B26" s="453" t="s">
        <v>720</v>
      </c>
      <c r="C26" s="453"/>
      <c r="D26" s="453"/>
      <c r="E26" s="453"/>
      <c r="F26" s="453"/>
      <c r="G26" s="453"/>
      <c r="H26" s="462"/>
      <c r="I26" s="461"/>
      <c r="J26" s="751">
        <f t="shared" si="1"/>
        <v>0</v>
      </c>
      <c r="K26" s="470"/>
    </row>
    <row r="27" spans="1:12" s="62" customFormat="1" ht="21.75" customHeight="1">
      <c r="A27" s="116">
        <v>23479</v>
      </c>
      <c r="B27" s="448" t="s">
        <v>604</v>
      </c>
      <c r="C27" s="787"/>
      <c r="D27" s="787"/>
      <c r="E27" s="453" t="s">
        <v>651</v>
      </c>
      <c r="F27" s="453" t="s">
        <v>651</v>
      </c>
      <c r="G27" s="787"/>
      <c r="H27" s="453" t="s">
        <v>651</v>
      </c>
      <c r="I27" s="437"/>
      <c r="J27" s="751">
        <f t="shared" si="1"/>
        <v>3</v>
      </c>
      <c r="K27" s="788"/>
    </row>
    <row r="28" spans="1:12" s="62" customFormat="1" ht="21.75" customHeight="1">
      <c r="A28" s="459">
        <v>23845</v>
      </c>
      <c r="B28" s="453" t="s">
        <v>635</v>
      </c>
      <c r="C28" s="453" t="s">
        <v>651</v>
      </c>
      <c r="D28" s="453" t="s">
        <v>651</v>
      </c>
      <c r="E28" s="453" t="s">
        <v>651</v>
      </c>
      <c r="F28" s="453" t="s">
        <v>651</v>
      </c>
      <c r="G28" s="453" t="s">
        <v>651</v>
      </c>
      <c r="H28" s="453"/>
      <c r="I28" s="453"/>
      <c r="J28" s="751">
        <f t="shared" si="1"/>
        <v>5</v>
      </c>
      <c r="K28" s="470"/>
    </row>
    <row r="29" spans="1:12" s="62" customFormat="1" ht="21.75" customHeight="1">
      <c r="A29" s="459">
        <v>23903</v>
      </c>
      <c r="B29" s="445" t="s">
        <v>710</v>
      </c>
      <c r="C29" s="453" t="s">
        <v>651</v>
      </c>
      <c r="D29" s="807"/>
      <c r="E29" s="453" t="s">
        <v>651</v>
      </c>
      <c r="F29" s="453" t="s">
        <v>651</v>
      </c>
      <c r="G29" s="453" t="s">
        <v>651</v>
      </c>
      <c r="H29" s="807"/>
      <c r="I29" s="453" t="s">
        <v>651</v>
      </c>
      <c r="J29" s="751">
        <f t="shared" si="1"/>
        <v>5</v>
      </c>
      <c r="K29" s="470" t="s">
        <v>723</v>
      </c>
    </row>
    <row r="30" spans="1:12" s="62" customFormat="1" ht="21.75" customHeight="1">
      <c r="A30" s="459">
        <v>21316</v>
      </c>
      <c r="B30" s="435" t="s">
        <v>253</v>
      </c>
      <c r="C30" s="787"/>
      <c r="D30" s="467" t="s">
        <v>48</v>
      </c>
      <c r="E30" s="787"/>
      <c r="F30" s="437"/>
      <c r="G30" s="445"/>
      <c r="H30" s="458" t="s">
        <v>615</v>
      </c>
      <c r="I30" s="467" t="s">
        <v>48</v>
      </c>
      <c r="J30" s="751">
        <f t="shared" si="1"/>
        <v>3</v>
      </c>
      <c r="K30" s="62" t="s">
        <v>745</v>
      </c>
    </row>
    <row r="31" spans="1:12" s="62" customFormat="1" ht="21.75" customHeight="1">
      <c r="A31" s="459">
        <v>19386</v>
      </c>
      <c r="B31" s="448" t="s">
        <v>340</v>
      </c>
      <c r="C31" s="467" t="s">
        <v>48</v>
      </c>
      <c r="D31" s="467"/>
      <c r="E31" s="467" t="s">
        <v>48</v>
      </c>
      <c r="F31" s="467" t="s">
        <v>48</v>
      </c>
      <c r="G31" s="467" t="s">
        <v>48</v>
      </c>
      <c r="H31" s="467"/>
      <c r="I31" s="467" t="s">
        <v>48</v>
      </c>
      <c r="J31" s="751">
        <f t="shared" si="1"/>
        <v>5</v>
      </c>
      <c r="K31" s="470"/>
    </row>
    <row r="32" spans="1:12" s="62" customFormat="1" ht="21.75" customHeight="1">
      <c r="A32" s="459">
        <v>23835</v>
      </c>
      <c r="B32" s="498" t="s">
        <v>614</v>
      </c>
      <c r="C32" s="467"/>
      <c r="D32" s="467" t="s">
        <v>48</v>
      </c>
      <c r="E32" s="466" t="s">
        <v>48</v>
      </c>
      <c r="F32" s="467" t="s">
        <v>48</v>
      </c>
      <c r="G32" s="467" t="s">
        <v>48</v>
      </c>
      <c r="H32" s="467" t="s">
        <v>48</v>
      </c>
      <c r="I32" s="467"/>
      <c r="J32" s="751">
        <f t="shared" si="1"/>
        <v>5</v>
      </c>
      <c r="K32" s="470" t="s">
        <v>724</v>
      </c>
    </row>
    <row r="33" spans="1:11" s="62" customFormat="1" ht="21.75" customHeight="1">
      <c r="A33" s="459">
        <v>23842</v>
      </c>
      <c r="B33" s="445" t="s">
        <v>622</v>
      </c>
      <c r="C33" s="440"/>
      <c r="D33" s="440"/>
      <c r="F33" s="440"/>
      <c r="G33" s="440"/>
      <c r="H33" s="440"/>
      <c r="I33" s="440"/>
      <c r="J33" s="751">
        <f t="shared" si="1"/>
        <v>0</v>
      </c>
      <c r="K33" s="470"/>
    </row>
    <row r="34" spans="1:11" s="62" customFormat="1" ht="21.75" customHeight="1">
      <c r="A34" s="459">
        <v>16272</v>
      </c>
      <c r="B34" s="448" t="s">
        <v>321</v>
      </c>
      <c r="C34" s="440" t="s">
        <v>207</v>
      </c>
      <c r="D34" s="440" t="s">
        <v>207</v>
      </c>
      <c r="E34" s="437"/>
      <c r="F34" s="437"/>
      <c r="G34" s="440" t="s">
        <v>207</v>
      </c>
      <c r="H34" s="440" t="s">
        <v>207</v>
      </c>
      <c r="I34" s="440" t="s">
        <v>207</v>
      </c>
      <c r="J34" s="751">
        <f t="shared" si="1"/>
        <v>5</v>
      </c>
      <c r="K34" s="470"/>
    </row>
    <row r="35" spans="1:11" s="55" customFormat="1" ht="21.75" customHeight="1">
      <c r="A35" s="459">
        <v>23080</v>
      </c>
      <c r="B35" s="453" t="s">
        <v>726</v>
      </c>
      <c r="C35" s="440"/>
      <c r="D35" s="440"/>
      <c r="E35" s="440" t="s">
        <v>47</v>
      </c>
      <c r="F35" s="440" t="s">
        <v>47</v>
      </c>
      <c r="G35" s="440" t="s">
        <v>47</v>
      </c>
      <c r="H35" s="440" t="s">
        <v>47</v>
      </c>
      <c r="I35" s="440" t="s">
        <v>47</v>
      </c>
      <c r="J35" s="751">
        <f t="shared" si="1"/>
        <v>5</v>
      </c>
    </row>
    <row r="36" spans="1:11" s="55" customFormat="1" ht="21.75" customHeight="1">
      <c r="A36" s="459">
        <v>23960</v>
      </c>
      <c r="B36" s="453" t="s">
        <v>746</v>
      </c>
      <c r="C36" s="910"/>
      <c r="D36" s="910" t="s">
        <v>651</v>
      </c>
      <c r="E36" s="910" t="s">
        <v>651</v>
      </c>
      <c r="F36" s="910" t="s">
        <v>651</v>
      </c>
      <c r="G36" s="910" t="s">
        <v>651</v>
      </c>
      <c r="H36" s="910" t="s">
        <v>651</v>
      </c>
      <c r="I36" s="910"/>
      <c r="J36" s="751"/>
    </row>
    <row r="37" spans="1:11" s="62" customFormat="1" ht="21.75" customHeight="1">
      <c r="A37" s="459">
        <v>21231</v>
      </c>
      <c r="B37" s="435" t="s">
        <v>239</v>
      </c>
      <c r="C37" s="467" t="s">
        <v>207</v>
      </c>
      <c r="D37" s="467" t="s">
        <v>207</v>
      </c>
      <c r="E37" s="467"/>
      <c r="F37" s="467"/>
      <c r="G37" s="467"/>
      <c r="H37" s="467" t="s">
        <v>207</v>
      </c>
      <c r="I37" s="467" t="s">
        <v>207</v>
      </c>
      <c r="J37" s="751">
        <f t="shared" si="1"/>
        <v>4</v>
      </c>
      <c r="K37" s="470"/>
    </row>
    <row r="38" spans="1:11" s="62" customFormat="1" ht="21.75" customHeight="1">
      <c r="A38" s="459">
        <v>21490</v>
      </c>
      <c r="B38" s="448" t="s">
        <v>389</v>
      </c>
      <c r="C38" s="467" t="s">
        <v>207</v>
      </c>
      <c r="D38" s="467"/>
      <c r="E38" s="467" t="s">
        <v>207</v>
      </c>
      <c r="F38" s="467"/>
      <c r="G38" s="467"/>
      <c r="H38" s="467"/>
      <c r="I38" s="467" t="s">
        <v>207</v>
      </c>
      <c r="J38" s="751">
        <f t="shared" si="1"/>
        <v>3</v>
      </c>
      <c r="K38" s="470" t="s">
        <v>725</v>
      </c>
    </row>
    <row r="39" spans="1:11" s="62" customFormat="1" ht="21.75" customHeight="1">
      <c r="A39" s="116">
        <v>20971</v>
      </c>
      <c r="B39" s="448" t="s">
        <v>554</v>
      </c>
      <c r="C39" s="466" t="s">
        <v>207</v>
      </c>
      <c r="D39" s="467"/>
      <c r="E39" s="466" t="s">
        <v>207</v>
      </c>
      <c r="F39" s="467"/>
      <c r="G39" s="467"/>
      <c r="H39" s="466" t="s">
        <v>207</v>
      </c>
      <c r="I39" s="466"/>
      <c r="J39" s="751">
        <f>COUNTA(C39:I39)</f>
        <v>3</v>
      </c>
      <c r="K39" s="470"/>
    </row>
    <row r="40" spans="1:11" s="62" customFormat="1" ht="21.75" customHeight="1">
      <c r="A40" s="57">
        <v>21902</v>
      </c>
      <c r="B40" s="445" t="s">
        <v>295</v>
      </c>
      <c r="C40" s="466"/>
      <c r="D40" s="466"/>
      <c r="E40" s="466" t="s">
        <v>653</v>
      </c>
      <c r="F40" s="466" t="s">
        <v>653</v>
      </c>
      <c r="G40" s="466" t="s">
        <v>653</v>
      </c>
      <c r="H40" s="466" t="s">
        <v>653</v>
      </c>
      <c r="I40" s="466" t="s">
        <v>653</v>
      </c>
      <c r="J40" s="751">
        <f t="shared" si="1"/>
        <v>5</v>
      </c>
      <c r="K40" s="470"/>
    </row>
    <row r="41" spans="1:11" s="62" customFormat="1" ht="21.75" customHeight="1">
      <c r="A41" s="59">
        <v>20114</v>
      </c>
      <c r="B41" s="435" t="s">
        <v>131</v>
      </c>
      <c r="C41" s="466" t="s">
        <v>654</v>
      </c>
      <c r="D41" s="466" t="s">
        <v>654</v>
      </c>
      <c r="E41" s="466"/>
      <c r="F41" s="466" t="s">
        <v>654</v>
      </c>
      <c r="G41" s="466" t="s">
        <v>654</v>
      </c>
      <c r="H41" s="466" t="s">
        <v>654</v>
      </c>
      <c r="I41" s="466"/>
      <c r="J41" s="751">
        <f t="shared" si="1"/>
        <v>5</v>
      </c>
    </row>
    <row r="42" spans="1:11" s="62" customFormat="1" ht="21.75" customHeight="1">
      <c r="A42" s="57">
        <v>18729</v>
      </c>
      <c r="B42" s="435" t="s">
        <v>75</v>
      </c>
      <c r="C42" s="466" t="s">
        <v>653</v>
      </c>
      <c r="D42" s="466" t="s">
        <v>653</v>
      </c>
      <c r="E42" s="466"/>
      <c r="F42" s="466"/>
      <c r="G42" s="466" t="s">
        <v>653</v>
      </c>
      <c r="H42" s="466" t="s">
        <v>653</v>
      </c>
      <c r="I42" s="466"/>
      <c r="J42" s="751">
        <f t="shared" si="1"/>
        <v>4</v>
      </c>
      <c r="K42" s="470"/>
    </row>
    <row r="43" spans="1:11" s="62" customFormat="1" ht="21.75" customHeight="1">
      <c r="A43" s="909">
        <v>19375</v>
      </c>
      <c r="B43" s="900" t="s">
        <v>86</v>
      </c>
      <c r="C43" s="466" t="s">
        <v>48</v>
      </c>
      <c r="D43" s="466"/>
      <c r="E43" s="466"/>
      <c r="F43" s="466"/>
      <c r="G43" s="466" t="s">
        <v>48</v>
      </c>
      <c r="H43" s="466" t="s">
        <v>48</v>
      </c>
      <c r="I43" s="466" t="s">
        <v>48</v>
      </c>
      <c r="J43" s="751"/>
      <c r="K43" s="470"/>
    </row>
    <row r="44" spans="1:11" s="62" customFormat="1" ht="21.75" customHeight="1">
      <c r="A44" s="61">
        <v>19821</v>
      </c>
      <c r="B44" s="435" t="s">
        <v>125</v>
      </c>
      <c r="C44" s="466" t="s">
        <v>207</v>
      </c>
      <c r="D44" s="466" t="s">
        <v>207</v>
      </c>
      <c r="E44" s="466" t="s">
        <v>207</v>
      </c>
      <c r="F44" s="466"/>
      <c r="G44" s="466"/>
      <c r="H44" s="466" t="s">
        <v>207</v>
      </c>
      <c r="I44" s="466" t="s">
        <v>207</v>
      </c>
      <c r="J44" s="751">
        <f t="shared" si="1"/>
        <v>5</v>
      </c>
      <c r="K44" s="470"/>
    </row>
    <row r="45" spans="1:11" s="62" customFormat="1" ht="21.75" customHeight="1">
      <c r="A45" s="116">
        <v>22950</v>
      </c>
      <c r="B45" s="448" t="s">
        <v>426</v>
      </c>
      <c r="C45" s="466"/>
      <c r="D45" s="466"/>
      <c r="E45" s="466"/>
      <c r="F45" s="811"/>
      <c r="G45" s="466"/>
      <c r="H45" s="466"/>
      <c r="I45" s="466"/>
      <c r="J45" s="751">
        <f t="shared" si="1"/>
        <v>0</v>
      </c>
      <c r="K45" s="470"/>
    </row>
    <row r="46" spans="1:11" s="62" customFormat="1" ht="21.75" customHeight="1">
      <c r="A46" s="116">
        <v>23100</v>
      </c>
      <c r="B46" s="448" t="s">
        <v>371</v>
      </c>
      <c r="C46" s="466"/>
      <c r="D46" s="466"/>
      <c r="E46" s="466"/>
      <c r="F46" s="466"/>
      <c r="G46" s="466"/>
      <c r="H46" s="466"/>
      <c r="I46" s="466"/>
      <c r="J46" s="751">
        <f t="shared" si="1"/>
        <v>0</v>
      </c>
      <c r="K46" s="470"/>
    </row>
    <row r="47" spans="1:11" s="55" customFormat="1" ht="21.75" customHeight="1">
      <c r="A47" s="468">
        <v>23606</v>
      </c>
      <c r="B47" s="498" t="s">
        <v>599</v>
      </c>
      <c r="C47" s="465"/>
      <c r="D47" s="465"/>
      <c r="E47" s="465"/>
      <c r="F47" s="465"/>
      <c r="G47" s="465"/>
      <c r="H47" s="465"/>
      <c r="I47" s="465"/>
      <c r="J47" s="751">
        <f t="shared" si="1"/>
        <v>0</v>
      </c>
      <c r="K47" s="470" t="s">
        <v>744</v>
      </c>
    </row>
    <row r="48" spans="1:11" s="62" customFormat="1" ht="21.75" customHeight="1">
      <c r="A48" s="459">
        <v>23843</v>
      </c>
      <c r="B48" s="453" t="s">
        <v>623</v>
      </c>
      <c r="C48" s="465"/>
      <c r="D48" s="465" t="s">
        <v>654</v>
      </c>
      <c r="E48" s="465" t="s">
        <v>654</v>
      </c>
      <c r="F48" s="465" t="s">
        <v>654</v>
      </c>
      <c r="G48" s="465" t="s">
        <v>654</v>
      </c>
      <c r="H48" s="466"/>
      <c r="I48" s="465"/>
      <c r="J48" s="751">
        <f t="shared" si="1"/>
        <v>4</v>
      </c>
      <c r="K48" s="470"/>
    </row>
    <row r="49" spans="1:11" s="62" customFormat="1" ht="21.75" customHeight="1">
      <c r="A49" s="60">
        <v>23018</v>
      </c>
      <c r="B49" s="797" t="s">
        <v>628</v>
      </c>
      <c r="C49" s="798"/>
      <c r="D49" s="798"/>
      <c r="E49" s="798"/>
      <c r="F49" s="798"/>
      <c r="G49" s="798"/>
      <c r="H49" s="798"/>
      <c r="I49" s="798"/>
      <c r="J49" s="751">
        <f t="shared" si="1"/>
        <v>0</v>
      </c>
      <c r="K49" s="470"/>
    </row>
    <row r="50" spans="1:11" s="62" customFormat="1" ht="21.75" customHeight="1">
      <c r="A50" s="61">
        <v>23591</v>
      </c>
      <c r="B50" s="797" t="s">
        <v>629</v>
      </c>
      <c r="C50" s="798"/>
      <c r="D50" s="798"/>
      <c r="E50" s="798"/>
      <c r="F50" s="798"/>
      <c r="G50" s="798"/>
      <c r="H50" s="799"/>
      <c r="I50" s="798"/>
      <c r="J50" s="751">
        <f t="shared" si="1"/>
        <v>0</v>
      </c>
      <c r="K50" s="470"/>
    </row>
    <row r="51" spans="1:11" s="62" customFormat="1" ht="21.75" customHeight="1">
      <c r="A51" s="64">
        <v>23094</v>
      </c>
      <c r="B51" s="797" t="s">
        <v>631</v>
      </c>
      <c r="C51" s="799"/>
      <c r="D51" s="799"/>
      <c r="E51" s="799"/>
      <c r="F51" s="799"/>
      <c r="G51" s="799"/>
      <c r="H51" s="800"/>
      <c r="I51" s="800"/>
      <c r="J51" s="751">
        <f t="shared" si="1"/>
        <v>0</v>
      </c>
      <c r="K51" s="470"/>
    </row>
    <row r="52" spans="1:11" s="62" customFormat="1" ht="21.75" customHeight="1">
      <c r="A52" s="64">
        <v>23017</v>
      </c>
      <c r="B52" s="809" t="s">
        <v>632</v>
      </c>
      <c r="C52" s="799"/>
      <c r="D52" s="799"/>
      <c r="E52" s="799"/>
      <c r="F52" s="799"/>
      <c r="G52" s="799"/>
      <c r="H52" s="810"/>
      <c r="I52" s="801"/>
      <c r="J52" s="751">
        <f t="shared" si="1"/>
        <v>0</v>
      </c>
      <c r="K52" s="470"/>
    </row>
    <row r="53" spans="1:11" s="62" customFormat="1" ht="21.75" customHeight="1">
      <c r="A53" s="57">
        <v>23894</v>
      </c>
      <c r="B53" s="504" t="s">
        <v>648</v>
      </c>
      <c r="C53" s="466" t="s">
        <v>654</v>
      </c>
      <c r="D53" s="466" t="s">
        <v>654</v>
      </c>
      <c r="E53" s="443"/>
      <c r="F53" s="466" t="s">
        <v>654</v>
      </c>
      <c r="G53" s="466" t="s">
        <v>654</v>
      </c>
      <c r="H53" s="443"/>
      <c r="I53" s="443"/>
      <c r="J53" s="751">
        <f t="shared" si="1"/>
        <v>4</v>
      </c>
      <c r="K53" s="470"/>
    </row>
    <row r="54" spans="1:11" s="62" customFormat="1" ht="21.75" customHeight="1">
      <c r="A54" s="56">
        <v>23468</v>
      </c>
      <c r="B54" s="523" t="s">
        <v>727</v>
      </c>
      <c r="C54" s="440" t="s">
        <v>47</v>
      </c>
      <c r="D54" s="440" t="s">
        <v>47</v>
      </c>
      <c r="E54" s="440"/>
      <c r="F54" s="440" t="s">
        <v>48</v>
      </c>
      <c r="G54" s="440" t="s">
        <v>48</v>
      </c>
      <c r="H54" s="440" t="s">
        <v>48</v>
      </c>
      <c r="I54" s="483"/>
      <c r="J54" s="751">
        <f t="shared" si="1"/>
        <v>5</v>
      </c>
      <c r="K54" s="470"/>
    </row>
    <row r="55" spans="1:11" s="62" customFormat="1" ht="21.75" customHeight="1">
      <c r="A55" s="754">
        <v>22034</v>
      </c>
      <c r="B55" s="806" t="s">
        <v>647</v>
      </c>
      <c r="C55" s="453"/>
      <c r="D55" s="808" t="s">
        <v>651</v>
      </c>
      <c r="E55" s="808" t="s">
        <v>651</v>
      </c>
      <c r="F55" s="453"/>
      <c r="G55" s="808" t="s">
        <v>651</v>
      </c>
      <c r="H55" s="808" t="s">
        <v>651</v>
      </c>
      <c r="I55" s="808" t="s">
        <v>651</v>
      </c>
      <c r="J55" s="751">
        <f t="shared" si="1"/>
        <v>5</v>
      </c>
      <c r="K55" s="470"/>
    </row>
    <row r="56" spans="1:11" s="62" customFormat="1" ht="21.75" customHeight="1">
      <c r="A56" s="795">
        <v>21280</v>
      </c>
      <c r="B56" s="805" t="s">
        <v>649</v>
      </c>
      <c r="C56" s="811"/>
      <c r="D56" s="811"/>
      <c r="E56" s="440" t="s">
        <v>651</v>
      </c>
      <c r="F56" s="440" t="s">
        <v>651</v>
      </c>
      <c r="G56" s="440" t="s">
        <v>651</v>
      </c>
      <c r="H56" s="440" t="s">
        <v>651</v>
      </c>
      <c r="I56" s="443"/>
      <c r="J56" s="751">
        <f t="shared" si="1"/>
        <v>4</v>
      </c>
      <c r="K56" s="470"/>
    </row>
    <row r="57" spans="1:11" s="62" customFormat="1" ht="21.75" customHeight="1">
      <c r="A57" s="795">
        <v>20437</v>
      </c>
      <c r="B57" s="805" t="s">
        <v>650</v>
      </c>
      <c r="C57" s="443"/>
      <c r="D57" s="443" t="s">
        <v>651</v>
      </c>
      <c r="E57" s="443" t="s">
        <v>651</v>
      </c>
      <c r="F57" s="443" t="s">
        <v>651</v>
      </c>
      <c r="G57" s="443" t="s">
        <v>651</v>
      </c>
      <c r="I57" s="443"/>
      <c r="J57" s="751">
        <f>COUNTA(E57:I57)</f>
        <v>3</v>
      </c>
      <c r="K57" s="470"/>
    </row>
    <row r="58" spans="1:11" s="62" customFormat="1" ht="21.75" customHeight="1">
      <c r="A58" s="795">
        <v>23963</v>
      </c>
      <c r="B58" s="719" t="s">
        <v>748</v>
      </c>
      <c r="C58" s="443" t="s">
        <v>651</v>
      </c>
      <c r="D58" s="443" t="s">
        <v>651</v>
      </c>
      <c r="E58" s="443" t="s">
        <v>651</v>
      </c>
      <c r="F58" s="443" t="s">
        <v>651</v>
      </c>
      <c r="G58" s="443" t="s">
        <v>651</v>
      </c>
      <c r="H58" s="443"/>
      <c r="I58" s="443"/>
      <c r="J58" s="751"/>
      <c r="K58" s="470"/>
    </row>
    <row r="59" spans="1:11" s="62" customFormat="1" ht="21.75" customHeight="1">
      <c r="A59" s="795">
        <v>23971</v>
      </c>
      <c r="B59" s="719" t="s">
        <v>749</v>
      </c>
      <c r="C59" s="443" t="s">
        <v>651</v>
      </c>
      <c r="D59" s="443" t="s">
        <v>651</v>
      </c>
      <c r="E59" s="443" t="s">
        <v>651</v>
      </c>
      <c r="F59" s="443" t="s">
        <v>651</v>
      </c>
      <c r="G59" s="443" t="s">
        <v>651</v>
      </c>
      <c r="H59" s="443"/>
      <c r="I59" s="443"/>
      <c r="J59" s="751"/>
    </row>
    <row r="60" spans="1:11" s="760" customFormat="1" ht="21.75" customHeight="1">
      <c r="A60" s="802" t="s">
        <v>296</v>
      </c>
      <c r="B60" s="803" t="s">
        <v>297</v>
      </c>
      <c r="C60" s="804">
        <f>C1</f>
        <v>46237</v>
      </c>
      <c r="D60" s="804">
        <f t="shared" ref="D60:I60" si="2">C60+1</f>
        <v>46238</v>
      </c>
      <c r="E60" s="804">
        <f t="shared" si="2"/>
        <v>46239</v>
      </c>
      <c r="F60" s="804">
        <f t="shared" si="2"/>
        <v>46240</v>
      </c>
      <c r="G60" s="804">
        <f t="shared" si="2"/>
        <v>46241</v>
      </c>
      <c r="H60" s="804">
        <f t="shared" si="2"/>
        <v>46242</v>
      </c>
      <c r="I60" s="804">
        <f t="shared" si="2"/>
        <v>46243</v>
      </c>
      <c r="J60" s="804"/>
      <c r="K60" s="759"/>
    </row>
    <row r="61" spans="1:11" s="760" customFormat="1" ht="21.75" customHeight="1">
      <c r="A61" s="756" t="s">
        <v>79</v>
      </c>
      <c r="B61" s="757"/>
      <c r="C61" s="761" t="s">
        <v>37</v>
      </c>
      <c r="D61" s="761" t="s">
        <v>38</v>
      </c>
      <c r="E61" s="761" t="s">
        <v>39</v>
      </c>
      <c r="F61" s="761" t="s">
        <v>40</v>
      </c>
      <c r="G61" s="761" t="s">
        <v>41</v>
      </c>
      <c r="H61" s="761" t="s">
        <v>42</v>
      </c>
      <c r="I61" s="761" t="s">
        <v>43</v>
      </c>
      <c r="J61" s="761"/>
      <c r="K61" s="759"/>
    </row>
    <row r="62" spans="1:11" s="55" customFormat="1" ht="21.75" customHeight="1">
      <c r="A62" s="60">
        <v>20559</v>
      </c>
      <c r="B62" s="448" t="s">
        <v>736</v>
      </c>
      <c r="C62" s="440" t="s">
        <v>651</v>
      </c>
      <c r="D62" s="440" t="s">
        <v>651</v>
      </c>
      <c r="E62" s="440" t="s">
        <v>651</v>
      </c>
      <c r="F62" s="440" t="s">
        <v>651</v>
      </c>
      <c r="G62" s="440"/>
      <c r="H62" s="478"/>
      <c r="I62" s="440" t="s">
        <v>651</v>
      </c>
      <c r="J62" s="751">
        <f>COUNTA(C62:I62)</f>
        <v>5</v>
      </c>
      <c r="K62" s="470"/>
    </row>
    <row r="63" spans="1:11" s="55" customFormat="1" ht="21.75" customHeight="1">
      <c r="A63" s="60">
        <v>20619</v>
      </c>
      <c r="B63" s="479" t="s">
        <v>734</v>
      </c>
      <c r="C63" s="440" t="s">
        <v>747</v>
      </c>
      <c r="D63" s="440" t="s">
        <v>747</v>
      </c>
      <c r="E63" s="440" t="s">
        <v>747</v>
      </c>
      <c r="F63" s="440" t="s">
        <v>747</v>
      </c>
      <c r="H63" s="480"/>
      <c r="I63" s="440" t="s">
        <v>747</v>
      </c>
      <c r="J63" s="751">
        <f t="shared" ref="J63:J72" si="3">COUNTA(C63:I63)</f>
        <v>5</v>
      </c>
      <c r="K63" s="470"/>
    </row>
    <row r="64" spans="1:11" s="55" customFormat="1" ht="21.75" customHeight="1">
      <c r="A64" s="60">
        <v>20740</v>
      </c>
      <c r="B64" s="479" t="s">
        <v>731</v>
      </c>
      <c r="C64" s="465" t="s">
        <v>48</v>
      </c>
      <c r="D64" s="465" t="s">
        <v>48</v>
      </c>
      <c r="E64" s="465" t="s">
        <v>48</v>
      </c>
      <c r="F64" s="465" t="s">
        <v>48</v>
      </c>
      <c r="G64" s="465"/>
      <c r="H64" s="465"/>
      <c r="I64" s="465" t="s">
        <v>48</v>
      </c>
      <c r="J64" s="751">
        <f t="shared" si="3"/>
        <v>5</v>
      </c>
      <c r="K64" s="470"/>
    </row>
    <row r="65" spans="1:19" s="62" customFormat="1" ht="21.75" customHeight="1">
      <c r="A65" s="60">
        <v>11379</v>
      </c>
      <c r="B65" s="443" t="s">
        <v>342</v>
      </c>
      <c r="C65" s="465" t="s">
        <v>653</v>
      </c>
      <c r="D65" s="465" t="s">
        <v>653</v>
      </c>
      <c r="E65" s="465" t="s">
        <v>653</v>
      </c>
      <c r="F65" s="465" t="s">
        <v>653</v>
      </c>
      <c r="G65" s="465"/>
      <c r="H65" s="465"/>
      <c r="I65" s="465" t="s">
        <v>653</v>
      </c>
      <c r="J65" s="751">
        <f t="shared" si="3"/>
        <v>5</v>
      </c>
      <c r="K65" s="470"/>
    </row>
    <row r="66" spans="1:19" s="55" customFormat="1" ht="21.75" customHeight="1">
      <c r="A66" s="61">
        <v>21163</v>
      </c>
      <c r="B66" s="483" t="s">
        <v>611</v>
      </c>
      <c r="C66" s="440" t="s">
        <v>651</v>
      </c>
      <c r="D66" s="440" t="s">
        <v>651</v>
      </c>
      <c r="E66" s="440" t="s">
        <v>651</v>
      </c>
      <c r="F66" s="440" t="s">
        <v>651</v>
      </c>
      <c r="G66" s="440" t="s">
        <v>651</v>
      </c>
      <c r="H66" s="478"/>
      <c r="I66" s="440" t="s">
        <v>651</v>
      </c>
      <c r="J66" s="751">
        <f t="shared" si="3"/>
        <v>6</v>
      </c>
      <c r="K66" s="470"/>
    </row>
    <row r="67" spans="1:19" s="55" customFormat="1" ht="21.75" customHeight="1">
      <c r="A67" s="61">
        <v>11280</v>
      </c>
      <c r="B67" s="483" t="s">
        <v>613</v>
      </c>
      <c r="C67" s="440" t="s">
        <v>651</v>
      </c>
      <c r="D67" s="440" t="s">
        <v>651</v>
      </c>
      <c r="E67" s="478"/>
      <c r="F67" s="484"/>
      <c r="G67" s="484"/>
      <c r="H67" s="484"/>
      <c r="I67" s="465"/>
      <c r="J67" s="751">
        <f t="shared" si="3"/>
        <v>2</v>
      </c>
      <c r="K67" s="470"/>
    </row>
    <row r="68" spans="1:19" s="55" customFormat="1" ht="21.75" customHeight="1">
      <c r="A68" s="61">
        <v>2722</v>
      </c>
      <c r="B68" s="483" t="s">
        <v>636</v>
      </c>
      <c r="C68" s="440"/>
      <c r="D68" s="440"/>
      <c r="E68" s="440"/>
      <c r="F68" s="484"/>
      <c r="G68" s="484"/>
      <c r="H68" s="440"/>
      <c r="I68" s="440"/>
      <c r="J68" s="751">
        <f t="shared" si="3"/>
        <v>0</v>
      </c>
      <c r="K68" s="470" t="s">
        <v>743</v>
      </c>
    </row>
    <row r="69" spans="1:19" s="55" customFormat="1" ht="21.75" customHeight="1">
      <c r="A69" s="61">
        <v>214355</v>
      </c>
      <c r="B69" s="441" t="s">
        <v>645</v>
      </c>
      <c r="C69" s="465"/>
      <c r="D69" s="465"/>
      <c r="E69" s="466" t="s">
        <v>653</v>
      </c>
      <c r="F69" s="466" t="s">
        <v>653</v>
      </c>
      <c r="G69" s="466" t="s">
        <v>653</v>
      </c>
      <c r="H69" s="466" t="s">
        <v>653</v>
      </c>
      <c r="I69" s="466" t="s">
        <v>653</v>
      </c>
      <c r="J69" s="751">
        <f t="shared" si="3"/>
        <v>5</v>
      </c>
      <c r="K69" s="470"/>
    </row>
    <row r="70" spans="1:19" s="55" customFormat="1" ht="21.75" customHeight="1">
      <c r="A70" s="56">
        <v>80215566</v>
      </c>
      <c r="B70" s="441" t="s">
        <v>281</v>
      </c>
      <c r="C70" s="466" t="s">
        <v>346</v>
      </c>
      <c r="D70" s="466" t="s">
        <v>346</v>
      </c>
      <c r="E70" s="466" t="s">
        <v>346</v>
      </c>
      <c r="F70" s="466" t="s">
        <v>346</v>
      </c>
      <c r="G70" s="463"/>
      <c r="H70" s="463"/>
      <c r="I70" s="466" t="s">
        <v>346</v>
      </c>
      <c r="J70" s="751">
        <f t="shared" si="3"/>
        <v>5</v>
      </c>
      <c r="K70" s="470"/>
    </row>
    <row r="71" spans="1:19" ht="25.5" customHeight="1">
      <c r="A71" s="435"/>
      <c r="B71" s="435"/>
      <c r="C71" s="435"/>
      <c r="D71" s="435"/>
      <c r="E71" s="435"/>
      <c r="F71" s="435"/>
      <c r="G71" s="435"/>
      <c r="H71" s="435"/>
      <c r="I71" s="435"/>
      <c r="J71" s="751">
        <f t="shared" si="3"/>
        <v>0</v>
      </c>
      <c r="K71" s="403"/>
      <c r="L71" s="402"/>
      <c r="M71" s="402"/>
      <c r="N71" s="402"/>
      <c r="O71" s="402"/>
      <c r="P71" s="402"/>
      <c r="Q71" s="402"/>
      <c r="R71" s="402"/>
      <c r="S71" s="404"/>
    </row>
    <row r="72" spans="1:19" s="62" customFormat="1" ht="21.75" customHeight="1">
      <c r="A72" s="443"/>
      <c r="B72" s="443"/>
      <c r="C72" s="443"/>
      <c r="D72" s="443"/>
      <c r="E72" s="443"/>
      <c r="F72" s="443"/>
      <c r="G72" s="443"/>
      <c r="H72" s="443"/>
      <c r="I72" s="443"/>
      <c r="J72" s="751">
        <f t="shared" si="3"/>
        <v>0</v>
      </c>
      <c r="K72" s="470"/>
    </row>
    <row r="73" spans="1:19" s="434" customFormat="1" ht="21.75" customHeight="1">
      <c r="A73" s="762" t="s">
        <v>296</v>
      </c>
      <c r="B73" s="763" t="s">
        <v>298</v>
      </c>
      <c r="C73" s="758">
        <f t="shared" ref="C73:I73" si="4">C60</f>
        <v>46237</v>
      </c>
      <c r="D73" s="758">
        <f t="shared" si="4"/>
        <v>46238</v>
      </c>
      <c r="E73" s="758">
        <f t="shared" si="4"/>
        <v>46239</v>
      </c>
      <c r="F73" s="758">
        <f t="shared" si="4"/>
        <v>46240</v>
      </c>
      <c r="G73" s="758">
        <f t="shared" si="4"/>
        <v>46241</v>
      </c>
      <c r="H73" s="758">
        <f t="shared" si="4"/>
        <v>46242</v>
      </c>
      <c r="I73" s="758">
        <f t="shared" si="4"/>
        <v>46243</v>
      </c>
      <c r="J73" s="758"/>
      <c r="K73" s="759"/>
    </row>
    <row r="74" spans="1:19" s="434" customFormat="1" ht="21.75" customHeight="1">
      <c r="A74" s="762" t="s">
        <v>79</v>
      </c>
      <c r="B74" s="763"/>
      <c r="C74" s="761" t="s">
        <v>37</v>
      </c>
      <c r="D74" s="761" t="s">
        <v>38</v>
      </c>
      <c r="E74" s="761" t="s">
        <v>39</v>
      </c>
      <c r="F74" s="761" t="s">
        <v>40</v>
      </c>
      <c r="G74" s="761" t="s">
        <v>41</v>
      </c>
      <c r="H74" s="761" t="s">
        <v>42</v>
      </c>
      <c r="I74" s="761" t="s">
        <v>43</v>
      </c>
      <c r="J74" s="761"/>
      <c r="K74" s="759"/>
    </row>
    <row r="75" spans="1:19" s="55" customFormat="1" ht="21.75" customHeight="1">
      <c r="A75" s="61">
        <v>61120933152</v>
      </c>
      <c r="B75" s="481" t="s">
        <v>711</v>
      </c>
      <c r="C75" s="440"/>
      <c r="D75" s="440"/>
      <c r="E75" s="440"/>
      <c r="F75" s="58"/>
      <c r="G75" s="440"/>
      <c r="H75" s="440"/>
      <c r="I75" s="896"/>
      <c r="J75" s="751">
        <f t="shared" ref="J75:J81" si="5">COUNTA(C75:H75)</f>
        <v>0</v>
      </c>
      <c r="K75" s="755"/>
    </row>
    <row r="76" spans="1:19" s="55" customFormat="1" ht="21.75" customHeight="1">
      <c r="A76" s="60">
        <v>67746</v>
      </c>
      <c r="B76" s="479" t="s">
        <v>384</v>
      </c>
      <c r="C76" s="440" t="s">
        <v>651</v>
      </c>
      <c r="D76" s="440" t="s">
        <v>651</v>
      </c>
      <c r="E76" s="440" t="s">
        <v>651</v>
      </c>
      <c r="F76" s="440" t="s">
        <v>651</v>
      </c>
      <c r="G76" s="484"/>
      <c r="H76" s="486"/>
      <c r="I76" s="440" t="s">
        <v>651</v>
      </c>
      <c r="J76" s="751">
        <f t="shared" si="5"/>
        <v>4</v>
      </c>
    </row>
    <row r="77" spans="1:19" s="55" customFormat="1" ht="21.75" customHeight="1">
      <c r="A77" s="60">
        <v>12550</v>
      </c>
      <c r="B77" s="469" t="s">
        <v>600</v>
      </c>
      <c r="C77" s="478"/>
      <c r="E77" s="482" t="s">
        <v>651</v>
      </c>
      <c r="F77" s="440" t="s">
        <v>651</v>
      </c>
      <c r="G77" s="443" t="s">
        <v>651</v>
      </c>
      <c r="H77" s="437" t="s">
        <v>651</v>
      </c>
      <c r="I77" s="478" t="s">
        <v>651</v>
      </c>
      <c r="J77" s="751">
        <f t="shared" si="5"/>
        <v>4</v>
      </c>
    </row>
    <row r="78" spans="1:19" s="55" customFormat="1" ht="21.75" customHeight="1">
      <c r="A78" s="60">
        <v>71109</v>
      </c>
      <c r="B78" s="469" t="s">
        <v>607</v>
      </c>
      <c r="C78" s="478" t="s">
        <v>651</v>
      </c>
      <c r="D78" s="478" t="s">
        <v>651</v>
      </c>
      <c r="E78" s="811" t="s">
        <v>728</v>
      </c>
      <c r="F78" s="482" t="s">
        <v>651</v>
      </c>
      <c r="G78" s="443" t="s">
        <v>651</v>
      </c>
      <c r="H78" s="437" t="s">
        <v>651</v>
      </c>
      <c r="I78" s="482"/>
      <c r="J78" s="751">
        <f t="shared" si="5"/>
        <v>6</v>
      </c>
    </row>
    <row r="79" spans="1:19" ht="23.25" customHeight="1">
      <c r="A79" s="60">
        <v>123456</v>
      </c>
      <c r="B79" s="469" t="s">
        <v>637</v>
      </c>
      <c r="C79" s="482"/>
      <c r="D79" s="482"/>
      <c r="E79" s="482"/>
      <c r="F79" s="482"/>
      <c r="G79" s="482"/>
      <c r="H79" s="478"/>
      <c r="I79" s="478"/>
      <c r="J79" s="751">
        <f t="shared" si="5"/>
        <v>0</v>
      </c>
      <c r="L79" s="402"/>
      <c r="M79" s="402"/>
      <c r="N79" s="402"/>
      <c r="O79" s="402"/>
      <c r="P79" s="402"/>
      <c r="Q79" s="402"/>
      <c r="R79" s="402"/>
      <c r="S79" s="404"/>
    </row>
    <row r="80" spans="1:19" ht="25.5" customHeight="1">
      <c r="A80" s="61">
        <v>89580</v>
      </c>
      <c r="B80" s="481" t="s">
        <v>388</v>
      </c>
      <c r="C80" s="482" t="s">
        <v>651</v>
      </c>
      <c r="D80" s="482" t="s">
        <v>651</v>
      </c>
      <c r="E80" s="482" t="s">
        <v>651</v>
      </c>
      <c r="F80" s="482" t="s">
        <v>651</v>
      </c>
      <c r="G80" s="482" t="s">
        <v>651</v>
      </c>
      <c r="H80" s="478"/>
      <c r="I80" s="478"/>
      <c r="J80" s="751">
        <f>COUNTA(C80:H80)</f>
        <v>5</v>
      </c>
      <c r="K80" s="403"/>
      <c r="L80" s="402"/>
      <c r="M80" s="402"/>
      <c r="N80" s="402"/>
      <c r="O80" s="402"/>
      <c r="P80" s="402"/>
      <c r="Q80" s="402"/>
      <c r="R80" s="402"/>
      <c r="S80" s="404"/>
    </row>
    <row r="81" spans="1:19" ht="25.5" customHeight="1">
      <c r="A81" s="61">
        <v>38272</v>
      </c>
      <c r="B81" s="481" t="s">
        <v>712</v>
      </c>
      <c r="C81" s="478"/>
      <c r="D81" s="465" t="s">
        <v>653</v>
      </c>
      <c r="E81" s="465" t="s">
        <v>653</v>
      </c>
      <c r="F81" s="465" t="s">
        <v>653</v>
      </c>
      <c r="G81" s="465" t="s">
        <v>653</v>
      </c>
      <c r="H81" s="465" t="s">
        <v>653</v>
      </c>
      <c r="I81" s="478"/>
      <c r="J81" s="751">
        <f t="shared" si="5"/>
        <v>5</v>
      </c>
      <c r="K81" s="403"/>
      <c r="L81" s="402"/>
      <c r="M81" s="402"/>
      <c r="N81" s="402"/>
      <c r="O81" s="402"/>
      <c r="P81" s="402"/>
      <c r="Q81" s="402"/>
      <c r="R81" s="402"/>
      <c r="S81" s="404"/>
    </row>
    <row r="82" spans="1:19" ht="37.5" customHeight="1">
      <c r="A82" s="403" t="s">
        <v>336</v>
      </c>
      <c r="B82" s="785"/>
      <c r="C82" s="786"/>
      <c r="D82" s="786"/>
      <c r="E82" s="786"/>
      <c r="F82" s="786"/>
      <c r="G82" s="786"/>
      <c r="H82" s="786"/>
      <c r="I82" s="786"/>
      <c r="K82" s="403"/>
      <c r="L82" s="402"/>
      <c r="M82" s="402"/>
      <c r="N82" s="402"/>
      <c r="O82" s="402"/>
      <c r="P82" s="402"/>
      <c r="Q82" s="402"/>
      <c r="R82" s="402"/>
      <c r="S82" s="404"/>
    </row>
  </sheetData>
  <autoFilter ref="A2:I74" xr:uid="{CA65F60A-862E-45EF-B08D-8B20EB1F89D8}">
    <sortState xmlns:xlrd2="http://schemas.microsoft.com/office/spreadsheetml/2017/richdata2" ref="A3:I42">
      <sortCondition ref="C2:C42"/>
    </sortState>
  </autoFilter>
  <sortState xmlns:xlrd2="http://schemas.microsoft.com/office/spreadsheetml/2017/richdata2" ref="A4:J42">
    <sortCondition sortBy="cellColor" ref="B4:B42" dxfId="2649"/>
  </sortState>
  <phoneticPr fontId="6" type="noConversion"/>
  <conditionalFormatting sqref="I6 B63:B64 H76 I3 H77:I79 C7:I7 E68 I16:I17 C16 D11:G11 C51:H51 I52:I54 H68:I68 I67 D69:D71 A56:B57 A53:B54 C13:G13 I13:I14 D28:G28 A76:A79 A3:B17 A22:C23 F22:I23 C33:D33 F33:I33 B31:B38 C5:I5 C4:H4 C8 A39:B44 A24:F24 C27:D28 A25:G25 H24:I25 C23:D24 A26:H26 A63:A67 C22:I22 A49:A51 A35:A36 A18:C18 F18:I18 C56:H56 E77:F78 C12:I12 A19:I21 B29:G29 I20:I30 C52:G53 C54:H54 C63:F63 H63:I63 A75:E75 A70:I71 C6:G6 C79:G80 D15:I15 C66:E66 H27:I30 A27:G27 D14 G14:H14 E16:H16 C55:I55 D9:I9 C34:I50 C31:I32 B30:I30">
    <cfRule type="expression" dxfId="2648" priority="494">
      <formula>ROW()=CELL("ROW")</formula>
    </cfRule>
  </conditionalFormatting>
  <conditionalFormatting sqref="I6 B63:B64 H76 H77:I79 C7:I7 E68 I16:I17 C16 D11:G11 C51:H51 I52:I54 H68:I68 I67 D69:D71 A56:B57 A53:B54 A1:I3 C13:G13 I13:I14 D28:G28 A76:A79 A3:B17 A22:C23 F22:I23 C33:D33 F33:I33 B31:B38 C5:I5 C4:H4 C8 A39:B44 A24:F24 C27:D28 A25:G25 H24:I25 C23:D24 A26:H26 A63:A67 C22:I22 A49:A51 A35:A36 A18:C18 F18:I18 C56:H56 E77:F78 C12:I12 A19:I21 B29:G29 I20:I30 C52:G53 C54:H54 C63:F63 H63:I63 A75:E75 A70:I71 C6:G6 C79:G80 D15:I15 C66:E66 H27:I30 A27:G27 D14 G14:H14 E16:H16 C55:I55 D9:I9 C34:I50 C31:I32 B30:I30">
    <cfRule type="expression" dxfId="2647" priority="493">
      <formula>ROW()=CELL("ROW")</formula>
    </cfRule>
  </conditionalFormatting>
  <conditionalFormatting sqref="A44 A53:B54 A3 A12:A27 A40 A56:B57 A70:A71 A49:A51 A35:A36 A73:A79 A60:A67">
    <cfRule type="cellIs" dxfId="2646" priority="491" operator="equal">
      <formula>"SL"</formula>
    </cfRule>
    <cfRule type="cellIs" dxfId="2645" priority="492" operator="equal">
      <formula>"AL"</formula>
    </cfRule>
  </conditionalFormatting>
  <conditionalFormatting sqref="A73:B74 A60:B61">
    <cfRule type="expression" dxfId="2644" priority="490">
      <formula>ROW()=CELL("ROW")</formula>
    </cfRule>
  </conditionalFormatting>
  <conditionalFormatting sqref="A73:B74 A60:B61">
    <cfRule type="expression" dxfId="2643" priority="489">
      <formula>ROW()=CELL("ROW")</formula>
    </cfRule>
  </conditionalFormatting>
  <conditionalFormatting sqref="I10 C17 G62 C60:J61 E8:F8 H8 C7:F7 C73:J74">
    <cfRule type="expression" dxfId="2642" priority="488">
      <formula>ROW()=CELL("ROW")</formula>
    </cfRule>
  </conditionalFormatting>
  <conditionalFormatting sqref="I10 C17 G62 C60:J61 E8:F8 H8 C7:F7 C73:J74">
    <cfRule type="expression" dxfId="2641" priority="487">
      <formula>ROW()=CELL("ROW")</formula>
    </cfRule>
  </conditionalFormatting>
  <conditionalFormatting sqref="B62">
    <cfRule type="cellIs" dxfId="2640" priority="485" operator="equal">
      <formula>"SL"</formula>
    </cfRule>
    <cfRule type="cellIs" dxfId="2639" priority="486" operator="equal">
      <formula>"AL"</formula>
    </cfRule>
  </conditionalFormatting>
  <conditionalFormatting sqref="A62:B62">
    <cfRule type="expression" dxfId="2638" priority="484">
      <formula>ROW()=CELL("ROW")</formula>
    </cfRule>
  </conditionalFormatting>
  <conditionalFormatting sqref="A62:B62">
    <cfRule type="expression" dxfId="2637" priority="483">
      <formula>ROW()=CELL("ROW")</formula>
    </cfRule>
  </conditionalFormatting>
  <conditionalFormatting sqref="B76">
    <cfRule type="expression" dxfId="2636" priority="482">
      <formula>ROW()=CELL("ROW")</formula>
    </cfRule>
  </conditionalFormatting>
  <conditionalFormatting sqref="B76">
    <cfRule type="expression" dxfId="2635" priority="481">
      <formula>ROW()=CELL("ROW")</formula>
    </cfRule>
  </conditionalFormatting>
  <conditionalFormatting sqref="C3:F3 F53:G53">
    <cfRule type="cellIs" dxfId="2634" priority="471" operator="equal">
      <formula>"SL"</formula>
    </cfRule>
    <cfRule type="cellIs" dxfId="2633" priority="472" operator="equal">
      <formula>"SL"</formula>
    </cfRule>
    <cfRule type="cellIs" dxfId="2632" priority="473" operator="equal">
      <formula>"SL"</formula>
    </cfRule>
    <cfRule type="cellIs" dxfId="2631" priority="474" operator="equal">
      <formula>"AL"</formula>
    </cfRule>
  </conditionalFormatting>
  <conditionalFormatting sqref="C3:F3">
    <cfRule type="expression" dxfId="2630" priority="469">
      <formula>ROW()=CELL("ROW")</formula>
    </cfRule>
    <cfRule type="expression" priority="470">
      <formula>ROW()=CELL("ROW")</formula>
    </cfRule>
  </conditionalFormatting>
  <conditionalFormatting sqref="D8">
    <cfRule type="expression" dxfId="2629" priority="468">
      <formula>ROW()=CELL("ROW")</formula>
    </cfRule>
  </conditionalFormatting>
  <conditionalFormatting sqref="D8">
    <cfRule type="expression" dxfId="2628" priority="467">
      <formula>ROW()=CELL("ROW")</formula>
    </cfRule>
  </conditionalFormatting>
  <conditionalFormatting sqref="G8">
    <cfRule type="expression" dxfId="2627" priority="466">
      <formula>ROW()=CELL("ROW")</formula>
    </cfRule>
  </conditionalFormatting>
  <conditionalFormatting sqref="G8">
    <cfRule type="expression" dxfId="2626" priority="465">
      <formula>ROW()=CELL("ROW")</formula>
    </cfRule>
  </conditionalFormatting>
  <conditionalFormatting sqref="I8">
    <cfRule type="expression" dxfId="2625" priority="464">
      <formula>ROW()=CELL("ROW")</formula>
    </cfRule>
  </conditionalFormatting>
  <conditionalFormatting sqref="I8">
    <cfRule type="expression" dxfId="2624" priority="463">
      <formula>ROW()=CELL("ROW")</formula>
    </cfRule>
  </conditionalFormatting>
  <conditionalFormatting sqref="D10:H10">
    <cfRule type="expression" dxfId="2623" priority="462">
      <formula>ROW()=CELL("ROW")</formula>
    </cfRule>
  </conditionalFormatting>
  <conditionalFormatting sqref="D10:H10">
    <cfRule type="expression" dxfId="2622" priority="461">
      <formula>ROW()=CELL("ROW")</formula>
    </cfRule>
  </conditionalFormatting>
  <conditionalFormatting sqref="F14">
    <cfRule type="expression" dxfId="2621" priority="460">
      <formula>ROW()=CELL("ROW")</formula>
    </cfRule>
  </conditionalFormatting>
  <conditionalFormatting sqref="F14">
    <cfRule type="expression" dxfId="2620" priority="459">
      <formula>ROW()=CELL("ROW")</formula>
    </cfRule>
  </conditionalFormatting>
  <conditionalFormatting sqref="D17:F17 D18:E18">
    <cfRule type="expression" dxfId="2619" priority="458">
      <formula>ROW()=CELL("ROW")</formula>
    </cfRule>
  </conditionalFormatting>
  <conditionalFormatting sqref="D17:F17 D18:E18">
    <cfRule type="expression" dxfId="2618" priority="457">
      <formula>ROW()=CELL("ROW")</formula>
    </cfRule>
  </conditionalFormatting>
  <conditionalFormatting sqref="G17:H17">
    <cfRule type="expression" dxfId="2617" priority="456">
      <formula>ROW()=CELL("ROW")</formula>
    </cfRule>
  </conditionalFormatting>
  <conditionalFormatting sqref="G17:H17">
    <cfRule type="expression" dxfId="2616" priority="455">
      <formula>ROW()=CELL("ROW")</formula>
    </cfRule>
  </conditionalFormatting>
  <conditionalFormatting sqref="C62:F62">
    <cfRule type="expression" dxfId="2615" priority="454">
      <formula>ROW()=CELL("ROW")</formula>
    </cfRule>
  </conditionalFormatting>
  <conditionalFormatting sqref="C62:F62">
    <cfRule type="expression" dxfId="2614" priority="453">
      <formula>ROW()=CELL("ROW")</formula>
    </cfRule>
  </conditionalFormatting>
  <conditionalFormatting sqref="I62">
    <cfRule type="expression" dxfId="2613" priority="452">
      <formula>ROW()=CELL("ROW")</formula>
    </cfRule>
  </conditionalFormatting>
  <conditionalFormatting sqref="I62">
    <cfRule type="expression" dxfId="2612" priority="451">
      <formula>ROW()=CELL("ROW")</formula>
    </cfRule>
  </conditionalFormatting>
  <conditionalFormatting sqref="D68:E68">
    <cfRule type="expression" dxfId="2611" priority="442">
      <formula>ROW()=CELL("ROW")</formula>
    </cfRule>
  </conditionalFormatting>
  <conditionalFormatting sqref="D68:E68">
    <cfRule type="expression" dxfId="2610" priority="441">
      <formula>ROW()=CELL("ROW")</formula>
    </cfRule>
  </conditionalFormatting>
  <conditionalFormatting sqref="G75:H75">
    <cfRule type="expression" dxfId="2609" priority="432">
      <formula>ROW()=CELL("ROW")</formula>
    </cfRule>
  </conditionalFormatting>
  <conditionalFormatting sqref="G75:H75">
    <cfRule type="expression" dxfId="2608" priority="431">
      <formula>ROW()=CELL("ROW")</formula>
    </cfRule>
  </conditionalFormatting>
  <conditionalFormatting sqref="C76:F76">
    <cfRule type="expression" dxfId="2607" priority="430">
      <formula>ROW()=CELL("ROW")</formula>
    </cfRule>
  </conditionalFormatting>
  <conditionalFormatting sqref="C76:F76">
    <cfRule type="expression" dxfId="2606" priority="429">
      <formula>ROW()=CELL("ROW")</formula>
    </cfRule>
  </conditionalFormatting>
  <conditionalFormatting sqref="I76">
    <cfRule type="expression" dxfId="2605" priority="428">
      <formula>ROW()=CELL("ROW")</formula>
    </cfRule>
  </conditionalFormatting>
  <conditionalFormatting sqref="I76">
    <cfRule type="expression" dxfId="2604" priority="427">
      <formula>ROW()=CELL("ROW")</formula>
    </cfRule>
  </conditionalFormatting>
  <conditionalFormatting sqref="C27">
    <cfRule type="expression" dxfId="2603" priority="422">
      <formula>ROW()=CELL("ROW")</formula>
    </cfRule>
  </conditionalFormatting>
  <conditionalFormatting sqref="C27">
    <cfRule type="expression" dxfId="2602" priority="421">
      <formula>ROW()=CELL("ROW")</formula>
    </cfRule>
  </conditionalFormatting>
  <conditionalFormatting sqref="C51:C54">
    <cfRule type="expression" dxfId="2601" priority="414">
      <formula>ROW()=CELL("ROW")</formula>
    </cfRule>
  </conditionalFormatting>
  <conditionalFormatting sqref="C51:C54">
    <cfRule type="expression" dxfId="2600" priority="413">
      <formula>ROW()=CELL("ROW")</formula>
    </cfRule>
  </conditionalFormatting>
  <conditionalFormatting sqref="F66:G66">
    <cfRule type="expression" dxfId="2599" priority="408">
      <formula>ROW()=CELL("ROW")</formula>
    </cfRule>
  </conditionalFormatting>
  <conditionalFormatting sqref="F66:G66">
    <cfRule type="expression" dxfId="2598" priority="407">
      <formula>ROW()=CELL("ROW")</formula>
    </cfRule>
  </conditionalFormatting>
  <conditionalFormatting sqref="I66">
    <cfRule type="expression" dxfId="2597" priority="406">
      <formula>ROW()=CELL("ROW")</formula>
    </cfRule>
  </conditionalFormatting>
  <conditionalFormatting sqref="I66">
    <cfRule type="expression" dxfId="2596" priority="405">
      <formula>ROW()=CELL("ROW")</formula>
    </cfRule>
  </conditionalFormatting>
  <conditionalFormatting sqref="C65:F65">
    <cfRule type="expression" dxfId="2595" priority="398">
      <formula>ROW()=CELL("ROW")</formula>
    </cfRule>
  </conditionalFormatting>
  <conditionalFormatting sqref="C65:F65">
    <cfRule type="expression" dxfId="2594" priority="397">
      <formula>ROW()=CELL("ROW")</formula>
    </cfRule>
  </conditionalFormatting>
  <conditionalFormatting sqref="C65:F65">
    <cfRule type="expression" dxfId="2593" priority="396">
      <formula>ROW()=CELL("ROW")</formula>
    </cfRule>
  </conditionalFormatting>
  <conditionalFormatting sqref="C65:F65">
    <cfRule type="expression" dxfId="2592" priority="395">
      <formula>ROW()=CELL("ROW")</formula>
    </cfRule>
  </conditionalFormatting>
  <conditionalFormatting sqref="C65:F65">
    <cfRule type="expression" dxfId="2591" priority="394">
      <formula>ROW()=CELL("ROW")</formula>
    </cfRule>
  </conditionalFormatting>
  <conditionalFormatting sqref="C65:F65">
    <cfRule type="expression" dxfId="2590" priority="393">
      <formula>ROW()=CELL("ROW")</formula>
    </cfRule>
  </conditionalFormatting>
  <conditionalFormatting sqref="I65">
    <cfRule type="expression" dxfId="2589" priority="392">
      <formula>ROW()=CELL("ROW")</formula>
    </cfRule>
  </conditionalFormatting>
  <conditionalFormatting sqref="I65">
    <cfRule type="expression" dxfId="2588" priority="391">
      <formula>ROW()=CELL("ROW")</formula>
    </cfRule>
  </conditionalFormatting>
  <conditionalFormatting sqref="I65">
    <cfRule type="expression" dxfId="2587" priority="390">
      <formula>ROW()=CELL("ROW")</formula>
    </cfRule>
  </conditionalFormatting>
  <conditionalFormatting sqref="I65">
    <cfRule type="expression" dxfId="2586" priority="389">
      <formula>ROW()=CELL("ROW")</formula>
    </cfRule>
  </conditionalFormatting>
  <conditionalFormatting sqref="I65">
    <cfRule type="expression" dxfId="2585" priority="388">
      <formula>ROW()=CELL("ROW")</formula>
    </cfRule>
  </conditionalFormatting>
  <conditionalFormatting sqref="I65">
    <cfRule type="expression" dxfId="2584" priority="387">
      <formula>ROW()=CELL("ROW")</formula>
    </cfRule>
  </conditionalFormatting>
  <conditionalFormatting sqref="C64:I64">
    <cfRule type="expression" dxfId="2583" priority="374">
      <formula>ROW()=CELL("ROW")</formula>
    </cfRule>
  </conditionalFormatting>
  <conditionalFormatting sqref="C64:I64">
    <cfRule type="expression" dxfId="2582" priority="373">
      <formula>ROW()=CELL("ROW")</formula>
    </cfRule>
  </conditionalFormatting>
  <conditionalFormatting sqref="C64:I64">
    <cfRule type="expression" dxfId="2581" priority="372">
      <formula>ROW()=CELL("ROW")</formula>
    </cfRule>
  </conditionalFormatting>
  <conditionalFormatting sqref="C64:I64">
    <cfRule type="expression" dxfId="2580" priority="371">
      <formula>ROW()=CELL("ROW")</formula>
    </cfRule>
  </conditionalFormatting>
  <conditionalFormatting sqref="C64:I64">
    <cfRule type="expression" dxfId="2579" priority="370">
      <formula>ROW()=CELL("ROW")</formula>
    </cfRule>
  </conditionalFormatting>
  <conditionalFormatting sqref="C64:I64">
    <cfRule type="expression" dxfId="2578" priority="369">
      <formula>ROW()=CELL("ROW")</formula>
    </cfRule>
  </conditionalFormatting>
  <conditionalFormatting sqref="G65:H65">
    <cfRule type="expression" dxfId="2577" priority="368">
      <formula>ROW()=CELL("ROW")</formula>
    </cfRule>
  </conditionalFormatting>
  <conditionalFormatting sqref="G65:H65">
    <cfRule type="expression" dxfId="2576" priority="367">
      <formula>ROW()=CELL("ROW")</formula>
    </cfRule>
  </conditionalFormatting>
  <conditionalFormatting sqref="G65:H65">
    <cfRule type="expression" dxfId="2575" priority="366">
      <formula>ROW()=CELL("ROW")</formula>
    </cfRule>
  </conditionalFormatting>
  <conditionalFormatting sqref="G65:H65">
    <cfRule type="expression" dxfId="2574" priority="365">
      <formula>ROW()=CELL("ROW")</formula>
    </cfRule>
  </conditionalFormatting>
  <conditionalFormatting sqref="G65:H65">
    <cfRule type="expression" dxfId="2573" priority="364">
      <formula>ROW()=CELL("ROW")</formula>
    </cfRule>
  </conditionalFormatting>
  <conditionalFormatting sqref="G65:H65">
    <cfRule type="expression" dxfId="2572" priority="363">
      <formula>ROW()=CELL("ROW")</formula>
    </cfRule>
  </conditionalFormatting>
  <conditionalFormatting sqref="C69:C71">
    <cfRule type="expression" dxfId="2571" priority="362">
      <formula>ROW()=CELL("ROW")</formula>
    </cfRule>
  </conditionalFormatting>
  <conditionalFormatting sqref="C69:C71">
    <cfRule type="expression" dxfId="2570" priority="361">
      <formula>ROW()=CELL("ROW")</formula>
    </cfRule>
  </conditionalFormatting>
  <conditionalFormatting sqref="C69:C71">
    <cfRule type="expression" dxfId="2569" priority="360">
      <formula>ROW()=CELL("ROW")</formula>
    </cfRule>
  </conditionalFormatting>
  <conditionalFormatting sqref="C69:C71">
    <cfRule type="expression" dxfId="2568" priority="359">
      <formula>ROW()=CELL("ROW")</formula>
    </cfRule>
  </conditionalFormatting>
  <conditionalFormatting sqref="C69:C71">
    <cfRule type="expression" dxfId="2567" priority="358">
      <formula>ROW()=CELL("ROW")</formula>
    </cfRule>
  </conditionalFormatting>
  <conditionalFormatting sqref="C69:C71">
    <cfRule type="expression" dxfId="2566" priority="357">
      <formula>ROW()=CELL("ROW")</formula>
    </cfRule>
  </conditionalFormatting>
  <conditionalFormatting sqref="H3">
    <cfRule type="cellIs" dxfId="2565" priority="329" operator="equal">
      <formula>"SL"</formula>
    </cfRule>
    <cfRule type="cellIs" dxfId="2564" priority="330" operator="equal">
      <formula>"SL"</formula>
    </cfRule>
    <cfRule type="cellIs" dxfId="2563" priority="331" operator="equal">
      <formula>"SL"</formula>
    </cfRule>
    <cfRule type="cellIs" dxfId="2562" priority="332" operator="equal">
      <formula>"AL"</formula>
    </cfRule>
  </conditionalFormatting>
  <conditionalFormatting sqref="H3">
    <cfRule type="expression" dxfId="2561" priority="327">
      <formula>ROW()=CELL("ROW")</formula>
    </cfRule>
    <cfRule type="expression" priority="328">
      <formula>ROW()=CELL("ROW")</formula>
    </cfRule>
  </conditionalFormatting>
  <conditionalFormatting sqref="A28:G28 A29:A38">
    <cfRule type="expression" dxfId="2560" priority="300">
      <formula>ROW()=CELL("ROW")</formula>
    </cfRule>
  </conditionalFormatting>
  <conditionalFormatting sqref="A28:G28 A29:A38">
    <cfRule type="expression" dxfId="2559" priority="299">
      <formula>ROW()=CELL("ROW")</formula>
    </cfRule>
  </conditionalFormatting>
  <conditionalFormatting sqref="A28:A38">
    <cfRule type="cellIs" dxfId="2558" priority="297" operator="equal">
      <formula>"SL"</formula>
    </cfRule>
    <cfRule type="cellIs" dxfId="2557" priority="298" operator="equal">
      <formula>"AL"</formula>
    </cfRule>
  </conditionalFormatting>
  <conditionalFormatting sqref="A68">
    <cfRule type="expression" dxfId="2556" priority="294">
      <formula>ROW()=CELL("ROW")</formula>
    </cfRule>
  </conditionalFormatting>
  <conditionalFormatting sqref="A68">
    <cfRule type="expression" dxfId="2555" priority="293">
      <formula>ROW()=CELL("ROW")</formula>
    </cfRule>
  </conditionalFormatting>
  <conditionalFormatting sqref="A68">
    <cfRule type="cellIs" dxfId="2554" priority="291" operator="equal">
      <formula>"SL"</formula>
    </cfRule>
    <cfRule type="cellIs" dxfId="2553" priority="292" operator="equal">
      <formula>"AL"</formula>
    </cfRule>
  </conditionalFormatting>
  <conditionalFormatting sqref="C68">
    <cfRule type="expression" dxfId="2552" priority="290">
      <formula>ROW()=CELL("ROW")</formula>
    </cfRule>
  </conditionalFormatting>
  <conditionalFormatting sqref="C68">
    <cfRule type="expression" dxfId="2551" priority="289">
      <formula>ROW()=CELL("ROW")</formula>
    </cfRule>
  </conditionalFormatting>
  <conditionalFormatting sqref="D68">
    <cfRule type="expression" dxfId="2550" priority="286">
      <formula>ROW()=CELL("ROW")</formula>
    </cfRule>
  </conditionalFormatting>
  <conditionalFormatting sqref="D68">
    <cfRule type="expression" dxfId="2549" priority="285">
      <formula>ROW()=CELL("ROW")</formula>
    </cfRule>
  </conditionalFormatting>
  <conditionalFormatting sqref="C23:I23 D28:G28 D26:G26 F27">
    <cfRule type="expression" dxfId="2548" priority="272">
      <formula>ROW()=CELL("ROW")</formula>
    </cfRule>
  </conditionalFormatting>
  <conditionalFormatting sqref="C23:I23 D28:G28 D26:G26 F27">
    <cfRule type="expression" dxfId="2547" priority="271">
      <formula>ROW()=CELL("ROW")</formula>
    </cfRule>
  </conditionalFormatting>
  <conditionalFormatting sqref="C67:D67">
    <cfRule type="expression" dxfId="2546" priority="258">
      <formula>ROW()=CELL("ROW")</formula>
    </cfRule>
  </conditionalFormatting>
  <conditionalFormatting sqref="C67:D67">
    <cfRule type="expression" dxfId="2545" priority="257">
      <formula>ROW()=CELL("ROW")</formula>
    </cfRule>
  </conditionalFormatting>
  <conditionalFormatting sqref="H11:I11">
    <cfRule type="expression" dxfId="2544" priority="254">
      <formula>ROW()=CELL("ROW")</formula>
    </cfRule>
  </conditionalFormatting>
  <conditionalFormatting sqref="H11:I11">
    <cfRule type="expression" dxfId="2543" priority="253">
      <formula>ROW()=CELL("ROW")</formula>
    </cfRule>
  </conditionalFormatting>
  <conditionalFormatting sqref="A56:B57 A53:B54">
    <cfRule type="cellIs" dxfId="2542" priority="250" operator="equal">
      <formula>"Prep"</formula>
    </cfRule>
    <cfRule type="cellIs" dxfId="2541" priority="251" operator="equal">
      <formula>"SL"</formula>
    </cfRule>
    <cfRule type="cellIs" dxfId="2540" priority="252" operator="equal">
      <formula>"AL"</formula>
    </cfRule>
  </conditionalFormatting>
  <conditionalFormatting sqref="A56:A57">
    <cfRule type="cellIs" dxfId="2539" priority="243" operator="equal">
      <formula>"Prep"</formula>
    </cfRule>
    <cfRule type="cellIs" dxfId="2538" priority="244" operator="equal">
      <formula>"SL"</formula>
    </cfRule>
    <cfRule type="cellIs" dxfId="2537" priority="245" operator="equal">
      <formula>"AL"</formula>
    </cfRule>
  </conditionalFormatting>
  <conditionalFormatting sqref="A56:A57">
    <cfRule type="cellIs" dxfId="2536" priority="241" operator="equal">
      <formula>"SL"</formula>
    </cfRule>
    <cfRule type="cellIs" dxfId="2535" priority="242" operator="equal">
      <formula>"AL"</formula>
    </cfRule>
  </conditionalFormatting>
  <conditionalFormatting sqref="A56:B57 A53:B54 F53:G53">
    <cfRule type="cellIs" dxfId="2534" priority="240" operator="equal">
      <formula>"WC"</formula>
    </cfRule>
  </conditionalFormatting>
  <conditionalFormatting sqref="A56:A57">
    <cfRule type="expression" dxfId="2533" priority="239">
      <formula>ROW()=CELL("ROW")</formula>
    </cfRule>
  </conditionalFormatting>
  <conditionalFormatting sqref="A56:A57">
    <cfRule type="expression" dxfId="2532" priority="238">
      <formula>ROW()=CELL("ROW")</formula>
    </cfRule>
  </conditionalFormatting>
  <conditionalFormatting sqref="C69:D71 D70:F70">
    <cfRule type="expression" dxfId="2531" priority="226">
      <formula>ROW()=CELL("ROW")</formula>
    </cfRule>
  </conditionalFormatting>
  <conditionalFormatting sqref="C69:D71 D70:F70">
    <cfRule type="expression" dxfId="2530" priority="225">
      <formula>ROW()=CELL("ROW")</formula>
    </cfRule>
  </conditionalFormatting>
  <conditionalFormatting sqref="E27">
    <cfRule type="expression" dxfId="2529" priority="212">
      <formula>ROW()=CELL("ROW")</formula>
    </cfRule>
  </conditionalFormatting>
  <conditionalFormatting sqref="E27">
    <cfRule type="expression" dxfId="2528" priority="211">
      <formula>ROW()=CELL("ROW")</formula>
    </cfRule>
  </conditionalFormatting>
  <conditionalFormatting sqref="H30">
    <cfRule type="expression" dxfId="2527" priority="210">
      <formula>ROW()=CELL("ROW")</formula>
    </cfRule>
  </conditionalFormatting>
  <conditionalFormatting sqref="H30">
    <cfRule type="expression" dxfId="2526" priority="209">
      <formula>ROW()=CELL("ROW")</formula>
    </cfRule>
  </conditionalFormatting>
  <conditionalFormatting sqref="C22:G22">
    <cfRule type="expression" dxfId="2525" priority="204">
      <formula>ROW()=CELL("ROW")</formula>
    </cfRule>
  </conditionalFormatting>
  <conditionalFormatting sqref="C22:G22">
    <cfRule type="expression" dxfId="2524" priority="203">
      <formula>ROW()=CELL("ROW")</formula>
    </cfRule>
  </conditionalFormatting>
  <conditionalFormatting sqref="E25">
    <cfRule type="expression" dxfId="2523" priority="200">
      <formula>ROW()=CELL("ROW")</formula>
    </cfRule>
  </conditionalFormatting>
  <conditionalFormatting sqref="E25">
    <cfRule type="expression" dxfId="2522" priority="199">
      <formula>ROW()=CELL("ROW")</formula>
    </cfRule>
  </conditionalFormatting>
  <conditionalFormatting sqref="E28:G28">
    <cfRule type="expression" dxfId="2521" priority="196">
      <formula>ROW()=CELL("ROW")</formula>
    </cfRule>
  </conditionalFormatting>
  <conditionalFormatting sqref="E28:G28">
    <cfRule type="expression" dxfId="2520" priority="195">
      <formula>ROW()=CELL("ROW")</formula>
    </cfRule>
  </conditionalFormatting>
  <conditionalFormatting sqref="E28:G28">
    <cfRule type="expression" dxfId="2519" priority="194">
      <formula>ROW()=CELL("ROW")</formula>
    </cfRule>
  </conditionalFormatting>
  <conditionalFormatting sqref="E28:G28">
    <cfRule type="expression" dxfId="2518" priority="193">
      <formula>ROW()=CELL("ROW")</formula>
    </cfRule>
  </conditionalFormatting>
  <conditionalFormatting sqref="C13:F13">
    <cfRule type="cellIs" dxfId="2517" priority="189" operator="equal">
      <formula>"SL"</formula>
    </cfRule>
    <cfRule type="cellIs" dxfId="2516" priority="190" operator="equal">
      <formula>"SL"</formula>
    </cfRule>
    <cfRule type="cellIs" dxfId="2515" priority="191" operator="equal">
      <formula>"SL"</formula>
    </cfRule>
    <cfRule type="cellIs" dxfId="2514" priority="192" operator="equal">
      <formula>"AL"</formula>
    </cfRule>
  </conditionalFormatting>
  <conditionalFormatting sqref="C13:F13">
    <cfRule type="expression" dxfId="2513" priority="187">
      <formula>ROW()=CELL("ROW")</formula>
    </cfRule>
    <cfRule type="expression" priority="188">
      <formula>ROW()=CELL("ROW")</formula>
    </cfRule>
  </conditionalFormatting>
  <conditionalFormatting sqref="I13">
    <cfRule type="cellIs" dxfId="2512" priority="183" operator="equal">
      <formula>"SL"</formula>
    </cfRule>
    <cfRule type="cellIs" dxfId="2511" priority="184" operator="equal">
      <formula>"SL"</formula>
    </cfRule>
    <cfRule type="cellIs" dxfId="2510" priority="185" operator="equal">
      <formula>"SL"</formula>
    </cfRule>
    <cfRule type="cellIs" dxfId="2509" priority="186" operator="equal">
      <formula>"AL"</formula>
    </cfRule>
  </conditionalFormatting>
  <conditionalFormatting sqref="I13">
    <cfRule type="expression" dxfId="2508" priority="181">
      <formula>ROW()=CELL("ROW")</formula>
    </cfRule>
    <cfRule type="expression" priority="182">
      <formula>ROW()=CELL("ROW")</formula>
    </cfRule>
  </conditionalFormatting>
  <conditionalFormatting sqref="D12:I12">
    <cfRule type="cellIs" dxfId="2507" priority="177" operator="equal">
      <formula>"SL"</formula>
    </cfRule>
    <cfRule type="cellIs" dxfId="2506" priority="178" operator="equal">
      <formula>"SL"</formula>
    </cfRule>
    <cfRule type="cellIs" dxfId="2505" priority="179" operator="equal">
      <formula>"SL"</formula>
    </cfRule>
    <cfRule type="cellIs" dxfId="2504" priority="180" operator="equal">
      <formula>"AL"</formula>
    </cfRule>
  </conditionalFormatting>
  <conditionalFormatting sqref="D12:I12">
    <cfRule type="expression" dxfId="2503" priority="175">
      <formula>ROW()=CELL("ROW")</formula>
    </cfRule>
    <cfRule type="expression" priority="176">
      <formula>ROW()=CELL("ROW")</formula>
    </cfRule>
  </conditionalFormatting>
  <conditionalFormatting sqref="E4:G4">
    <cfRule type="expression" dxfId="2502" priority="174">
      <formula>ROW()=CELL("ROW")</formula>
    </cfRule>
  </conditionalFormatting>
  <conditionalFormatting sqref="E4:G4">
    <cfRule type="expression" dxfId="2501" priority="173">
      <formula>ROW()=CELL("ROW")</formula>
    </cfRule>
  </conditionalFormatting>
  <conditionalFormatting sqref="E4:G4">
    <cfRule type="expression" dxfId="2500" priority="172">
      <formula>ROW()=CELL("ROW")</formula>
    </cfRule>
  </conditionalFormatting>
  <conditionalFormatting sqref="E4:G4">
    <cfRule type="expression" dxfId="2499" priority="171">
      <formula>ROW()=CELL("ROW")</formula>
    </cfRule>
  </conditionalFormatting>
  <conditionalFormatting sqref="H4">
    <cfRule type="expression" dxfId="2498" priority="170">
      <formula>ROW()=CELL("ROW")</formula>
    </cfRule>
  </conditionalFormatting>
  <conditionalFormatting sqref="H4">
    <cfRule type="expression" dxfId="2497" priority="169">
      <formula>ROW()=CELL("ROW")</formula>
    </cfRule>
  </conditionalFormatting>
  <conditionalFormatting sqref="H4">
    <cfRule type="expression" dxfId="2496" priority="168">
      <formula>ROW()=CELL("ROW")</formula>
    </cfRule>
  </conditionalFormatting>
  <conditionalFormatting sqref="H4">
    <cfRule type="expression" dxfId="2495" priority="167">
      <formula>ROW()=CELL("ROW")</formula>
    </cfRule>
  </conditionalFormatting>
  <conditionalFormatting sqref="C5:D5">
    <cfRule type="expression" dxfId="2494" priority="166">
      <formula>ROW()=CELL("ROW")</formula>
    </cfRule>
  </conditionalFormatting>
  <conditionalFormatting sqref="C5:D5">
    <cfRule type="expression" dxfId="2493" priority="165">
      <formula>ROW()=CELL("ROW")</formula>
    </cfRule>
  </conditionalFormatting>
  <conditionalFormatting sqref="C5:D5">
    <cfRule type="expression" dxfId="2492" priority="164">
      <formula>ROW()=CELL("ROW")</formula>
    </cfRule>
  </conditionalFormatting>
  <conditionalFormatting sqref="C5:D5">
    <cfRule type="expression" dxfId="2491" priority="163">
      <formula>ROW()=CELL("ROW")</formula>
    </cfRule>
  </conditionalFormatting>
  <conditionalFormatting sqref="F5:G5">
    <cfRule type="expression" dxfId="2490" priority="162">
      <formula>ROW()=CELL("ROW")</formula>
    </cfRule>
  </conditionalFormatting>
  <conditionalFormatting sqref="F5:G5">
    <cfRule type="expression" dxfId="2489" priority="161">
      <formula>ROW()=CELL("ROW")</formula>
    </cfRule>
  </conditionalFormatting>
  <conditionalFormatting sqref="F5:G5">
    <cfRule type="expression" dxfId="2488" priority="160">
      <formula>ROW()=CELL("ROW")</formula>
    </cfRule>
  </conditionalFormatting>
  <conditionalFormatting sqref="F5:G5">
    <cfRule type="expression" dxfId="2487" priority="159">
      <formula>ROW()=CELL("ROW")</formula>
    </cfRule>
  </conditionalFormatting>
  <conditionalFormatting sqref="I5">
    <cfRule type="expression" dxfId="2486" priority="158">
      <formula>ROW()=CELL("ROW")</formula>
    </cfRule>
  </conditionalFormatting>
  <conditionalFormatting sqref="I5">
    <cfRule type="expression" dxfId="2485" priority="157">
      <formula>ROW()=CELL("ROW")</formula>
    </cfRule>
  </conditionalFormatting>
  <conditionalFormatting sqref="I5">
    <cfRule type="expression" dxfId="2484" priority="156">
      <formula>ROW()=CELL("ROW")</formula>
    </cfRule>
  </conditionalFormatting>
  <conditionalFormatting sqref="I5">
    <cfRule type="expression" dxfId="2483" priority="155">
      <formula>ROW()=CELL("ROW")</formula>
    </cfRule>
  </conditionalFormatting>
  <conditionalFormatting sqref="A80:A81">
    <cfRule type="cellIs" dxfId="2482" priority="147" operator="equal">
      <formula>"SL"</formula>
    </cfRule>
    <cfRule type="cellIs" dxfId="2481" priority="148" operator="equal">
      <formula>"AL"</formula>
    </cfRule>
  </conditionalFormatting>
  <conditionalFormatting sqref="A80:B81">
    <cfRule type="expression" dxfId="2480" priority="146">
      <formula>ROW()=CELL("ROW")</formula>
    </cfRule>
  </conditionalFormatting>
  <conditionalFormatting sqref="A80:B81">
    <cfRule type="expression" dxfId="2479" priority="145">
      <formula>ROW()=CELL("ROW")</formula>
    </cfRule>
  </conditionalFormatting>
  <conditionalFormatting sqref="C29">
    <cfRule type="expression" dxfId="2478" priority="144">
      <formula>ROW()=CELL("ROW")</formula>
    </cfRule>
  </conditionalFormatting>
  <conditionalFormatting sqref="C29">
    <cfRule type="expression" dxfId="2477" priority="143">
      <formula>ROW()=CELL("ROW")</formula>
    </cfRule>
  </conditionalFormatting>
  <conditionalFormatting sqref="C29">
    <cfRule type="expression" dxfId="2476" priority="142">
      <formula>ROW()=CELL("ROW")</formula>
    </cfRule>
  </conditionalFormatting>
  <conditionalFormatting sqref="C29">
    <cfRule type="expression" dxfId="2475" priority="141">
      <formula>ROW()=CELL("ROW")</formula>
    </cfRule>
  </conditionalFormatting>
  <conditionalFormatting sqref="E29">
    <cfRule type="expression" dxfId="2474" priority="140">
      <formula>ROW()=CELL("ROW")</formula>
    </cfRule>
  </conditionalFormatting>
  <conditionalFormatting sqref="E29">
    <cfRule type="expression" dxfId="2473" priority="139">
      <formula>ROW()=CELL("ROW")</formula>
    </cfRule>
  </conditionalFormatting>
  <conditionalFormatting sqref="E29">
    <cfRule type="expression" dxfId="2472" priority="138">
      <formula>ROW()=CELL("ROW")</formula>
    </cfRule>
  </conditionalFormatting>
  <conditionalFormatting sqref="E29">
    <cfRule type="expression" dxfId="2471" priority="137">
      <formula>ROW()=CELL("ROW")</formula>
    </cfRule>
  </conditionalFormatting>
  <conditionalFormatting sqref="F29">
    <cfRule type="expression" dxfId="2470" priority="136">
      <formula>ROW()=CELL("ROW")</formula>
    </cfRule>
  </conditionalFormatting>
  <conditionalFormatting sqref="F29">
    <cfRule type="expression" dxfId="2469" priority="135">
      <formula>ROW()=CELL("ROW")</formula>
    </cfRule>
  </conditionalFormatting>
  <conditionalFormatting sqref="F29">
    <cfRule type="expression" dxfId="2468" priority="134">
      <formula>ROW()=CELL("ROW")</formula>
    </cfRule>
  </conditionalFormatting>
  <conditionalFormatting sqref="F29">
    <cfRule type="expression" dxfId="2467" priority="133">
      <formula>ROW()=CELL("ROW")</formula>
    </cfRule>
  </conditionalFormatting>
  <conditionalFormatting sqref="D81:G81">
    <cfRule type="expression" dxfId="2466" priority="103">
      <formula>ROW()=CELL("ROW")</formula>
    </cfRule>
  </conditionalFormatting>
  <conditionalFormatting sqref="D81:G81">
    <cfRule type="expression" dxfId="2465" priority="102">
      <formula>ROW()=CELL("ROW")</formula>
    </cfRule>
  </conditionalFormatting>
  <conditionalFormatting sqref="D81:G81">
    <cfRule type="expression" dxfId="2464" priority="101">
      <formula>ROW()=CELL("ROW")</formula>
    </cfRule>
  </conditionalFormatting>
  <conditionalFormatting sqref="D81:G81">
    <cfRule type="expression" dxfId="2463" priority="100">
      <formula>ROW()=CELL("ROW")</formula>
    </cfRule>
  </conditionalFormatting>
  <conditionalFormatting sqref="D81:G81">
    <cfRule type="expression" dxfId="2462" priority="99">
      <formula>ROW()=CELL("ROW")</formula>
    </cfRule>
  </conditionalFormatting>
  <conditionalFormatting sqref="D81:G81">
    <cfRule type="expression" dxfId="2461" priority="98">
      <formula>ROW()=CELL("ROW")</formula>
    </cfRule>
  </conditionalFormatting>
  <conditionalFormatting sqref="H81">
    <cfRule type="expression" dxfId="2460" priority="97">
      <formula>ROW()=CELL("ROW")</formula>
    </cfRule>
  </conditionalFormatting>
  <conditionalFormatting sqref="H81">
    <cfRule type="expression" dxfId="2459" priority="96">
      <formula>ROW()=CELL("ROW")</formula>
    </cfRule>
  </conditionalFormatting>
  <conditionalFormatting sqref="H81">
    <cfRule type="expression" dxfId="2458" priority="95">
      <formula>ROW()=CELL("ROW")</formula>
    </cfRule>
  </conditionalFormatting>
  <conditionalFormatting sqref="H81">
    <cfRule type="expression" dxfId="2457" priority="94">
      <formula>ROW()=CELL("ROW")</formula>
    </cfRule>
  </conditionalFormatting>
  <conditionalFormatting sqref="H81">
    <cfRule type="expression" dxfId="2456" priority="93">
      <formula>ROW()=CELL("ROW")</formula>
    </cfRule>
  </conditionalFormatting>
  <conditionalFormatting sqref="H81">
    <cfRule type="expression" dxfId="2455" priority="92">
      <formula>ROW()=CELL("ROW")</formula>
    </cfRule>
  </conditionalFormatting>
  <conditionalFormatting sqref="A69:A71">
    <cfRule type="cellIs" dxfId="2454" priority="90" operator="equal">
      <formula>"SL"</formula>
    </cfRule>
    <cfRule type="cellIs" dxfId="2453" priority="91" operator="equal">
      <formula>"AL"</formula>
    </cfRule>
  </conditionalFormatting>
  <conditionalFormatting sqref="C71:I71 A69:B71">
    <cfRule type="expression" dxfId="2452" priority="89">
      <formula>ROW()=CELL("ROW")</formula>
    </cfRule>
  </conditionalFormatting>
  <conditionalFormatting sqref="C71:I71 A69:B71">
    <cfRule type="expression" dxfId="2451" priority="88">
      <formula>ROW()=CELL("ROW")</formula>
    </cfRule>
  </conditionalFormatting>
  <conditionalFormatting sqref="E69:I71">
    <cfRule type="expression" dxfId="2450" priority="87">
      <formula>ROW()=CELL("ROW")</formula>
    </cfRule>
  </conditionalFormatting>
  <conditionalFormatting sqref="E69:I71">
    <cfRule type="expression" dxfId="2449" priority="86">
      <formula>ROW()=CELL("ROW")</formula>
    </cfRule>
  </conditionalFormatting>
  <conditionalFormatting sqref="F71:G71">
    <cfRule type="expression" dxfId="2448" priority="79">
      <formula>ROW()=CELL("ROW")</formula>
    </cfRule>
  </conditionalFormatting>
  <conditionalFormatting sqref="F71:G71">
    <cfRule type="expression" dxfId="2447" priority="78">
      <formula>ROW()=CELL("ROW")</formula>
    </cfRule>
  </conditionalFormatting>
  <conditionalFormatting sqref="D71">
    <cfRule type="expression" dxfId="2446" priority="77">
      <formula>ROW()=CELL("ROW")</formula>
    </cfRule>
  </conditionalFormatting>
  <conditionalFormatting sqref="D71">
    <cfRule type="expression" dxfId="2445" priority="76">
      <formula>ROW()=CELL("ROW")</formula>
    </cfRule>
  </conditionalFormatting>
  <conditionalFormatting sqref="D71">
    <cfRule type="expression" dxfId="2444" priority="75">
      <formula>ROW()=CELL("ROW")</formula>
    </cfRule>
  </conditionalFormatting>
  <conditionalFormatting sqref="D71">
    <cfRule type="expression" dxfId="2443" priority="74">
      <formula>ROW()=CELL("ROW")</formula>
    </cfRule>
  </conditionalFormatting>
  <conditionalFormatting sqref="E71">
    <cfRule type="expression" dxfId="2442" priority="73">
      <formula>ROW()=CELL("ROW")</formula>
    </cfRule>
  </conditionalFormatting>
  <conditionalFormatting sqref="E71">
    <cfRule type="expression" dxfId="2441" priority="72">
      <formula>ROW()=CELL("ROW")</formula>
    </cfRule>
  </conditionalFormatting>
  <conditionalFormatting sqref="G29">
    <cfRule type="expression" dxfId="2440" priority="71">
      <formula>ROW()=CELL("ROW")</formula>
    </cfRule>
  </conditionalFormatting>
  <conditionalFormatting sqref="G29">
    <cfRule type="expression" dxfId="2439" priority="70">
      <formula>ROW()=CELL("ROW")</formula>
    </cfRule>
  </conditionalFormatting>
  <conditionalFormatting sqref="G29">
    <cfRule type="expression" dxfId="2438" priority="69">
      <formula>ROW()=CELL("ROW")</formula>
    </cfRule>
  </conditionalFormatting>
  <conditionalFormatting sqref="G29">
    <cfRule type="expression" dxfId="2437" priority="68">
      <formula>ROW()=CELL("ROW")</formula>
    </cfRule>
  </conditionalFormatting>
  <conditionalFormatting sqref="I29">
    <cfRule type="expression" dxfId="2436" priority="67">
      <formula>ROW()=CELL("ROW")</formula>
    </cfRule>
  </conditionalFormatting>
  <conditionalFormatting sqref="I29">
    <cfRule type="expression" dxfId="2435" priority="66">
      <formula>ROW()=CELL("ROW")</formula>
    </cfRule>
  </conditionalFormatting>
  <conditionalFormatting sqref="I29">
    <cfRule type="expression" dxfId="2434" priority="65">
      <formula>ROW()=CELL("ROW")</formula>
    </cfRule>
  </conditionalFormatting>
  <conditionalFormatting sqref="I29">
    <cfRule type="expression" dxfId="2433" priority="64">
      <formula>ROW()=CELL("ROW")</formula>
    </cfRule>
  </conditionalFormatting>
  <conditionalFormatting sqref="D30">
    <cfRule type="expression" dxfId="2432" priority="63">
      <formula>ROW()=CELL("ROW")</formula>
    </cfRule>
  </conditionalFormatting>
  <conditionalFormatting sqref="D30">
    <cfRule type="expression" dxfId="2431" priority="62">
      <formula>ROW()=CELL("ROW")</formula>
    </cfRule>
  </conditionalFormatting>
  <conditionalFormatting sqref="D53">
    <cfRule type="cellIs" dxfId="2430" priority="58" operator="equal">
      <formula>"SL"</formula>
    </cfRule>
    <cfRule type="cellIs" dxfId="2429" priority="59" operator="equal">
      <formula>"SL"</formula>
    </cfRule>
    <cfRule type="cellIs" dxfId="2428" priority="60" operator="equal">
      <formula>"SL"</formula>
    </cfRule>
    <cfRule type="cellIs" dxfId="2427" priority="61" operator="equal">
      <formula>"AL"</formula>
    </cfRule>
  </conditionalFormatting>
  <conditionalFormatting sqref="D53">
    <cfRule type="cellIs" dxfId="2426" priority="57" operator="equal">
      <formula>"WC"</formula>
    </cfRule>
  </conditionalFormatting>
  <conditionalFormatting sqref="C53">
    <cfRule type="cellIs" dxfId="2425" priority="53" operator="equal">
      <formula>"SL"</formula>
    </cfRule>
    <cfRule type="cellIs" dxfId="2424" priority="54" operator="equal">
      <formula>"SL"</formula>
    </cfRule>
    <cfRule type="cellIs" dxfId="2423" priority="55" operator="equal">
      <formula>"SL"</formula>
    </cfRule>
    <cfRule type="cellIs" dxfId="2422" priority="56" operator="equal">
      <formula>"AL"</formula>
    </cfRule>
  </conditionalFormatting>
  <conditionalFormatting sqref="C53">
    <cfRule type="cellIs" dxfId="2421" priority="52" operator="equal">
      <formula>"WC"</formula>
    </cfRule>
  </conditionalFormatting>
  <conditionalFormatting sqref="C54">
    <cfRule type="cellIs" dxfId="2420" priority="48" operator="equal">
      <formula>"SL"</formula>
    </cfRule>
    <cfRule type="cellIs" dxfId="2419" priority="49" operator="equal">
      <formula>"SL"</formula>
    </cfRule>
    <cfRule type="cellIs" dxfId="2418" priority="50" operator="equal">
      <formula>"SL"</formula>
    </cfRule>
    <cfRule type="cellIs" dxfId="2417" priority="51" operator="equal">
      <formula>"AL"</formula>
    </cfRule>
  </conditionalFormatting>
  <conditionalFormatting sqref="C54">
    <cfRule type="expression" dxfId="2416" priority="46">
      <formula>ROW()=CELL("ROW")</formula>
    </cfRule>
    <cfRule type="expression" priority="47">
      <formula>ROW()=CELL("ROW")</formula>
    </cfRule>
  </conditionalFormatting>
  <conditionalFormatting sqref="D54">
    <cfRule type="cellIs" dxfId="2415" priority="42" operator="equal">
      <formula>"SL"</formula>
    </cfRule>
    <cfRule type="cellIs" dxfId="2414" priority="43" operator="equal">
      <formula>"SL"</formula>
    </cfRule>
    <cfRule type="cellIs" dxfId="2413" priority="44" operator="equal">
      <formula>"SL"</formula>
    </cfRule>
    <cfRule type="cellIs" dxfId="2412" priority="45" operator="equal">
      <formula>"AL"</formula>
    </cfRule>
  </conditionalFormatting>
  <conditionalFormatting sqref="D54">
    <cfRule type="expression" dxfId="2411" priority="40">
      <formula>ROW()=CELL("ROW")</formula>
    </cfRule>
    <cfRule type="expression" priority="41">
      <formula>ROW()=CELL("ROW")</formula>
    </cfRule>
  </conditionalFormatting>
  <conditionalFormatting sqref="A58:B59">
    <cfRule type="expression" dxfId="2410" priority="39">
      <formula>ROW()=CELL("ROW")</formula>
    </cfRule>
  </conditionalFormatting>
  <conditionalFormatting sqref="A58:B59">
    <cfRule type="expression" dxfId="2409" priority="38">
      <formula>ROW()=CELL("ROW")</formula>
    </cfRule>
  </conditionalFormatting>
  <conditionalFormatting sqref="A58:B59">
    <cfRule type="cellIs" dxfId="2408" priority="36" operator="equal">
      <formula>"SL"</formula>
    </cfRule>
    <cfRule type="cellIs" dxfId="2407" priority="37" operator="equal">
      <formula>"AL"</formula>
    </cfRule>
  </conditionalFormatting>
  <conditionalFormatting sqref="A58:B59">
    <cfRule type="cellIs" dxfId="2406" priority="33" operator="equal">
      <formula>"Prep"</formula>
    </cfRule>
    <cfRule type="cellIs" dxfId="2405" priority="34" operator="equal">
      <formula>"SL"</formula>
    </cfRule>
    <cfRule type="cellIs" dxfId="2404" priority="35" operator="equal">
      <formula>"AL"</formula>
    </cfRule>
  </conditionalFormatting>
  <conditionalFormatting sqref="A58:A59">
    <cfRule type="cellIs" dxfId="2403" priority="30" operator="equal">
      <formula>"Prep"</formula>
    </cfRule>
    <cfRule type="cellIs" dxfId="2402" priority="31" operator="equal">
      <formula>"SL"</formula>
    </cfRule>
    <cfRule type="cellIs" dxfId="2401" priority="32" operator="equal">
      <formula>"AL"</formula>
    </cfRule>
  </conditionalFormatting>
  <conditionalFormatting sqref="A58:A59">
    <cfRule type="cellIs" dxfId="2400" priority="28" operator="equal">
      <formula>"SL"</formula>
    </cfRule>
    <cfRule type="cellIs" dxfId="2399" priority="29" operator="equal">
      <formula>"AL"</formula>
    </cfRule>
  </conditionalFormatting>
  <conditionalFormatting sqref="A58:B59">
    <cfRule type="cellIs" dxfId="2398" priority="27" operator="equal">
      <formula>"WC"</formula>
    </cfRule>
  </conditionalFormatting>
  <conditionalFormatting sqref="A58:A59">
    <cfRule type="expression" dxfId="2397" priority="26">
      <formula>ROW()=CELL("ROW")</formula>
    </cfRule>
  </conditionalFormatting>
  <conditionalFormatting sqref="A58:A59">
    <cfRule type="expression" dxfId="2396" priority="25">
      <formula>ROW()=CELL("ROW")</formula>
    </cfRule>
  </conditionalFormatting>
  <conditionalFormatting sqref="D70:F70">
    <cfRule type="expression" dxfId="2395" priority="24">
      <formula>ROW()=CELL("ROW")</formula>
    </cfRule>
  </conditionalFormatting>
  <conditionalFormatting sqref="D70:F70">
    <cfRule type="expression" dxfId="2394" priority="23">
      <formula>ROW()=CELL("ROW")</formula>
    </cfRule>
  </conditionalFormatting>
  <conditionalFormatting sqref="D70:F70">
    <cfRule type="expression" dxfId="2393" priority="22">
      <formula>ROW()=CELL("ROW")</formula>
    </cfRule>
  </conditionalFormatting>
  <conditionalFormatting sqref="D70:F70">
    <cfRule type="expression" dxfId="2392" priority="21">
      <formula>ROW()=CELL("ROW")</formula>
    </cfRule>
  </conditionalFormatting>
  <conditionalFormatting sqref="D70:F70">
    <cfRule type="expression" dxfId="2391" priority="20">
      <formula>ROW()=CELL("ROW")</formula>
    </cfRule>
  </conditionalFormatting>
  <conditionalFormatting sqref="D70:F70">
    <cfRule type="expression" dxfId="2390" priority="19">
      <formula>ROW()=CELL("ROW")</formula>
    </cfRule>
  </conditionalFormatting>
  <conditionalFormatting sqref="I70">
    <cfRule type="expression" dxfId="2389" priority="18">
      <formula>ROW()=CELL("ROW")</formula>
    </cfRule>
  </conditionalFormatting>
  <conditionalFormatting sqref="I70">
    <cfRule type="expression" dxfId="2388" priority="17">
      <formula>ROW()=CELL("ROW")</formula>
    </cfRule>
  </conditionalFormatting>
  <conditionalFormatting sqref="I70">
    <cfRule type="expression" dxfId="2387" priority="16">
      <formula>ROW()=CELL("ROW")</formula>
    </cfRule>
  </conditionalFormatting>
  <conditionalFormatting sqref="I70">
    <cfRule type="expression" dxfId="2386" priority="15">
      <formula>ROW()=CELL("ROW")</formula>
    </cfRule>
  </conditionalFormatting>
  <conditionalFormatting sqref="I70">
    <cfRule type="expression" dxfId="2385" priority="14">
      <formula>ROW()=CELL("ROW")</formula>
    </cfRule>
  </conditionalFormatting>
  <conditionalFormatting sqref="I70">
    <cfRule type="expression" dxfId="2384" priority="13">
      <formula>ROW()=CELL("ROW")</formula>
    </cfRule>
  </conditionalFormatting>
  <conditionalFormatting sqref="I70">
    <cfRule type="expression" dxfId="2383" priority="12">
      <formula>ROW()=CELL("ROW")</formula>
    </cfRule>
  </conditionalFormatting>
  <conditionalFormatting sqref="I70">
    <cfRule type="expression" dxfId="2382" priority="11">
      <formula>ROW()=CELL("ROW")</formula>
    </cfRule>
  </conditionalFormatting>
  <conditionalFormatting sqref="D6:F6">
    <cfRule type="expression" dxfId="2381" priority="10">
      <formula>ROW()=CELL("ROW")</formula>
    </cfRule>
  </conditionalFormatting>
  <conditionalFormatting sqref="D6:F6">
    <cfRule type="expression" dxfId="2380" priority="9">
      <formula>ROW()=CELL("ROW")</formula>
    </cfRule>
  </conditionalFormatting>
  <conditionalFormatting sqref="D6:F6">
    <cfRule type="expression" dxfId="2379" priority="8">
      <formula>ROW()=CELL("ROW")</formula>
    </cfRule>
  </conditionalFormatting>
  <conditionalFormatting sqref="D6:F6">
    <cfRule type="expression" dxfId="2378" priority="7">
      <formula>ROW()=CELL("ROW")</formula>
    </cfRule>
  </conditionalFormatting>
  <conditionalFormatting sqref="E14">
    <cfRule type="expression" dxfId="2377" priority="6">
      <formula>ROW()=CELL("ROW")</formula>
    </cfRule>
  </conditionalFormatting>
  <conditionalFormatting sqref="E14">
    <cfRule type="expression" dxfId="2376" priority="5">
      <formula>ROW()=CELL("ROW")</formula>
    </cfRule>
  </conditionalFormatting>
  <conditionalFormatting sqref="F27">
    <cfRule type="expression" dxfId="2375" priority="4">
      <formula>ROW()=CELL("ROW")</formula>
    </cfRule>
  </conditionalFormatting>
  <conditionalFormatting sqref="F27">
    <cfRule type="expression" dxfId="2374" priority="3">
      <formula>ROW()=CELL("ROW")</formula>
    </cfRule>
  </conditionalFormatting>
  <conditionalFormatting sqref="I30">
    <cfRule type="expression" dxfId="2373" priority="2">
      <formula>ROW()=CELL("ROW")</formula>
    </cfRule>
  </conditionalFormatting>
  <conditionalFormatting sqref="I30">
    <cfRule type="expression" dxfId="2372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83"/>
  <sheetViews>
    <sheetView topLeftCell="A11" zoomScale="70" zoomScaleNormal="70" workbookViewId="0">
      <selection activeCell="A27" sqref="A27:B27"/>
    </sheetView>
  </sheetViews>
  <sheetFormatPr defaultColWidth="35.5703125" defaultRowHeight="23.25"/>
  <cols>
    <col min="1" max="1" width="18" style="939" customWidth="1"/>
    <col min="2" max="2" width="55.28515625" style="939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1014" customWidth="1"/>
    <col min="11" max="16384" width="35.5703125" style="925"/>
  </cols>
  <sheetData>
    <row r="1" spans="1:10">
      <c r="A1" s="911" t="s">
        <v>296</v>
      </c>
      <c r="B1" s="911" t="s">
        <v>200</v>
      </c>
      <c r="C1" s="394">
        <f>roster!C1</f>
        <v>46237</v>
      </c>
      <c r="D1" s="394">
        <f t="shared" ref="D1:I1" si="0">C1+1</f>
        <v>46238</v>
      </c>
      <c r="E1" s="394">
        <f t="shared" si="0"/>
        <v>46239</v>
      </c>
      <c r="F1" s="394">
        <f t="shared" si="0"/>
        <v>46240</v>
      </c>
      <c r="G1" s="394">
        <f t="shared" si="0"/>
        <v>46241</v>
      </c>
      <c r="H1" s="394">
        <f t="shared" si="0"/>
        <v>46242</v>
      </c>
      <c r="I1" s="394">
        <f t="shared" si="0"/>
        <v>46243</v>
      </c>
    </row>
    <row r="2" spans="1:10">
      <c r="A2" s="911" t="s">
        <v>79</v>
      </c>
      <c r="B2" s="911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912">
        <v>19900</v>
      </c>
      <c r="B3" s="913" t="s">
        <v>130</v>
      </c>
      <c r="C3" s="897" t="s">
        <v>47</v>
      </c>
      <c r="D3" s="897" t="s">
        <v>47</v>
      </c>
      <c r="E3" s="897" t="s">
        <v>47</v>
      </c>
      <c r="F3" s="897" t="s">
        <v>47</v>
      </c>
      <c r="G3" s="897"/>
      <c r="H3" s="898"/>
      <c r="I3" s="437" t="s">
        <v>47</v>
      </c>
      <c r="J3" s="752"/>
    </row>
    <row r="4" spans="1:10" ht="28.5" customHeight="1">
      <c r="A4" s="914">
        <v>19196</v>
      </c>
      <c r="B4" s="865" t="s">
        <v>80</v>
      </c>
      <c r="C4" s="440"/>
      <c r="D4" s="440" t="s">
        <v>651</v>
      </c>
      <c r="E4" s="440"/>
      <c r="F4" s="440" t="s">
        <v>651</v>
      </c>
      <c r="G4" s="437" t="s">
        <v>651</v>
      </c>
      <c r="H4" s="437" t="s">
        <v>651</v>
      </c>
      <c r="I4" s="440"/>
      <c r="J4" s="752"/>
    </row>
    <row r="5" spans="1:10" ht="28.5" customHeight="1">
      <c r="A5" s="915">
        <v>19891</v>
      </c>
      <c r="B5" s="865" t="s">
        <v>730</v>
      </c>
      <c r="C5" s="437" t="s">
        <v>651</v>
      </c>
      <c r="D5" s="437" t="s">
        <v>651</v>
      </c>
      <c r="E5" s="477"/>
      <c r="F5" s="477" t="s">
        <v>651</v>
      </c>
      <c r="G5" s="477" t="s">
        <v>651</v>
      </c>
      <c r="H5" s="437"/>
      <c r="I5" s="477" t="s">
        <v>651</v>
      </c>
      <c r="J5" s="752"/>
    </row>
    <row r="6" spans="1:10" ht="28.5" customHeight="1">
      <c r="A6" s="915">
        <v>17710</v>
      </c>
      <c r="B6" s="865" t="s">
        <v>66</v>
      </c>
      <c r="C6" s="477" t="s">
        <v>651</v>
      </c>
      <c r="D6" s="477"/>
      <c r="E6" s="437"/>
      <c r="F6" s="477"/>
      <c r="G6" s="477" t="s">
        <v>651</v>
      </c>
      <c r="H6" s="437" t="s">
        <v>47</v>
      </c>
      <c r="I6" s="477" t="s">
        <v>651</v>
      </c>
      <c r="J6" s="752"/>
    </row>
    <row r="7" spans="1:10" ht="28.5" customHeight="1">
      <c r="A7" s="915">
        <v>18140</v>
      </c>
      <c r="B7" s="865" t="s">
        <v>203</v>
      </c>
      <c r="C7" s="437" t="s">
        <v>651</v>
      </c>
      <c r="D7" s="450" t="s">
        <v>651</v>
      </c>
      <c r="E7" s="450" t="s">
        <v>651</v>
      </c>
      <c r="F7" s="450" t="s">
        <v>651</v>
      </c>
      <c r="G7" s="437" t="s">
        <v>651</v>
      </c>
      <c r="H7" s="477"/>
      <c r="I7" s="437"/>
      <c r="J7" s="752"/>
    </row>
    <row r="8" spans="1:10" ht="28.5" customHeight="1">
      <c r="A8" s="915">
        <v>18446</v>
      </c>
      <c r="B8" s="865" t="s">
        <v>385</v>
      </c>
      <c r="C8" s="437"/>
      <c r="D8" s="437" t="s">
        <v>651</v>
      </c>
      <c r="E8" s="437"/>
      <c r="F8" s="437"/>
      <c r="G8" s="437" t="s">
        <v>651</v>
      </c>
      <c r="H8" s="437"/>
      <c r="I8" s="437" t="s">
        <v>651</v>
      </c>
      <c r="J8" s="752"/>
    </row>
    <row r="9" spans="1:10" ht="28.5" customHeight="1">
      <c r="A9" s="915">
        <v>16107</v>
      </c>
      <c r="B9" s="865" t="s">
        <v>82</v>
      </c>
      <c r="C9" s="437"/>
      <c r="D9" s="437"/>
      <c r="E9" s="685" t="s">
        <v>651</v>
      </c>
      <c r="F9" s="685"/>
      <c r="G9" s="437"/>
      <c r="H9" s="685"/>
      <c r="I9" s="437"/>
      <c r="J9" s="752"/>
    </row>
    <row r="10" spans="1:10" ht="28.5" customHeight="1">
      <c r="A10" s="915">
        <v>16286</v>
      </c>
      <c r="B10" s="865" t="s">
        <v>739</v>
      </c>
      <c r="C10" s="477"/>
      <c r="D10" s="437" t="s">
        <v>651</v>
      </c>
      <c r="E10" s="437" t="s">
        <v>651</v>
      </c>
      <c r="F10" s="437" t="s">
        <v>651</v>
      </c>
      <c r="G10" s="437" t="s">
        <v>651</v>
      </c>
      <c r="H10" s="437" t="s">
        <v>651</v>
      </c>
      <c r="I10" s="437"/>
      <c r="J10" s="752"/>
    </row>
    <row r="11" spans="1:10" ht="28.5" customHeight="1">
      <c r="A11" s="914">
        <v>18521</v>
      </c>
      <c r="B11" s="913" t="s">
        <v>206</v>
      </c>
      <c r="C11" s="477"/>
      <c r="D11" s="437" t="s">
        <v>651</v>
      </c>
      <c r="E11" s="437" t="s">
        <v>651</v>
      </c>
      <c r="F11" s="437"/>
      <c r="G11" s="437" t="s">
        <v>651</v>
      </c>
      <c r="H11" s="437" t="s">
        <v>664</v>
      </c>
      <c r="I11" s="440" t="s">
        <v>651</v>
      </c>
      <c r="J11" s="752"/>
    </row>
    <row r="12" spans="1:10" ht="28.5" customHeight="1">
      <c r="A12" s="916">
        <v>22570</v>
      </c>
      <c r="B12" s="913" t="s">
        <v>320</v>
      </c>
      <c r="C12" s="477"/>
      <c r="D12" s="437"/>
      <c r="E12" s="437"/>
      <c r="F12" s="437"/>
      <c r="G12" s="437" t="s">
        <v>47</v>
      </c>
      <c r="H12" s="437" t="s">
        <v>47</v>
      </c>
      <c r="I12" s="437" t="s">
        <v>47</v>
      </c>
      <c r="J12" s="752"/>
    </row>
    <row r="13" spans="1:10" ht="28.5" customHeight="1">
      <c r="A13" s="917">
        <v>22569</v>
      </c>
      <c r="B13" s="865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77" t="s">
        <v>47</v>
      </c>
      <c r="J13" s="752"/>
    </row>
    <row r="14" spans="1:10" ht="28.5" customHeight="1">
      <c r="A14" s="915">
        <v>19659</v>
      </c>
      <c r="B14" s="864" t="s">
        <v>294</v>
      </c>
      <c r="C14" s="440" t="s">
        <v>651</v>
      </c>
      <c r="D14" s="440"/>
      <c r="E14" s="440" t="s">
        <v>651</v>
      </c>
      <c r="F14" s="440"/>
      <c r="G14" s="477" t="s">
        <v>651</v>
      </c>
      <c r="H14" s="477" t="s">
        <v>651</v>
      </c>
      <c r="I14" s="440" t="s">
        <v>651</v>
      </c>
      <c r="J14" s="752"/>
    </row>
    <row r="15" spans="1:10" ht="28.5" customHeight="1">
      <c r="A15" s="914">
        <v>22161</v>
      </c>
      <c r="B15" s="918" t="s">
        <v>729</v>
      </c>
      <c r="C15" s="440"/>
      <c r="D15" s="440" t="s">
        <v>651</v>
      </c>
      <c r="E15" s="440" t="s">
        <v>651</v>
      </c>
      <c r="F15" s="440"/>
      <c r="G15" s="440" t="s">
        <v>651</v>
      </c>
      <c r="H15" s="477" t="s">
        <v>651</v>
      </c>
      <c r="I15" s="440" t="s">
        <v>651</v>
      </c>
      <c r="J15" s="752"/>
    </row>
    <row r="16" spans="1:10" ht="28.5" customHeight="1">
      <c r="A16" s="914">
        <v>22170</v>
      </c>
      <c r="B16" s="919" t="s">
        <v>305</v>
      </c>
      <c r="C16" s="477" t="s">
        <v>651</v>
      </c>
      <c r="D16" s="477"/>
      <c r="E16" s="440" t="s">
        <v>651</v>
      </c>
      <c r="F16" s="440"/>
      <c r="G16" s="440"/>
      <c r="H16" s="440" t="s">
        <v>651</v>
      </c>
      <c r="I16" s="440" t="s">
        <v>651</v>
      </c>
      <c r="J16" s="752"/>
    </row>
    <row r="17" spans="1:10" ht="28.5" customHeight="1">
      <c r="A17" s="917">
        <v>18039</v>
      </c>
      <c r="B17" s="865" t="s">
        <v>68</v>
      </c>
      <c r="C17" s="440"/>
      <c r="D17" s="477"/>
      <c r="E17" s="440" t="s">
        <v>651</v>
      </c>
      <c r="F17" s="440" t="s">
        <v>651</v>
      </c>
      <c r="G17" s="440"/>
      <c r="H17" s="440" t="s">
        <v>651</v>
      </c>
      <c r="I17" s="440"/>
      <c r="J17" s="752"/>
    </row>
    <row r="18" spans="1:10" ht="28.5" customHeight="1">
      <c r="A18" s="914">
        <v>17721</v>
      </c>
      <c r="B18" s="913" t="s">
        <v>555</v>
      </c>
      <c r="C18" s="440" t="s">
        <v>651</v>
      </c>
      <c r="D18" s="440"/>
      <c r="E18" s="440"/>
      <c r="F18" s="440" t="s">
        <v>651</v>
      </c>
      <c r="G18" s="440" t="s">
        <v>651</v>
      </c>
      <c r="H18" s="440" t="s">
        <v>651</v>
      </c>
      <c r="I18" s="440"/>
      <c r="J18" s="752"/>
    </row>
    <row r="19" spans="1:10" ht="28.5" customHeight="1">
      <c r="A19" s="916">
        <v>23074</v>
      </c>
      <c r="B19" s="913" t="s">
        <v>359</v>
      </c>
      <c r="C19" s="477"/>
      <c r="D19" s="450"/>
      <c r="E19" s="440"/>
      <c r="F19" s="450"/>
      <c r="G19" s="440"/>
      <c r="H19" s="440"/>
      <c r="I19" s="437"/>
      <c r="J19" s="752"/>
    </row>
    <row r="20" spans="1:10" ht="28.5" customHeight="1">
      <c r="A20" s="916">
        <v>19384</v>
      </c>
      <c r="B20" s="913" t="s">
        <v>277</v>
      </c>
      <c r="C20" s="440"/>
      <c r="D20" s="440"/>
      <c r="E20" s="440"/>
      <c r="F20" s="440"/>
      <c r="G20" s="440"/>
      <c r="H20" s="440"/>
      <c r="I20" s="899"/>
      <c r="J20" s="752"/>
    </row>
    <row r="21" spans="1:10" ht="28.5" customHeight="1">
      <c r="A21" s="920">
        <v>23224</v>
      </c>
      <c r="B21" s="862" t="s">
        <v>598</v>
      </c>
      <c r="C21" s="440"/>
      <c r="D21" s="477"/>
      <c r="E21" s="477"/>
      <c r="F21" s="440"/>
      <c r="G21" s="440"/>
      <c r="H21" s="440"/>
      <c r="I21" s="440"/>
      <c r="J21" s="752"/>
    </row>
    <row r="22" spans="1:10" ht="28.5" customHeight="1">
      <c r="A22" s="921">
        <v>23885</v>
      </c>
      <c r="B22" s="922" t="s">
        <v>717</v>
      </c>
      <c r="C22" s="440"/>
      <c r="D22" s="477"/>
      <c r="E22" s="440"/>
      <c r="F22" s="440"/>
      <c r="G22" s="440"/>
      <c r="H22" s="440"/>
      <c r="I22" s="440"/>
      <c r="J22" s="752"/>
    </row>
    <row r="23" spans="1:10" ht="28.5" customHeight="1">
      <c r="A23" s="921" t="s">
        <v>641</v>
      </c>
      <c r="B23" s="601" t="s">
        <v>642</v>
      </c>
      <c r="C23" s="440" t="s">
        <v>651</v>
      </c>
      <c r="D23" s="440" t="s">
        <v>651</v>
      </c>
      <c r="E23" s="440" t="s">
        <v>652</v>
      </c>
      <c r="F23" s="440"/>
      <c r="G23" s="440" t="s">
        <v>652</v>
      </c>
      <c r="H23" s="437" t="s">
        <v>652</v>
      </c>
      <c r="I23" s="440"/>
      <c r="J23" s="752"/>
    </row>
    <row r="24" spans="1:10" ht="28.5" customHeight="1">
      <c r="A24" s="923">
        <v>23838</v>
      </c>
      <c r="B24" s="922" t="s">
        <v>619</v>
      </c>
      <c r="C24" s="440"/>
      <c r="D24" s="440"/>
      <c r="E24" s="440"/>
      <c r="F24" s="456"/>
      <c r="G24" s="440"/>
      <c r="H24" s="440"/>
      <c r="I24" s="440"/>
      <c r="J24" s="752"/>
    </row>
    <row r="25" spans="1:10" ht="28.5" customHeight="1">
      <c r="A25" s="923">
        <v>23839</v>
      </c>
      <c r="B25" s="922" t="s">
        <v>719</v>
      </c>
      <c r="C25" s="477"/>
      <c r="D25" s="477"/>
      <c r="E25" s="477"/>
      <c r="F25" s="477"/>
      <c r="G25" s="477"/>
      <c r="H25" s="477"/>
      <c r="I25" s="477"/>
      <c r="J25" s="752"/>
    </row>
    <row r="26" spans="1:10" ht="28.5" customHeight="1">
      <c r="A26" s="923">
        <v>23841</v>
      </c>
      <c r="B26" s="922" t="s">
        <v>720</v>
      </c>
      <c r="C26" s="477"/>
      <c r="D26" s="477"/>
      <c r="E26" s="477"/>
      <c r="F26" s="477"/>
      <c r="G26" s="477"/>
      <c r="H26" s="477"/>
      <c r="I26" s="477"/>
      <c r="J26" s="752"/>
    </row>
    <row r="27" spans="1:10" ht="28.5" customHeight="1">
      <c r="A27" s="916">
        <v>23479</v>
      </c>
      <c r="B27" s="865" t="s">
        <v>604</v>
      </c>
      <c r="C27" s="477"/>
      <c r="D27" s="477"/>
      <c r="E27" s="477" t="s">
        <v>651</v>
      </c>
      <c r="F27" s="477" t="s">
        <v>651</v>
      </c>
      <c r="G27" s="477"/>
      <c r="H27" s="477" t="s">
        <v>651</v>
      </c>
      <c r="I27" s="477"/>
      <c r="J27" s="1015" t="s">
        <v>722</v>
      </c>
    </row>
    <row r="28" spans="1:10" ht="28.5" customHeight="1">
      <c r="A28" s="923">
        <v>23845</v>
      </c>
      <c r="B28" s="922" t="s">
        <v>635</v>
      </c>
      <c r="C28" s="477" t="s">
        <v>651</v>
      </c>
      <c r="D28" s="477" t="s">
        <v>651</v>
      </c>
      <c r="E28" s="477" t="s">
        <v>651</v>
      </c>
      <c r="F28" s="477" t="s">
        <v>651</v>
      </c>
      <c r="G28" s="477" t="s">
        <v>651</v>
      </c>
      <c r="H28" s="440"/>
      <c r="I28" s="458"/>
      <c r="J28" s="752"/>
    </row>
    <row r="29" spans="1:10" ht="28.5" customHeight="1">
      <c r="A29" s="923">
        <v>23903</v>
      </c>
      <c r="B29" s="864" t="s">
        <v>710</v>
      </c>
      <c r="C29" s="421" t="s">
        <v>651</v>
      </c>
      <c r="D29" s="421"/>
      <c r="E29" s="421" t="s">
        <v>651</v>
      </c>
      <c r="F29" s="421" t="s">
        <v>651</v>
      </c>
      <c r="G29" s="421" t="s">
        <v>651</v>
      </c>
      <c r="H29" s="440"/>
      <c r="I29" s="458" t="s">
        <v>651</v>
      </c>
      <c r="J29" s="752"/>
    </row>
    <row r="30" spans="1:10" ht="28.5" customHeight="1">
      <c r="A30" s="923">
        <v>21316</v>
      </c>
      <c r="B30" s="865" t="s">
        <v>253</v>
      </c>
      <c r="C30" s="477"/>
      <c r="D30" s="477" t="s">
        <v>48</v>
      </c>
      <c r="E30" s="477"/>
      <c r="F30" s="477"/>
      <c r="G30" s="477"/>
      <c r="H30" s="477" t="s">
        <v>615</v>
      </c>
      <c r="I30" s="458" t="s">
        <v>48</v>
      </c>
      <c r="J30" s="753" t="s">
        <v>745</v>
      </c>
    </row>
    <row r="31" spans="1:10" ht="28.5" customHeight="1">
      <c r="A31" s="923">
        <v>19386</v>
      </c>
      <c r="B31" s="865" t="s">
        <v>340</v>
      </c>
      <c r="C31" s="477" t="s">
        <v>48</v>
      </c>
      <c r="D31" s="477"/>
      <c r="E31" s="440" t="s">
        <v>48</v>
      </c>
      <c r="F31" s="440" t="s">
        <v>48</v>
      </c>
      <c r="G31" s="949" t="s">
        <v>48</v>
      </c>
      <c r="H31" s="477"/>
      <c r="I31" s="437" t="s">
        <v>48</v>
      </c>
      <c r="J31" s="752"/>
    </row>
    <row r="32" spans="1:10" ht="28.5" customHeight="1">
      <c r="A32" s="923">
        <v>23835</v>
      </c>
      <c r="B32" s="862" t="s">
        <v>614</v>
      </c>
      <c r="C32" s="477"/>
      <c r="D32" s="477" t="s">
        <v>48</v>
      </c>
      <c r="E32" s="477" t="s">
        <v>48</v>
      </c>
      <c r="F32" s="477" t="s">
        <v>48</v>
      </c>
      <c r="G32" s="477" t="s">
        <v>48</v>
      </c>
      <c r="H32" s="477" t="s">
        <v>48</v>
      </c>
      <c r="I32" s="477"/>
      <c r="J32" s="752" t="s">
        <v>724</v>
      </c>
    </row>
    <row r="33" spans="1:10" ht="28.5" customHeight="1">
      <c r="A33" s="923">
        <v>23842</v>
      </c>
      <c r="B33" s="864" t="s">
        <v>622</v>
      </c>
      <c r="C33" s="477"/>
      <c r="D33" s="477"/>
      <c r="E33" s="477"/>
      <c r="F33" s="477"/>
      <c r="G33" s="477"/>
      <c r="H33" s="477"/>
      <c r="I33" s="477"/>
      <c r="J33" s="752"/>
    </row>
    <row r="34" spans="1:10" ht="28.5" customHeight="1">
      <c r="A34" s="923">
        <v>16272</v>
      </c>
      <c r="B34" s="865" t="s">
        <v>321</v>
      </c>
      <c r="C34" s="477" t="s">
        <v>207</v>
      </c>
      <c r="D34" s="437"/>
      <c r="E34" s="437"/>
      <c r="F34" s="437"/>
      <c r="G34" s="477" t="s">
        <v>207</v>
      </c>
      <c r="H34" s="458" t="s">
        <v>207</v>
      </c>
      <c r="I34" s="477" t="s">
        <v>207</v>
      </c>
      <c r="J34" s="752"/>
    </row>
    <row r="35" spans="1:10" ht="28.5" customHeight="1">
      <c r="A35" s="923">
        <v>23080</v>
      </c>
      <c r="B35" s="922" t="s">
        <v>726</v>
      </c>
      <c r="C35" s="477"/>
      <c r="D35" s="685"/>
      <c r="E35" s="685" t="s">
        <v>47</v>
      </c>
      <c r="F35" s="685" t="s">
        <v>47</v>
      </c>
      <c r="G35" s="685" t="s">
        <v>47</v>
      </c>
      <c r="H35" s="477" t="s">
        <v>47</v>
      </c>
      <c r="I35" s="685" t="s">
        <v>47</v>
      </c>
      <c r="J35" s="1016"/>
    </row>
    <row r="36" spans="1:10" ht="21.75" customHeight="1">
      <c r="A36" s="923">
        <v>23960</v>
      </c>
      <c r="B36" s="922" t="s">
        <v>746</v>
      </c>
      <c r="C36" s="910"/>
      <c r="D36" s="910" t="s">
        <v>651</v>
      </c>
      <c r="E36" s="910" t="s">
        <v>651</v>
      </c>
      <c r="F36" s="910" t="s">
        <v>651</v>
      </c>
      <c r="G36" s="910" t="s">
        <v>651</v>
      </c>
      <c r="H36" s="910" t="s">
        <v>651</v>
      </c>
      <c r="I36" s="910"/>
      <c r="J36" s="1016"/>
    </row>
    <row r="37" spans="1:10" ht="28.5" customHeight="1">
      <c r="A37" s="923">
        <v>21231</v>
      </c>
      <c r="B37" s="865" t="s">
        <v>239</v>
      </c>
      <c r="C37" s="440"/>
      <c r="D37" s="440" t="s">
        <v>207</v>
      </c>
      <c r="E37" s="440"/>
      <c r="F37" s="440"/>
      <c r="G37" s="440"/>
      <c r="H37" s="440" t="s">
        <v>207</v>
      </c>
      <c r="I37" s="440" t="s">
        <v>207</v>
      </c>
      <c r="J37" s="752"/>
    </row>
    <row r="38" spans="1:10" ht="28.5" customHeight="1">
      <c r="A38" s="923">
        <v>21490</v>
      </c>
      <c r="B38" s="865" t="s">
        <v>389</v>
      </c>
      <c r="C38" s="440" t="s">
        <v>653</v>
      </c>
      <c r="D38" s="440"/>
      <c r="E38" s="440" t="s">
        <v>207</v>
      </c>
      <c r="F38" s="440"/>
      <c r="G38" s="440"/>
      <c r="H38" s="440"/>
      <c r="I38" s="440"/>
      <c r="J38" s="752" t="s">
        <v>725</v>
      </c>
    </row>
    <row r="39" spans="1:10" ht="28.5" customHeight="1">
      <c r="A39" s="916">
        <v>20971</v>
      </c>
      <c r="B39" s="865" t="s">
        <v>554</v>
      </c>
      <c r="C39" s="440"/>
      <c r="D39" s="440"/>
      <c r="E39" s="437" t="s">
        <v>207</v>
      </c>
      <c r="F39" s="437"/>
      <c r="G39" s="440"/>
      <c r="H39" s="440"/>
      <c r="I39" s="440"/>
      <c r="J39" s="752"/>
    </row>
    <row r="40" spans="1:10" ht="28.5" customHeight="1">
      <c r="A40" s="915">
        <v>21902</v>
      </c>
      <c r="B40" s="864" t="s">
        <v>295</v>
      </c>
      <c r="C40" s="437"/>
      <c r="D40" s="437"/>
      <c r="E40" s="437" t="s">
        <v>653</v>
      </c>
      <c r="F40" s="437" t="s">
        <v>653</v>
      </c>
      <c r="G40" s="437" t="s">
        <v>653</v>
      </c>
      <c r="H40" s="437" t="s">
        <v>653</v>
      </c>
      <c r="I40" s="437" t="s">
        <v>653</v>
      </c>
      <c r="J40" s="752"/>
    </row>
    <row r="41" spans="1:10" ht="28.5" customHeight="1">
      <c r="A41" s="926">
        <v>20114</v>
      </c>
      <c r="B41" s="865" t="s">
        <v>131</v>
      </c>
      <c r="C41" s="437" t="s">
        <v>654</v>
      </c>
      <c r="D41" s="437" t="s">
        <v>654</v>
      </c>
      <c r="E41" s="437"/>
      <c r="F41" s="437" t="s">
        <v>654</v>
      </c>
      <c r="G41" s="437" t="s">
        <v>654</v>
      </c>
      <c r="H41" s="437" t="s">
        <v>654</v>
      </c>
      <c r="I41" s="437"/>
      <c r="J41" s="753"/>
    </row>
    <row r="42" spans="1:10" ht="28.5" customHeight="1">
      <c r="A42" s="915">
        <v>18729</v>
      </c>
      <c r="B42" s="865" t="s">
        <v>75</v>
      </c>
      <c r="C42" s="495" t="s">
        <v>653</v>
      </c>
      <c r="D42" s="437" t="s">
        <v>653</v>
      </c>
      <c r="E42" s="437"/>
      <c r="F42" s="437"/>
      <c r="G42" s="437" t="s">
        <v>653</v>
      </c>
      <c r="H42" s="437"/>
      <c r="I42" s="437"/>
      <c r="J42" s="752"/>
    </row>
    <row r="43" spans="1:10" ht="28.5" customHeight="1">
      <c r="A43" s="927">
        <v>19375</v>
      </c>
      <c r="B43" s="928" t="s">
        <v>86</v>
      </c>
      <c r="C43" s="440" t="s">
        <v>48</v>
      </c>
      <c r="D43" s="440"/>
      <c r="E43" s="440"/>
      <c r="F43" s="440"/>
      <c r="G43" s="477" t="s">
        <v>48</v>
      </c>
      <c r="H43" s="477" t="s">
        <v>48</v>
      </c>
      <c r="I43" s="440" t="s">
        <v>48</v>
      </c>
      <c r="J43" s="752"/>
    </row>
    <row r="44" spans="1:10" s="924" customFormat="1" ht="28.5" customHeight="1">
      <c r="A44" s="929">
        <v>19821</v>
      </c>
      <c r="B44" s="865" t="s">
        <v>125</v>
      </c>
      <c r="C44" s="437" t="s">
        <v>653</v>
      </c>
      <c r="D44" s="437" t="s">
        <v>207</v>
      </c>
      <c r="E44" s="440" t="s">
        <v>207</v>
      </c>
      <c r="F44" s="440"/>
      <c r="G44" s="440"/>
      <c r="H44" s="440" t="s">
        <v>775</v>
      </c>
      <c r="I44" s="440" t="s">
        <v>207</v>
      </c>
      <c r="J44" s="752"/>
    </row>
    <row r="45" spans="1:10" ht="28.5" customHeight="1">
      <c r="A45" s="916">
        <v>22950</v>
      </c>
      <c r="B45" s="865" t="s">
        <v>426</v>
      </c>
      <c r="C45" s="437"/>
      <c r="D45" s="437"/>
      <c r="E45" s="437"/>
      <c r="F45" s="437"/>
      <c r="G45" s="437"/>
      <c r="H45" s="437"/>
      <c r="I45" s="437"/>
      <c r="J45" s="752"/>
    </row>
    <row r="46" spans="1:10" ht="28.5" customHeight="1">
      <c r="A46" s="916">
        <v>23100</v>
      </c>
      <c r="B46" s="865" t="s">
        <v>371</v>
      </c>
      <c r="C46" s="437"/>
      <c r="D46" s="437"/>
      <c r="E46" s="477"/>
      <c r="F46" s="437"/>
      <c r="G46" s="437"/>
      <c r="H46" s="437"/>
      <c r="I46" s="437"/>
      <c r="J46" s="752"/>
    </row>
    <row r="47" spans="1:10" ht="28.5" customHeight="1">
      <c r="A47" s="930">
        <v>23606</v>
      </c>
      <c r="B47" s="862" t="s">
        <v>599</v>
      </c>
      <c r="C47" s="437"/>
      <c r="D47" s="437"/>
      <c r="E47" s="437"/>
      <c r="F47" s="437"/>
      <c r="G47" s="437"/>
      <c r="H47" s="437"/>
      <c r="I47" s="437"/>
      <c r="J47" s="752"/>
    </row>
    <row r="48" spans="1:10" ht="28.5" customHeight="1">
      <c r="A48" s="923">
        <v>23843</v>
      </c>
      <c r="B48" s="922" t="s">
        <v>623</v>
      </c>
      <c r="C48" s="437"/>
      <c r="D48" s="437" t="s">
        <v>654</v>
      </c>
      <c r="E48" s="437" t="s">
        <v>654</v>
      </c>
      <c r="F48" s="437" t="s">
        <v>654</v>
      </c>
      <c r="G48" s="437" t="s">
        <v>654</v>
      </c>
      <c r="H48" s="437"/>
      <c r="I48" s="437"/>
      <c r="J48" s="752"/>
    </row>
    <row r="49" spans="1:10" ht="28.5" customHeight="1">
      <c r="A49" s="931">
        <v>23018</v>
      </c>
      <c r="B49" s="932" t="s">
        <v>628</v>
      </c>
      <c r="C49" s="437"/>
      <c r="D49" s="437"/>
      <c r="E49" s="437"/>
      <c r="F49" s="437"/>
      <c r="G49" s="437"/>
      <c r="H49" s="437" t="s">
        <v>47</v>
      </c>
      <c r="I49" s="437"/>
      <c r="J49" s="752"/>
    </row>
    <row r="50" spans="1:10" ht="28.5" customHeight="1">
      <c r="A50" s="929">
        <v>23591</v>
      </c>
      <c r="B50" s="932" t="s">
        <v>629</v>
      </c>
      <c r="C50" s="440"/>
      <c r="D50" s="440"/>
      <c r="E50" s="456"/>
      <c r="F50" s="440"/>
      <c r="G50" s="440"/>
      <c r="H50" s="440" t="s">
        <v>47</v>
      </c>
      <c r="I50" s="440"/>
      <c r="J50" s="752"/>
    </row>
    <row r="51" spans="1:10" ht="28.5" customHeight="1">
      <c r="A51" s="917">
        <v>23094</v>
      </c>
      <c r="B51" s="932" t="s">
        <v>631</v>
      </c>
      <c r="C51" s="440"/>
      <c r="D51" s="440"/>
      <c r="E51" s="440"/>
      <c r="F51" s="440"/>
      <c r="G51" s="440"/>
      <c r="H51" s="440"/>
      <c r="I51" s="440"/>
      <c r="J51" s="752"/>
    </row>
    <row r="52" spans="1:10" ht="28.5" customHeight="1">
      <c r="A52" s="917">
        <v>23017</v>
      </c>
      <c r="B52" s="932" t="s">
        <v>632</v>
      </c>
      <c r="C52" s="477"/>
      <c r="D52" s="437"/>
      <c r="E52" s="437"/>
      <c r="F52" s="437"/>
      <c r="G52" s="437"/>
      <c r="H52" s="437"/>
      <c r="I52" s="477"/>
      <c r="J52" s="752"/>
    </row>
    <row r="53" spans="1:10" ht="28.5" customHeight="1">
      <c r="A53" s="915">
        <v>23894</v>
      </c>
      <c r="B53" s="997" t="s">
        <v>648</v>
      </c>
      <c r="C53" s="440"/>
      <c r="D53" s="440" t="s">
        <v>651</v>
      </c>
      <c r="E53" s="440" t="s">
        <v>651</v>
      </c>
      <c r="F53" s="440" t="s">
        <v>654</v>
      </c>
      <c r="G53" s="440"/>
      <c r="H53" s="440" t="s">
        <v>47</v>
      </c>
      <c r="I53" s="440" t="s">
        <v>651</v>
      </c>
      <c r="J53" s="752"/>
    </row>
    <row r="54" spans="1:10" ht="28.5" customHeight="1">
      <c r="A54" s="914">
        <v>23468</v>
      </c>
      <c r="B54" s="933" t="s">
        <v>727</v>
      </c>
      <c r="C54" s="437" t="s">
        <v>47</v>
      </c>
      <c r="D54" s="901" t="s">
        <v>47</v>
      </c>
      <c r="E54" s="901"/>
      <c r="F54" s="901" t="s">
        <v>48</v>
      </c>
      <c r="G54" s="901" t="s">
        <v>48</v>
      </c>
      <c r="H54" s="901" t="s">
        <v>772</v>
      </c>
      <c r="I54" s="901"/>
      <c r="J54" s="752"/>
    </row>
    <row r="55" spans="1:10" ht="28.5" customHeight="1">
      <c r="A55" s="921">
        <v>22034</v>
      </c>
      <c r="B55" s="934" t="s">
        <v>647</v>
      </c>
      <c r="C55" s="901"/>
      <c r="D55" s="901"/>
      <c r="E55" s="901"/>
      <c r="F55" s="901"/>
      <c r="G55" s="901" t="s">
        <v>651</v>
      </c>
      <c r="H55" s="902" t="s">
        <v>651</v>
      </c>
      <c r="I55" s="901" t="s">
        <v>651</v>
      </c>
      <c r="J55" s="752"/>
    </row>
    <row r="56" spans="1:10" ht="28.5" customHeight="1">
      <c r="A56" s="935">
        <v>21280</v>
      </c>
      <c r="B56" s="936" t="s">
        <v>649</v>
      </c>
      <c r="C56" s="901"/>
      <c r="D56" s="901" t="s">
        <v>651</v>
      </c>
      <c r="F56" s="901" t="s">
        <v>651</v>
      </c>
      <c r="G56" s="901" t="s">
        <v>651</v>
      </c>
      <c r="H56" s="903" t="s">
        <v>651</v>
      </c>
      <c r="I56" s="901"/>
      <c r="J56" s="752"/>
    </row>
    <row r="57" spans="1:10" ht="28.5" customHeight="1">
      <c r="A57" s="935">
        <v>20437</v>
      </c>
      <c r="B57" s="936" t="s">
        <v>650</v>
      </c>
      <c r="C57" s="902"/>
      <c r="D57" s="902"/>
      <c r="E57" s="902"/>
      <c r="F57" s="902" t="s">
        <v>651</v>
      </c>
      <c r="G57" s="902" t="s">
        <v>651</v>
      </c>
      <c r="H57" s="903" t="s">
        <v>47</v>
      </c>
      <c r="I57" s="903" t="s">
        <v>651</v>
      </c>
      <c r="J57" s="752"/>
    </row>
    <row r="58" spans="1:10" ht="28.5" customHeight="1">
      <c r="A58" s="935">
        <v>23963</v>
      </c>
      <c r="B58" s="936" t="s">
        <v>748</v>
      </c>
      <c r="C58" s="902" t="s">
        <v>651</v>
      </c>
      <c r="D58" s="902" t="s">
        <v>651</v>
      </c>
      <c r="E58" s="902" t="s">
        <v>651</v>
      </c>
      <c r="F58" s="902" t="s">
        <v>651</v>
      </c>
      <c r="G58" s="902" t="s">
        <v>651</v>
      </c>
      <c r="H58" s="903"/>
      <c r="I58" s="903"/>
      <c r="J58" s="752"/>
    </row>
    <row r="59" spans="1:10" ht="28.5" customHeight="1">
      <c r="A59" s="935">
        <v>23971</v>
      </c>
      <c r="B59" s="936" t="s">
        <v>776</v>
      </c>
      <c r="C59" s="902" t="s">
        <v>664</v>
      </c>
      <c r="D59" s="902" t="s">
        <v>651</v>
      </c>
      <c r="E59" s="902" t="s">
        <v>651</v>
      </c>
      <c r="F59" s="902" t="s">
        <v>651</v>
      </c>
      <c r="G59" s="902" t="s">
        <v>651</v>
      </c>
      <c r="H59" s="903"/>
      <c r="I59" s="903"/>
      <c r="J59" s="752"/>
    </row>
    <row r="60" spans="1:10" ht="28.5" customHeight="1">
      <c r="A60" s="935"/>
      <c r="B60" s="936"/>
      <c r="C60" s="902"/>
      <c r="D60" s="902"/>
      <c r="E60" s="902"/>
      <c r="F60" s="902"/>
      <c r="G60" s="902"/>
      <c r="H60" s="903"/>
      <c r="I60" s="903"/>
      <c r="J60" s="752"/>
    </row>
    <row r="61" spans="1:10" ht="28.5" customHeight="1">
      <c r="A61" s="945" t="s">
        <v>296</v>
      </c>
      <c r="B61" s="945" t="s">
        <v>297</v>
      </c>
      <c r="C61" s="950">
        <f t="shared" ref="C61:I61" si="1">C1</f>
        <v>46237</v>
      </c>
      <c r="D61" s="950">
        <f t="shared" si="1"/>
        <v>46238</v>
      </c>
      <c r="E61" s="950">
        <f t="shared" si="1"/>
        <v>46239</v>
      </c>
      <c r="F61" s="950">
        <f t="shared" si="1"/>
        <v>46240</v>
      </c>
      <c r="G61" s="950">
        <f t="shared" si="1"/>
        <v>46241</v>
      </c>
      <c r="H61" s="950">
        <f t="shared" si="1"/>
        <v>46242</v>
      </c>
      <c r="I61" s="950">
        <f t="shared" si="1"/>
        <v>46243</v>
      </c>
      <c r="J61" s="752"/>
    </row>
    <row r="62" spans="1:10" ht="28.5" customHeight="1">
      <c r="A62" s="946" t="s">
        <v>79</v>
      </c>
      <c r="B62" s="946"/>
      <c r="C62" s="951" t="s">
        <v>37</v>
      </c>
      <c r="D62" s="951" t="s">
        <v>38</v>
      </c>
      <c r="E62" s="951" t="s">
        <v>39</v>
      </c>
      <c r="F62" s="951" t="s">
        <v>40</v>
      </c>
      <c r="G62" s="952" t="s">
        <v>41</v>
      </c>
      <c r="H62" s="951" t="s">
        <v>42</v>
      </c>
      <c r="I62" s="951" t="s">
        <v>43</v>
      </c>
      <c r="J62" s="752"/>
    </row>
    <row r="63" spans="1:10" ht="28.5" customHeight="1">
      <c r="A63" s="931">
        <v>20559</v>
      </c>
      <c r="B63" s="865" t="s">
        <v>736</v>
      </c>
      <c r="C63" s="477" t="s">
        <v>651</v>
      </c>
      <c r="D63" s="477" t="s">
        <v>651</v>
      </c>
      <c r="E63" s="477" t="s">
        <v>651</v>
      </c>
      <c r="F63" s="477" t="s">
        <v>651</v>
      </c>
      <c r="G63" s="477"/>
      <c r="H63" s="477"/>
      <c r="I63" s="477" t="s">
        <v>651</v>
      </c>
      <c r="J63" s="752"/>
    </row>
    <row r="64" spans="1:10" ht="28.5" customHeight="1">
      <c r="A64" s="931">
        <v>20619</v>
      </c>
      <c r="B64" s="864" t="s">
        <v>734</v>
      </c>
      <c r="C64" s="477"/>
      <c r="D64" s="477"/>
      <c r="E64" s="477" t="s">
        <v>747</v>
      </c>
      <c r="F64" s="477" t="s">
        <v>747</v>
      </c>
      <c r="G64" s="685"/>
      <c r="H64" s="477"/>
      <c r="I64" s="477" t="s">
        <v>747</v>
      </c>
      <c r="J64" s="752"/>
    </row>
    <row r="65" spans="1:10" ht="28.5" customHeight="1">
      <c r="A65" s="931">
        <v>20740</v>
      </c>
      <c r="B65" s="864" t="s">
        <v>731</v>
      </c>
      <c r="C65" s="477" t="s">
        <v>48</v>
      </c>
      <c r="D65" s="477" t="s">
        <v>48</v>
      </c>
      <c r="E65" s="477" t="s">
        <v>48</v>
      </c>
      <c r="F65" s="477" t="s">
        <v>48</v>
      </c>
      <c r="G65" s="685"/>
      <c r="H65" s="477"/>
      <c r="I65" s="477" t="s">
        <v>48</v>
      </c>
      <c r="J65" s="752"/>
    </row>
    <row r="66" spans="1:10" ht="28.5" customHeight="1">
      <c r="A66" s="931">
        <v>11379</v>
      </c>
      <c r="B66" s="937" t="s">
        <v>342</v>
      </c>
      <c r="C66" s="904" t="s">
        <v>653</v>
      </c>
      <c r="D66" s="904" t="s">
        <v>653</v>
      </c>
      <c r="E66" s="904" t="s">
        <v>653</v>
      </c>
      <c r="F66" s="904" t="s">
        <v>653</v>
      </c>
      <c r="G66" s="904"/>
      <c r="H66" s="904"/>
      <c r="I66" s="904" t="s">
        <v>653</v>
      </c>
      <c r="J66" s="752"/>
    </row>
    <row r="67" spans="1:10" ht="28.5" customHeight="1">
      <c r="A67" s="929">
        <v>21163</v>
      </c>
      <c r="B67" s="938" t="s">
        <v>611</v>
      </c>
      <c r="C67" s="440" t="s">
        <v>651</v>
      </c>
      <c r="D67" s="440" t="s">
        <v>651</v>
      </c>
      <c r="E67" s="440" t="s">
        <v>651</v>
      </c>
      <c r="F67" s="440" t="s">
        <v>651</v>
      </c>
      <c r="G67" s="440" t="s">
        <v>651</v>
      </c>
      <c r="H67" s="440"/>
      <c r="I67" s="440" t="s">
        <v>651</v>
      </c>
      <c r="J67" s="752"/>
    </row>
    <row r="68" spans="1:10" ht="28.5" customHeight="1">
      <c r="A68" s="929">
        <v>11280</v>
      </c>
      <c r="B68" s="938" t="s">
        <v>613</v>
      </c>
      <c r="C68" s="440"/>
      <c r="D68" s="440"/>
      <c r="E68" s="440"/>
      <c r="F68" s="440"/>
      <c r="G68" s="440"/>
      <c r="H68" s="478"/>
      <c r="I68" s="440"/>
      <c r="J68" s="752"/>
    </row>
    <row r="69" spans="1:10" ht="28.5" customHeight="1">
      <c r="A69" s="929">
        <v>2722</v>
      </c>
      <c r="B69" s="938" t="s">
        <v>636</v>
      </c>
      <c r="C69" s="440"/>
      <c r="D69" s="440"/>
      <c r="E69" s="440"/>
      <c r="F69" s="440"/>
      <c r="G69" s="58"/>
      <c r="H69" s="456"/>
      <c r="I69" s="440"/>
      <c r="J69" s="752"/>
    </row>
    <row r="70" spans="1:10" ht="28.5" customHeight="1">
      <c r="A70" s="929">
        <v>214355</v>
      </c>
      <c r="B70" s="913" t="s">
        <v>645</v>
      </c>
      <c r="C70" s="465"/>
      <c r="D70" s="465"/>
      <c r="E70" s="465" t="s">
        <v>653</v>
      </c>
      <c r="F70" s="465" t="s">
        <v>653</v>
      </c>
      <c r="G70" s="465" t="s">
        <v>653</v>
      </c>
      <c r="H70" s="465" t="s">
        <v>653</v>
      </c>
      <c r="I70" s="465" t="s">
        <v>653</v>
      </c>
      <c r="J70" s="752"/>
    </row>
    <row r="71" spans="1:10" ht="28.5" customHeight="1">
      <c r="A71" s="914">
        <v>80215566</v>
      </c>
      <c r="B71" s="913" t="s">
        <v>281</v>
      </c>
      <c r="C71" s="465"/>
      <c r="D71" s="465"/>
      <c r="E71" s="465"/>
      <c r="F71" s="465"/>
      <c r="G71" s="465"/>
      <c r="H71" s="465"/>
      <c r="I71" s="465"/>
      <c r="J71" s="752"/>
    </row>
    <row r="72" spans="1:10" ht="28.5" customHeight="1">
      <c r="A72" s="865"/>
      <c r="B72" s="865"/>
      <c r="C72" s="1019"/>
      <c r="D72" s="1019"/>
      <c r="E72" s="1019"/>
      <c r="F72" s="1019"/>
      <c r="G72" s="1019"/>
      <c r="H72" s="1019"/>
      <c r="I72" s="1019"/>
      <c r="J72" s="752"/>
    </row>
    <row r="73" spans="1:10" ht="28.5" customHeight="1">
      <c r="A73" s="937"/>
      <c r="B73" s="937"/>
      <c r="C73" s="478"/>
      <c r="D73" s="478"/>
      <c r="E73" s="440"/>
      <c r="F73" s="440"/>
      <c r="G73" s="440"/>
      <c r="H73" s="440"/>
      <c r="I73" s="440"/>
      <c r="J73" s="1017"/>
    </row>
    <row r="74" spans="1:10" ht="28.5" customHeight="1">
      <c r="A74" s="947" t="s">
        <v>296</v>
      </c>
      <c r="B74" s="948" t="s">
        <v>298</v>
      </c>
      <c r="C74" s="950">
        <f>C61</f>
        <v>46237</v>
      </c>
      <c r="D74" s="950">
        <f t="shared" ref="D74:I74" si="2">D61</f>
        <v>46238</v>
      </c>
      <c r="E74" s="950">
        <f t="shared" si="2"/>
        <v>46239</v>
      </c>
      <c r="F74" s="950">
        <f t="shared" si="2"/>
        <v>46240</v>
      </c>
      <c r="G74" s="950">
        <f t="shared" si="2"/>
        <v>46241</v>
      </c>
      <c r="H74" s="950">
        <f t="shared" si="2"/>
        <v>46242</v>
      </c>
      <c r="I74" s="950">
        <f t="shared" si="2"/>
        <v>46243</v>
      </c>
      <c r="J74" s="752"/>
    </row>
    <row r="75" spans="1:10" ht="28.5" customHeight="1">
      <c r="A75" s="947" t="s">
        <v>79</v>
      </c>
      <c r="B75" s="948"/>
      <c r="C75" s="905" t="s">
        <v>37</v>
      </c>
      <c r="D75" s="905" t="s">
        <v>38</v>
      </c>
      <c r="E75" s="905" t="s">
        <v>39</v>
      </c>
      <c r="F75" s="906" t="s">
        <v>40</v>
      </c>
      <c r="G75" s="906" t="s">
        <v>41</v>
      </c>
      <c r="H75" s="905" t="s">
        <v>42</v>
      </c>
      <c r="I75" s="905" t="s">
        <v>43</v>
      </c>
      <c r="J75" s="752"/>
    </row>
    <row r="76" spans="1:10" ht="28.5" customHeight="1">
      <c r="A76" s="929">
        <v>61120933152</v>
      </c>
      <c r="B76" s="922" t="s">
        <v>711</v>
      </c>
      <c r="C76" s="465"/>
      <c r="D76" s="465"/>
      <c r="E76" s="465"/>
      <c r="F76" s="465"/>
      <c r="G76" s="465"/>
      <c r="H76" s="465"/>
      <c r="I76" s="465"/>
      <c r="J76" s="1018"/>
    </row>
    <row r="77" spans="1:10" ht="28.5" customHeight="1">
      <c r="A77" s="931">
        <v>67746</v>
      </c>
      <c r="B77" s="864" t="s">
        <v>384</v>
      </c>
      <c r="C77" s="907" t="s">
        <v>651</v>
      </c>
      <c r="D77" s="907" t="s">
        <v>651</v>
      </c>
      <c r="E77" s="907" t="s">
        <v>651</v>
      </c>
      <c r="F77" s="907" t="s">
        <v>651</v>
      </c>
      <c r="G77" s="907"/>
      <c r="H77" s="907"/>
      <c r="I77" s="907" t="s">
        <v>651</v>
      </c>
      <c r="J77" s="1016"/>
    </row>
    <row r="78" spans="1:10" ht="28.5" customHeight="1">
      <c r="A78" s="931">
        <v>12550</v>
      </c>
      <c r="B78" s="601" t="s">
        <v>600</v>
      </c>
      <c r="C78" s="440"/>
      <c r="D78" s="440"/>
      <c r="E78" s="440" t="s">
        <v>651</v>
      </c>
      <c r="F78" s="440" t="s">
        <v>651</v>
      </c>
      <c r="G78" s="440"/>
      <c r="H78" s="440" t="s">
        <v>774</v>
      </c>
      <c r="I78" s="440" t="s">
        <v>651</v>
      </c>
      <c r="J78" s="1016"/>
    </row>
    <row r="79" spans="1:10">
      <c r="A79" s="931">
        <v>71109</v>
      </c>
      <c r="B79" s="601" t="s">
        <v>607</v>
      </c>
      <c r="C79" s="440" t="s">
        <v>651</v>
      </c>
      <c r="D79" s="440" t="s">
        <v>651</v>
      </c>
      <c r="E79" s="440"/>
      <c r="F79" s="440" t="s">
        <v>651</v>
      </c>
      <c r="G79" s="953"/>
      <c r="H79" s="456" t="s">
        <v>651</v>
      </c>
      <c r="I79" s="440"/>
      <c r="J79" s="1016"/>
    </row>
    <row r="80" spans="1:10">
      <c r="A80" s="931">
        <v>123456</v>
      </c>
      <c r="B80" s="601" t="s">
        <v>637</v>
      </c>
      <c r="C80" s="440"/>
      <c r="D80" s="440"/>
      <c r="E80" s="440"/>
      <c r="F80" s="440"/>
      <c r="G80" s="478"/>
      <c r="H80" s="486"/>
      <c r="I80" s="440"/>
    </row>
    <row r="81" spans="1:10">
      <c r="A81" s="929">
        <v>89580</v>
      </c>
      <c r="B81" s="922" t="s">
        <v>388</v>
      </c>
      <c r="C81" s="440"/>
      <c r="D81" s="440" t="s">
        <v>765</v>
      </c>
      <c r="E81" s="440" t="s">
        <v>765</v>
      </c>
      <c r="F81" s="440"/>
      <c r="G81" s="478"/>
      <c r="H81" s="486"/>
      <c r="I81" s="440"/>
      <c r="J81" s="1017"/>
    </row>
    <row r="82" spans="1:10">
      <c r="A82" s="929">
        <v>38272</v>
      </c>
      <c r="B82" s="922" t="s">
        <v>712</v>
      </c>
      <c r="C82" s="440"/>
      <c r="D82" s="440" t="s">
        <v>653</v>
      </c>
      <c r="E82" s="440" t="s">
        <v>653</v>
      </c>
      <c r="F82" s="440" t="s">
        <v>653</v>
      </c>
      <c r="G82" s="478" t="s">
        <v>653</v>
      </c>
      <c r="H82" s="486" t="s">
        <v>653</v>
      </c>
      <c r="I82" s="440"/>
      <c r="J82" s="1017"/>
    </row>
    <row r="83" spans="1:10">
      <c r="A83" s="939" t="s">
        <v>336</v>
      </c>
      <c r="J83" s="1017"/>
    </row>
  </sheetData>
  <phoneticPr fontId="6" type="noConversion"/>
  <conditionalFormatting sqref="C7:G7 I7 G15 E16:I16 I3:I4 H69 C69:F69 C8:I8 E75 I17:I18 C17 E17:H17 D12:G12 C57:H60 C62:G62 I62 C22 H75:I75 D76 H31:I34 C63:I63 C23:I24 C34:G34 F25:I27 D26:E26 C25:C28 D27:D28 E28:I28 C14:G14 I14:I15 C13:I13 C5:I6 H29:I29 C9 D10:I10 C20:I21 D19:I19 E22:I22 I30 C30:G32 C4:H4 C51:I51 C50:D50 F50:I50 D52:H52 C37:I41 C47:I49 C46:D46 F46:I46 C61:I61 C57:C62 H80:H82 A76:B76 C43:I45 D42:I42 C54:I55 F56:I56 C56:D56">
    <cfRule type="expression" dxfId="2371" priority="310">
      <formula>ROW()=CELL("ROW")</formula>
    </cfRule>
  </conditionalFormatting>
  <conditionalFormatting sqref="C7:G7 I7 G15 E16:I16 H69 C69:F69 C8:I8 E75 I17:I18 C17 E17:H17 D12:G12 C57:H60 C62:G62 I62 C22 H75:I75 D76 H31:I34 C63:I63 C23:I24 C34:G34 F25:I27 D26:E26 C25:C28 D27:D28 E28:I28 C14:G14 I14:I15 C13:I13 H29:I29 C9 D10:I10 C20:I21 D19:I19 E22:I22 I30 C30:G32 C1:I6 C51:I51 C50:D50 F50:I50 D52:H52 C37:I41 C47:I49 C46:D46 F46:I46 C61:I61 A1:B2 C57:C62 H80:H82 A76:B76 C43:I45 D42:I42 C54:I55 F56:I56 C56:D56">
    <cfRule type="expression" dxfId="2370" priority="309">
      <formula>ROW()=CELL("ROW")</formula>
    </cfRule>
  </conditionalFormatting>
  <conditionalFormatting sqref="I11 C18 H79 G68 E9:F9 H9 C8:F8 C77:I78 C66:I67">
    <cfRule type="expression" dxfId="2369" priority="304">
      <formula>ROW()=CELL("ROW")</formula>
    </cfRule>
  </conditionalFormatting>
  <conditionalFormatting sqref="I11 C18 H79 G68 E9:F9 H9 C8:F8 C77:I78 C66:I67">
    <cfRule type="expression" dxfId="2368" priority="303">
      <formula>ROW()=CELL("ROW")</formula>
    </cfRule>
  </conditionalFormatting>
  <conditionalFormatting sqref="C3:F4 G64:G65 G62">
    <cfRule type="cellIs" dxfId="2367" priority="291" operator="equal">
      <formula>"SL"</formula>
    </cfRule>
    <cfRule type="cellIs" dxfId="2366" priority="292" operator="equal">
      <formula>"SL"</formula>
    </cfRule>
    <cfRule type="cellIs" dxfId="2365" priority="293" operator="equal">
      <formula>"SL"</formula>
    </cfRule>
    <cfRule type="cellIs" dxfId="2364" priority="294" operator="equal">
      <formula>"AL"</formula>
    </cfRule>
  </conditionalFormatting>
  <conditionalFormatting sqref="C3:F4">
    <cfRule type="expression" dxfId="2363" priority="289">
      <formula>ROW()=CELL("ROW")</formula>
    </cfRule>
    <cfRule type="expression" priority="290">
      <formula>ROW()=CELL("ROW")</formula>
    </cfRule>
  </conditionalFormatting>
  <conditionalFormatting sqref="D9">
    <cfRule type="expression" dxfId="2362" priority="288">
      <formula>ROW()=CELL("ROW")</formula>
    </cfRule>
  </conditionalFormatting>
  <conditionalFormatting sqref="D9">
    <cfRule type="expression" dxfId="2361" priority="287">
      <formula>ROW()=CELL("ROW")</formula>
    </cfRule>
  </conditionalFormatting>
  <conditionalFormatting sqref="G9">
    <cfRule type="expression" dxfId="2360" priority="286">
      <formula>ROW()=CELL("ROW")</formula>
    </cfRule>
  </conditionalFormatting>
  <conditionalFormatting sqref="G9">
    <cfRule type="expression" dxfId="2359" priority="285">
      <formula>ROW()=CELL("ROW")</formula>
    </cfRule>
  </conditionalFormatting>
  <conditionalFormatting sqref="I9">
    <cfRule type="expression" dxfId="2358" priority="284">
      <formula>ROW()=CELL("ROW")</formula>
    </cfRule>
  </conditionalFormatting>
  <conditionalFormatting sqref="I9">
    <cfRule type="expression" dxfId="2357" priority="283">
      <formula>ROW()=CELL("ROW")</formula>
    </cfRule>
  </conditionalFormatting>
  <conditionalFormatting sqref="D11:H11">
    <cfRule type="expression" dxfId="2356" priority="282">
      <formula>ROW()=CELL("ROW")</formula>
    </cfRule>
  </conditionalFormatting>
  <conditionalFormatting sqref="D11:H11">
    <cfRule type="expression" dxfId="2355" priority="281">
      <formula>ROW()=CELL("ROW")</formula>
    </cfRule>
  </conditionalFormatting>
  <conditionalFormatting sqref="C15:F15">
    <cfRule type="expression" dxfId="2354" priority="280">
      <formula>ROW()=CELL("ROW")</formula>
    </cfRule>
  </conditionalFormatting>
  <conditionalFormatting sqref="C15:F15">
    <cfRule type="expression" dxfId="2353" priority="279">
      <formula>ROW()=CELL("ROW")</formula>
    </cfRule>
  </conditionalFormatting>
  <conditionalFormatting sqref="D18:F18">
    <cfRule type="expression" dxfId="2352" priority="278">
      <formula>ROW()=CELL("ROW")</formula>
    </cfRule>
  </conditionalFormatting>
  <conditionalFormatting sqref="D18:F18">
    <cfRule type="expression" dxfId="2351" priority="277">
      <formula>ROW()=CELL("ROW")</formula>
    </cfRule>
  </conditionalFormatting>
  <conditionalFormatting sqref="G18:H18">
    <cfRule type="expression" dxfId="2350" priority="276">
      <formula>ROW()=CELL("ROW")</formula>
    </cfRule>
  </conditionalFormatting>
  <conditionalFormatting sqref="G18:H18">
    <cfRule type="expression" dxfId="2349" priority="275">
      <formula>ROW()=CELL("ROW")</formula>
    </cfRule>
  </conditionalFormatting>
  <conditionalFormatting sqref="C68:F68">
    <cfRule type="expression" dxfId="2348" priority="274">
      <formula>ROW()=CELL("ROW")</formula>
    </cfRule>
  </conditionalFormatting>
  <conditionalFormatting sqref="C68:F68">
    <cfRule type="expression" dxfId="2347" priority="273">
      <formula>ROW()=CELL("ROW")</formula>
    </cfRule>
  </conditionalFormatting>
  <conditionalFormatting sqref="I68">
    <cfRule type="expression" dxfId="2346" priority="272">
      <formula>ROW()=CELL("ROW")</formula>
    </cfRule>
  </conditionalFormatting>
  <conditionalFormatting sqref="I68">
    <cfRule type="expression" dxfId="2345" priority="271">
      <formula>ROW()=CELL("ROW")</formula>
    </cfRule>
  </conditionalFormatting>
  <conditionalFormatting sqref="I69">
    <cfRule type="expression" dxfId="2344" priority="270">
      <formula>ROW()=CELL("ROW")</formula>
    </cfRule>
  </conditionalFormatting>
  <conditionalFormatting sqref="I69">
    <cfRule type="expression" dxfId="2343" priority="269">
      <formula>ROW()=CELL("ROW")</formula>
    </cfRule>
  </conditionalFormatting>
  <conditionalFormatting sqref="E73:I73">
    <cfRule type="expression" dxfId="2342" priority="268">
      <formula>ROW()=CELL("ROW")</formula>
    </cfRule>
  </conditionalFormatting>
  <conditionalFormatting sqref="E73:I73">
    <cfRule type="expression" dxfId="2341" priority="267">
      <formula>ROW()=CELL("ROW")</formula>
    </cfRule>
  </conditionalFormatting>
  <conditionalFormatting sqref="D75:E75">
    <cfRule type="expression" dxfId="2340" priority="266">
      <formula>ROW()=CELL("ROW")</formula>
    </cfRule>
  </conditionalFormatting>
  <conditionalFormatting sqref="D75:E75">
    <cfRule type="expression" dxfId="2339" priority="265">
      <formula>ROW()=CELL("ROW")</formula>
    </cfRule>
  </conditionalFormatting>
  <conditionalFormatting sqref="C79:F79">
    <cfRule type="expression" dxfId="2338" priority="264">
      <formula>ROW()=CELL("ROW")</formula>
    </cfRule>
  </conditionalFormatting>
  <conditionalFormatting sqref="C79:F79">
    <cfRule type="expression" dxfId="2337" priority="263">
      <formula>ROW()=CELL("ROW")</formula>
    </cfRule>
  </conditionalFormatting>
  <conditionalFormatting sqref="I79">
    <cfRule type="expression" dxfId="2336" priority="262">
      <formula>ROW()=CELL("ROW")</formula>
    </cfRule>
  </conditionalFormatting>
  <conditionalFormatting sqref="I79">
    <cfRule type="expression" dxfId="2335" priority="261">
      <formula>ROW()=CELL("ROW")</formula>
    </cfRule>
  </conditionalFormatting>
  <conditionalFormatting sqref="C80:F82">
    <cfRule type="expression" dxfId="2334" priority="260">
      <formula>ROW()=CELL("ROW")</formula>
    </cfRule>
  </conditionalFormatting>
  <conditionalFormatting sqref="C80:F82">
    <cfRule type="expression" dxfId="2333" priority="259">
      <formula>ROW()=CELL("ROW")</formula>
    </cfRule>
  </conditionalFormatting>
  <conditionalFormatting sqref="I80:I82">
    <cfRule type="expression" dxfId="2332" priority="258">
      <formula>ROW()=CELL("ROW")</formula>
    </cfRule>
  </conditionalFormatting>
  <conditionalFormatting sqref="I80:I82">
    <cfRule type="expression" dxfId="2331" priority="257">
      <formula>ROW()=CELL("ROW")</formula>
    </cfRule>
  </conditionalFormatting>
  <conditionalFormatting sqref="C31">
    <cfRule type="expression" dxfId="2330" priority="256">
      <formula>ROW()=CELL("ROW")</formula>
    </cfRule>
  </conditionalFormatting>
  <conditionalFormatting sqref="C31">
    <cfRule type="expression" dxfId="2329" priority="255">
      <formula>ROW()=CELL("ROW")</formula>
    </cfRule>
  </conditionalFormatting>
  <conditionalFormatting sqref="D61:I61">
    <cfRule type="expression" dxfId="2328" priority="254">
      <formula>ROW()=CELL("ROW")</formula>
    </cfRule>
  </conditionalFormatting>
  <conditionalFormatting sqref="D61:I61">
    <cfRule type="expression" dxfId="2327" priority="253">
      <formula>ROW()=CELL("ROW")</formula>
    </cfRule>
  </conditionalFormatting>
  <conditionalFormatting sqref="C71:I71">
    <cfRule type="expression" dxfId="2326" priority="246">
      <formula>ROW()=CELL("ROW")</formula>
    </cfRule>
  </conditionalFormatting>
  <conditionalFormatting sqref="C71:I71">
    <cfRule type="expression" dxfId="2325" priority="245">
      <formula>ROW()=CELL("ROW")</formula>
    </cfRule>
  </conditionalFormatting>
  <conditionalFormatting sqref="C71:I71">
    <cfRule type="expression" dxfId="2324" priority="244">
      <formula>ROW()=CELL("ROW")</formula>
    </cfRule>
  </conditionalFormatting>
  <conditionalFormatting sqref="C71:I71">
    <cfRule type="expression" dxfId="2323" priority="243">
      <formula>ROW()=CELL("ROW")</formula>
    </cfRule>
  </conditionalFormatting>
  <conditionalFormatting sqref="C71:I71">
    <cfRule type="expression" dxfId="2322" priority="242">
      <formula>ROW()=CELL("ROW")</formula>
    </cfRule>
  </conditionalFormatting>
  <conditionalFormatting sqref="C71:I71">
    <cfRule type="expression" dxfId="2321" priority="241">
      <formula>ROW()=CELL("ROW")</formula>
    </cfRule>
  </conditionalFormatting>
  <conditionalFormatting sqref="C70:I70">
    <cfRule type="expression" dxfId="2320" priority="234">
      <formula>ROW()=CELL("ROW")</formula>
    </cfRule>
  </conditionalFormatting>
  <conditionalFormatting sqref="C70:I70">
    <cfRule type="expression" dxfId="2319" priority="233">
      <formula>ROW()=CELL("ROW")</formula>
    </cfRule>
  </conditionalFormatting>
  <conditionalFormatting sqref="C70:I70">
    <cfRule type="expression" dxfId="2318" priority="232">
      <formula>ROW()=CELL("ROW")</formula>
    </cfRule>
  </conditionalFormatting>
  <conditionalFormatting sqref="C70:I70">
    <cfRule type="expression" dxfId="2317" priority="231">
      <formula>ROW()=CELL("ROW")</formula>
    </cfRule>
  </conditionalFormatting>
  <conditionalFormatting sqref="C70:I70">
    <cfRule type="expression" dxfId="2316" priority="230">
      <formula>ROW()=CELL("ROW")</formula>
    </cfRule>
  </conditionalFormatting>
  <conditionalFormatting sqref="C70:I70">
    <cfRule type="expression" dxfId="2315" priority="229">
      <formula>ROW()=CELL("ROW")</formula>
    </cfRule>
  </conditionalFormatting>
  <conditionalFormatting sqref="C76">
    <cfRule type="expression" dxfId="2314" priority="222">
      <formula>ROW()=CELL("ROW")</formula>
    </cfRule>
  </conditionalFormatting>
  <conditionalFormatting sqref="C76">
    <cfRule type="expression" dxfId="2313" priority="221">
      <formula>ROW()=CELL("ROW")</formula>
    </cfRule>
  </conditionalFormatting>
  <conditionalFormatting sqref="C76">
    <cfRule type="expression" dxfId="2312" priority="220">
      <formula>ROW()=CELL("ROW")</formula>
    </cfRule>
  </conditionalFormatting>
  <conditionalFormatting sqref="C76">
    <cfRule type="expression" dxfId="2311" priority="219">
      <formula>ROW()=CELL("ROW")</formula>
    </cfRule>
  </conditionalFormatting>
  <conditionalFormatting sqref="C76">
    <cfRule type="expression" dxfId="2310" priority="218">
      <formula>ROW()=CELL("ROW")</formula>
    </cfRule>
  </conditionalFormatting>
  <conditionalFormatting sqref="C76">
    <cfRule type="expression" dxfId="2309" priority="217">
      <formula>ROW()=CELL("ROW")</formula>
    </cfRule>
  </conditionalFormatting>
  <conditionalFormatting sqref="H3:H4">
    <cfRule type="cellIs" dxfId="2308" priority="211" operator="equal">
      <formula>"SL"</formula>
    </cfRule>
    <cfRule type="cellIs" dxfId="2307" priority="212" operator="equal">
      <formula>"SL"</formula>
    </cfRule>
    <cfRule type="cellIs" dxfId="2306" priority="213" operator="equal">
      <formula>"SL"</formula>
    </cfRule>
    <cfRule type="cellIs" dxfId="2305" priority="214" operator="equal">
      <formula>"AL"</formula>
    </cfRule>
  </conditionalFormatting>
  <conditionalFormatting sqref="H3:H4">
    <cfRule type="expression" dxfId="2304" priority="209">
      <formula>ROW()=CELL("ROW")</formula>
    </cfRule>
    <cfRule type="expression" priority="210">
      <formula>ROW()=CELL("ROW")</formula>
    </cfRule>
  </conditionalFormatting>
  <conditionalFormatting sqref="C32:G32 D33 F33">
    <cfRule type="expression" dxfId="2303" priority="208">
      <formula>ROW()=CELL("ROW")</formula>
    </cfRule>
  </conditionalFormatting>
  <conditionalFormatting sqref="C32:G32 D33 F33">
    <cfRule type="expression" dxfId="2302" priority="207">
      <formula>ROW()=CELL("ROW")</formula>
    </cfRule>
  </conditionalFormatting>
  <conditionalFormatting sqref="C53:G53 I53">
    <cfRule type="expression" dxfId="2301" priority="206">
      <formula>ROW()=CELL("ROW")</formula>
    </cfRule>
  </conditionalFormatting>
  <conditionalFormatting sqref="C53:G53 I53">
    <cfRule type="expression" dxfId="2300" priority="205">
      <formula>ROW()=CELL("ROW")</formula>
    </cfRule>
  </conditionalFormatting>
  <conditionalFormatting sqref="C75">
    <cfRule type="expression" dxfId="2299" priority="200">
      <formula>ROW()=CELL("ROW")</formula>
    </cfRule>
  </conditionalFormatting>
  <conditionalFormatting sqref="C75">
    <cfRule type="expression" dxfId="2298" priority="199">
      <formula>ROW()=CELL("ROW")</formula>
    </cfRule>
  </conditionalFormatting>
  <conditionalFormatting sqref="D75">
    <cfRule type="expression" dxfId="2297" priority="198">
      <formula>ROW()=CELL("ROW")</formula>
    </cfRule>
  </conditionalFormatting>
  <conditionalFormatting sqref="D75">
    <cfRule type="expression" dxfId="2296" priority="197">
      <formula>ROW()=CELL("ROW")</formula>
    </cfRule>
  </conditionalFormatting>
  <conditionalFormatting sqref="C27:I27 C28:D28 D32:G32 D30:D31 C30:C32">
    <cfRule type="expression" dxfId="2295" priority="186">
      <formula>ROW()=CELL("ROW")</formula>
    </cfRule>
  </conditionalFormatting>
  <conditionalFormatting sqref="C27:I27 C28:D28 D32:G32 D30:D31 C30:C32">
    <cfRule type="expression" dxfId="2294" priority="185">
      <formula>ROW()=CELL("ROW")</formula>
    </cfRule>
  </conditionalFormatting>
  <conditionalFormatting sqref="H12:I12">
    <cfRule type="expression" dxfId="2293" priority="184">
      <formula>ROW()=CELL("ROW")</formula>
    </cfRule>
  </conditionalFormatting>
  <conditionalFormatting sqref="H12:I12">
    <cfRule type="expression" dxfId="2292" priority="183">
      <formula>ROW()=CELL("ROW")</formula>
    </cfRule>
  </conditionalFormatting>
  <conditionalFormatting sqref="G64:G65 G62">
    <cfRule type="cellIs" dxfId="2291" priority="182" operator="equal">
      <formula>"WC"</formula>
    </cfRule>
  </conditionalFormatting>
  <conditionalFormatting sqref="C76:D76">
    <cfRule type="expression" dxfId="2290" priority="181">
      <formula>ROW()=CELL("ROW")</formula>
    </cfRule>
  </conditionalFormatting>
  <conditionalFormatting sqref="C76:D76">
    <cfRule type="expression" dxfId="2289" priority="180">
      <formula>ROW()=CELL("ROW")</formula>
    </cfRule>
  </conditionalFormatting>
  <conditionalFormatting sqref="E76:I76">
    <cfRule type="expression" dxfId="2288" priority="175">
      <formula>ROW()=CELL("ROW")</formula>
    </cfRule>
  </conditionalFormatting>
  <conditionalFormatting sqref="E76:I76">
    <cfRule type="expression" dxfId="2287" priority="174">
      <formula>ROW()=CELL("ROW")</formula>
    </cfRule>
  </conditionalFormatting>
  <conditionalFormatting sqref="E76:I76">
    <cfRule type="expression" dxfId="2286" priority="173">
      <formula>ROW()=CELL("ROW")</formula>
    </cfRule>
  </conditionalFormatting>
  <conditionalFormatting sqref="E76:I76">
    <cfRule type="expression" dxfId="2285" priority="172">
      <formula>ROW()=CELL("ROW")</formula>
    </cfRule>
  </conditionalFormatting>
  <conditionalFormatting sqref="E76:I76">
    <cfRule type="expression" dxfId="2284" priority="171">
      <formula>ROW()=CELL("ROW")</formula>
    </cfRule>
  </conditionalFormatting>
  <conditionalFormatting sqref="E76:I76">
    <cfRule type="expression" dxfId="2283" priority="170">
      <formula>ROW()=CELL("ROW")</formula>
    </cfRule>
  </conditionalFormatting>
  <conditionalFormatting sqref="G31">
    <cfRule type="expression" dxfId="2282" priority="169">
      <formula>ROW()=CELL("ROW")</formula>
    </cfRule>
  </conditionalFormatting>
  <conditionalFormatting sqref="G31">
    <cfRule type="expression" dxfId="2281" priority="168">
      <formula>ROW()=CELL("ROW")</formula>
    </cfRule>
  </conditionalFormatting>
  <conditionalFormatting sqref="H34">
    <cfRule type="expression" dxfId="2280" priority="167">
      <formula>ROW()=CELL("ROW")</formula>
    </cfRule>
  </conditionalFormatting>
  <conditionalFormatting sqref="H34">
    <cfRule type="expression" dxfId="2279" priority="166">
      <formula>ROW()=CELL("ROW")</formula>
    </cfRule>
  </conditionalFormatting>
  <conditionalFormatting sqref="C25">
    <cfRule type="expression" dxfId="2278" priority="165">
      <formula>ROW()=CELL("ROW")</formula>
    </cfRule>
  </conditionalFormatting>
  <conditionalFormatting sqref="C25">
    <cfRule type="expression" dxfId="2277" priority="164">
      <formula>ROW()=CELL("ROW")</formula>
    </cfRule>
  </conditionalFormatting>
  <conditionalFormatting sqref="F25:I25">
    <cfRule type="expression" dxfId="2276" priority="163">
      <formula>ROW()=CELL("ROW")</formula>
    </cfRule>
  </conditionalFormatting>
  <conditionalFormatting sqref="F25:I25">
    <cfRule type="expression" dxfId="2275" priority="162">
      <formula>ROW()=CELL("ROW")</formula>
    </cfRule>
  </conditionalFormatting>
  <conditionalFormatting sqref="D26:G26">
    <cfRule type="expression" dxfId="2274" priority="161">
      <formula>ROW()=CELL("ROW")</formula>
    </cfRule>
  </conditionalFormatting>
  <conditionalFormatting sqref="D26:G26">
    <cfRule type="expression" dxfId="2273" priority="160">
      <formula>ROW()=CELL("ROW")</formula>
    </cfRule>
  </conditionalFormatting>
  <conditionalFormatting sqref="E28:G28">
    <cfRule type="expression" dxfId="2272" priority="159">
      <formula>ROW()=CELL("ROW")</formula>
    </cfRule>
  </conditionalFormatting>
  <conditionalFormatting sqref="E28:G28">
    <cfRule type="expression" dxfId="2271" priority="158">
      <formula>ROW()=CELL("ROW")</formula>
    </cfRule>
  </conditionalFormatting>
  <conditionalFormatting sqref="E30">
    <cfRule type="expression" dxfId="2270" priority="157">
      <formula>ROW()=CELL("ROW")</formula>
    </cfRule>
  </conditionalFormatting>
  <conditionalFormatting sqref="E30">
    <cfRule type="expression" dxfId="2269" priority="156">
      <formula>ROW()=CELL("ROW")</formula>
    </cfRule>
  </conditionalFormatting>
  <conditionalFormatting sqref="E32:G32">
    <cfRule type="expression" dxfId="2268" priority="155">
      <formula>ROW()=CELL("ROW")</formula>
    </cfRule>
  </conditionalFormatting>
  <conditionalFormatting sqref="E32:G32">
    <cfRule type="expression" dxfId="2267" priority="154">
      <formula>ROW()=CELL("ROW")</formula>
    </cfRule>
  </conditionalFormatting>
  <conditionalFormatting sqref="E32:G32">
    <cfRule type="expression" dxfId="2266" priority="153">
      <formula>ROW()=CELL("ROW")</formula>
    </cfRule>
  </conditionalFormatting>
  <conditionalFormatting sqref="E32:G32">
    <cfRule type="expression" dxfId="2265" priority="152">
      <formula>ROW()=CELL("ROW")</formula>
    </cfRule>
  </conditionalFormatting>
  <conditionalFormatting sqref="C14:F14">
    <cfRule type="cellIs" dxfId="2264" priority="148" operator="equal">
      <formula>"SL"</formula>
    </cfRule>
    <cfRule type="cellIs" dxfId="2263" priority="149" operator="equal">
      <formula>"SL"</formula>
    </cfRule>
    <cfRule type="cellIs" dxfId="2262" priority="150" operator="equal">
      <formula>"SL"</formula>
    </cfRule>
    <cfRule type="cellIs" dxfId="2261" priority="151" operator="equal">
      <formula>"AL"</formula>
    </cfRule>
  </conditionalFormatting>
  <conditionalFormatting sqref="C14:F14">
    <cfRule type="expression" dxfId="2260" priority="146">
      <formula>ROW()=CELL("ROW")</formula>
    </cfRule>
    <cfRule type="expression" priority="147">
      <formula>ROW()=CELL("ROW")</formula>
    </cfRule>
  </conditionalFormatting>
  <conditionalFormatting sqref="I14">
    <cfRule type="cellIs" dxfId="2259" priority="142" operator="equal">
      <formula>"SL"</formula>
    </cfRule>
    <cfRule type="cellIs" dxfId="2258" priority="143" operator="equal">
      <formula>"SL"</formula>
    </cfRule>
    <cfRule type="cellIs" dxfId="2257" priority="144" operator="equal">
      <formula>"SL"</formula>
    </cfRule>
    <cfRule type="cellIs" dxfId="2256" priority="145" operator="equal">
      <formula>"AL"</formula>
    </cfRule>
  </conditionalFormatting>
  <conditionalFormatting sqref="I14">
    <cfRule type="expression" dxfId="2255" priority="140">
      <formula>ROW()=CELL("ROW")</formula>
    </cfRule>
    <cfRule type="expression" priority="141">
      <formula>ROW()=CELL("ROW")</formula>
    </cfRule>
  </conditionalFormatting>
  <conditionalFormatting sqref="D13:H13">
    <cfRule type="cellIs" dxfId="2254" priority="136" operator="equal">
      <formula>"SL"</formula>
    </cfRule>
    <cfRule type="cellIs" dxfId="2253" priority="137" operator="equal">
      <formula>"SL"</formula>
    </cfRule>
    <cfRule type="cellIs" dxfId="2252" priority="138" operator="equal">
      <formula>"SL"</formula>
    </cfRule>
    <cfRule type="cellIs" dxfId="2251" priority="139" operator="equal">
      <formula>"AL"</formula>
    </cfRule>
  </conditionalFormatting>
  <conditionalFormatting sqref="D13:H13">
    <cfRule type="expression" dxfId="2250" priority="134">
      <formula>ROW()=CELL("ROW")</formula>
    </cfRule>
    <cfRule type="expression" priority="135">
      <formula>ROW()=CELL("ROW")</formula>
    </cfRule>
  </conditionalFormatting>
  <conditionalFormatting sqref="E5:G5">
    <cfRule type="expression" dxfId="2249" priority="133">
      <formula>ROW()=CELL("ROW")</formula>
    </cfRule>
  </conditionalFormatting>
  <conditionalFormatting sqref="E5:G5">
    <cfRule type="expression" dxfId="2248" priority="132">
      <formula>ROW()=CELL("ROW")</formula>
    </cfRule>
  </conditionalFormatting>
  <conditionalFormatting sqref="E5:G5">
    <cfRule type="expression" dxfId="2247" priority="131">
      <formula>ROW()=CELL("ROW")</formula>
    </cfRule>
  </conditionalFormatting>
  <conditionalFormatting sqref="E5:G5">
    <cfRule type="expression" dxfId="2246" priority="130">
      <formula>ROW()=CELL("ROW")</formula>
    </cfRule>
  </conditionalFormatting>
  <conditionalFormatting sqref="I5">
    <cfRule type="expression" dxfId="2245" priority="129">
      <formula>ROW()=CELL("ROW")</formula>
    </cfRule>
  </conditionalFormatting>
  <conditionalFormatting sqref="I5">
    <cfRule type="expression" dxfId="2244" priority="128">
      <formula>ROW()=CELL("ROW")</formula>
    </cfRule>
  </conditionalFormatting>
  <conditionalFormatting sqref="I5">
    <cfRule type="expression" dxfId="2243" priority="127">
      <formula>ROW()=CELL("ROW")</formula>
    </cfRule>
  </conditionalFormatting>
  <conditionalFormatting sqref="I5">
    <cfRule type="expression" dxfId="2242" priority="126">
      <formula>ROW()=CELL("ROW")</formula>
    </cfRule>
  </conditionalFormatting>
  <conditionalFormatting sqref="C6:D6">
    <cfRule type="expression" dxfId="2241" priority="125">
      <formula>ROW()=CELL("ROW")</formula>
    </cfRule>
  </conditionalFormatting>
  <conditionalFormatting sqref="C6:D6">
    <cfRule type="expression" dxfId="2240" priority="124">
      <formula>ROW()=CELL("ROW")</formula>
    </cfRule>
  </conditionalFormatting>
  <conditionalFormatting sqref="C6:D6">
    <cfRule type="expression" dxfId="2239" priority="123">
      <formula>ROW()=CELL("ROW")</formula>
    </cfRule>
  </conditionalFormatting>
  <conditionalFormatting sqref="C6:D6">
    <cfRule type="expression" dxfId="2238" priority="122">
      <formula>ROW()=CELL("ROW")</formula>
    </cfRule>
  </conditionalFormatting>
  <conditionalFormatting sqref="F6:G6">
    <cfRule type="expression" dxfId="2237" priority="121">
      <formula>ROW()=CELL("ROW")</formula>
    </cfRule>
  </conditionalFormatting>
  <conditionalFormatting sqref="F6:G6">
    <cfRule type="expression" dxfId="2236" priority="120">
      <formula>ROW()=CELL("ROW")</formula>
    </cfRule>
  </conditionalFormatting>
  <conditionalFormatting sqref="F6:G6">
    <cfRule type="expression" dxfId="2235" priority="119">
      <formula>ROW()=CELL("ROW")</formula>
    </cfRule>
  </conditionalFormatting>
  <conditionalFormatting sqref="F6:G6">
    <cfRule type="expression" dxfId="2234" priority="118">
      <formula>ROW()=CELL("ROW")</formula>
    </cfRule>
  </conditionalFormatting>
  <conditionalFormatting sqref="I6">
    <cfRule type="expression" dxfId="2233" priority="117">
      <formula>ROW()=CELL("ROW")</formula>
    </cfRule>
  </conditionalFormatting>
  <conditionalFormatting sqref="I6">
    <cfRule type="expression" dxfId="2232" priority="116">
      <formula>ROW()=CELL("ROW")</formula>
    </cfRule>
  </conditionalFormatting>
  <conditionalFormatting sqref="I6">
    <cfRule type="expression" dxfId="2231" priority="115">
      <formula>ROW()=CELL("ROW")</formula>
    </cfRule>
  </conditionalFormatting>
  <conditionalFormatting sqref="I6">
    <cfRule type="expression" dxfId="2230" priority="114">
      <formula>ROW()=CELL("ROW")</formula>
    </cfRule>
  </conditionalFormatting>
  <conditionalFormatting sqref="C29:G29">
    <cfRule type="cellIs" dxfId="2229" priority="110" operator="equal">
      <formula>"SL"</formula>
    </cfRule>
    <cfRule type="cellIs" dxfId="2228" priority="111" operator="equal">
      <formula>"SL"</formula>
    </cfRule>
    <cfRule type="cellIs" dxfId="2227" priority="112" operator="equal">
      <formula>"SL"</formula>
    </cfRule>
    <cfRule type="cellIs" dxfId="2226" priority="113" operator="equal">
      <formula>"AL"</formula>
    </cfRule>
  </conditionalFormatting>
  <conditionalFormatting sqref="C29:G29">
    <cfRule type="expression" dxfId="2225" priority="108">
      <formula>ROW()=CELL("ROW")</formula>
    </cfRule>
    <cfRule type="expression" priority="109">
      <formula>ROW()=CELL("ROW")</formula>
    </cfRule>
  </conditionalFormatting>
  <conditionalFormatting sqref="C29:G29">
    <cfRule type="cellIs" dxfId="2224" priority="104" operator="equal">
      <formula>"SL"</formula>
    </cfRule>
    <cfRule type="cellIs" dxfId="2223" priority="105" operator="equal">
      <formula>"SL"</formula>
    </cfRule>
    <cfRule type="cellIs" dxfId="2222" priority="106" operator="equal">
      <formula>"SL"</formula>
    </cfRule>
    <cfRule type="cellIs" dxfId="2221" priority="107" operator="equal">
      <formula>"AL"</formula>
    </cfRule>
  </conditionalFormatting>
  <conditionalFormatting sqref="C29:G29">
    <cfRule type="cellIs" dxfId="2220" priority="100" operator="equal">
      <formula>"SL"</formula>
    </cfRule>
    <cfRule type="cellIs" dxfId="2219" priority="101" operator="equal">
      <formula>"SL"</formula>
    </cfRule>
    <cfRule type="cellIs" dxfId="2218" priority="102" operator="equal">
      <formula>"SL"</formula>
    </cfRule>
    <cfRule type="cellIs" dxfId="2217" priority="103" operator="equal">
      <formula>"AL"</formula>
    </cfRule>
  </conditionalFormatting>
  <conditionalFormatting sqref="C29:G29">
    <cfRule type="cellIs" dxfId="2216" priority="96" operator="equal">
      <formula>"SL"</formula>
    </cfRule>
    <cfRule type="cellIs" dxfId="2215" priority="97" operator="equal">
      <formula>"SL"</formula>
    </cfRule>
    <cfRule type="cellIs" dxfId="2214" priority="98" operator="equal">
      <formula>"SL"</formula>
    </cfRule>
    <cfRule type="cellIs" dxfId="2213" priority="99" operator="equal">
      <formula>"AL"</formula>
    </cfRule>
  </conditionalFormatting>
  <conditionalFormatting sqref="H53">
    <cfRule type="expression" dxfId="2212" priority="93">
      <formula>ROW()=CELL("ROW")</formula>
    </cfRule>
  </conditionalFormatting>
  <conditionalFormatting sqref="H53">
    <cfRule type="expression" dxfId="2211" priority="92">
      <formula>ROW()=CELL("ROW")</formula>
    </cfRule>
  </conditionalFormatting>
  <conditionalFormatting sqref="G4">
    <cfRule type="cellIs" dxfId="2210" priority="88" operator="equal">
      <formula>"SL"</formula>
    </cfRule>
    <cfRule type="cellIs" dxfId="2209" priority="89" operator="equal">
      <formula>"SL"</formula>
    </cfRule>
    <cfRule type="cellIs" dxfId="2208" priority="90" operator="equal">
      <formula>"SL"</formula>
    </cfRule>
    <cfRule type="cellIs" dxfId="2207" priority="91" operator="equal">
      <formula>"AL"</formula>
    </cfRule>
  </conditionalFormatting>
  <conditionalFormatting sqref="G4">
    <cfRule type="expression" dxfId="2206" priority="86">
      <formula>ROW()=CELL("ROW")</formula>
    </cfRule>
    <cfRule type="expression" priority="87">
      <formula>ROW()=CELL("ROW")</formula>
    </cfRule>
  </conditionalFormatting>
  <conditionalFormatting sqref="G3">
    <cfRule type="cellIs" dxfId="2205" priority="82" operator="equal">
      <formula>"SL"</formula>
    </cfRule>
    <cfRule type="cellIs" dxfId="2204" priority="83" operator="equal">
      <formula>"SL"</formula>
    </cfRule>
    <cfRule type="cellIs" dxfId="2203" priority="84" operator="equal">
      <formula>"SL"</formula>
    </cfRule>
    <cfRule type="cellIs" dxfId="2202" priority="85" operator="equal">
      <formula>"AL"</formula>
    </cfRule>
  </conditionalFormatting>
  <conditionalFormatting sqref="G3">
    <cfRule type="expression" dxfId="2201" priority="80">
      <formula>ROW()=CELL("ROW")</formula>
    </cfRule>
    <cfRule type="expression" priority="81">
      <formula>ROW()=CELL("ROW")</formula>
    </cfRule>
  </conditionalFormatting>
  <conditionalFormatting sqref="C33">
    <cfRule type="expression" dxfId="2200" priority="79">
      <formula>ROW()=CELL("ROW")</formula>
    </cfRule>
  </conditionalFormatting>
  <conditionalFormatting sqref="C33">
    <cfRule type="expression" dxfId="2199" priority="78">
      <formula>ROW()=CELL("ROW")</formula>
    </cfRule>
  </conditionalFormatting>
  <conditionalFormatting sqref="C33">
    <cfRule type="expression" dxfId="2198" priority="77">
      <formula>ROW()=CELL("ROW")</formula>
    </cfRule>
  </conditionalFormatting>
  <conditionalFormatting sqref="C33">
    <cfRule type="expression" dxfId="2197" priority="76">
      <formula>ROW()=CELL("ROW")</formula>
    </cfRule>
  </conditionalFormatting>
  <conditionalFormatting sqref="C33">
    <cfRule type="expression" dxfId="2196" priority="75">
      <formula>ROW()=CELL("ROW")</formula>
    </cfRule>
  </conditionalFormatting>
  <conditionalFormatting sqref="C33">
    <cfRule type="expression" dxfId="2195" priority="74">
      <formula>ROW()=CELL("ROW")</formula>
    </cfRule>
  </conditionalFormatting>
  <conditionalFormatting sqref="E33">
    <cfRule type="expression" dxfId="2194" priority="73">
      <formula>ROW()=CELL("ROW")</formula>
    </cfRule>
  </conditionalFormatting>
  <conditionalFormatting sqref="E33">
    <cfRule type="expression" dxfId="2193" priority="72">
      <formula>ROW()=CELL("ROW")</formula>
    </cfRule>
  </conditionalFormatting>
  <conditionalFormatting sqref="E33">
    <cfRule type="expression" dxfId="2192" priority="71">
      <formula>ROW()=CELL("ROW")</formula>
    </cfRule>
  </conditionalFormatting>
  <conditionalFormatting sqref="E33">
    <cfRule type="expression" dxfId="2191" priority="70">
      <formula>ROW()=CELL("ROW")</formula>
    </cfRule>
  </conditionalFormatting>
  <conditionalFormatting sqref="E33">
    <cfRule type="expression" dxfId="2190" priority="69">
      <formula>ROW()=CELL("ROW")</formula>
    </cfRule>
  </conditionalFormatting>
  <conditionalFormatting sqref="E33">
    <cfRule type="expression" dxfId="2189" priority="68">
      <formula>ROW()=CELL("ROW")</formula>
    </cfRule>
  </conditionalFormatting>
  <conditionalFormatting sqref="G33">
    <cfRule type="expression" dxfId="2188" priority="67">
      <formula>ROW()=CELL("ROW")</formula>
    </cfRule>
  </conditionalFormatting>
  <conditionalFormatting sqref="G33">
    <cfRule type="expression" dxfId="2187" priority="66">
      <formula>ROW()=CELL("ROW")</formula>
    </cfRule>
  </conditionalFormatting>
  <conditionalFormatting sqref="G33">
    <cfRule type="expression" dxfId="2186" priority="65">
      <formula>ROW()=CELL("ROW")</formula>
    </cfRule>
  </conditionalFormatting>
  <conditionalFormatting sqref="G33">
    <cfRule type="expression" dxfId="2185" priority="64">
      <formula>ROW()=CELL("ROW")</formula>
    </cfRule>
  </conditionalFormatting>
  <conditionalFormatting sqref="G33">
    <cfRule type="expression" dxfId="2184" priority="63">
      <formula>ROW()=CELL("ROW")</formula>
    </cfRule>
  </conditionalFormatting>
  <conditionalFormatting sqref="G33">
    <cfRule type="expression" dxfId="2183" priority="62">
      <formula>ROW()=CELL("ROW")</formula>
    </cfRule>
  </conditionalFormatting>
  <conditionalFormatting sqref="C74:I74">
    <cfRule type="expression" dxfId="2182" priority="61">
      <formula>ROW()=CELL("ROW")</formula>
    </cfRule>
  </conditionalFormatting>
  <conditionalFormatting sqref="C74:I74">
    <cfRule type="expression" dxfId="2181" priority="60">
      <formula>ROW()=CELL("ROW")</formula>
    </cfRule>
  </conditionalFormatting>
  <conditionalFormatting sqref="B64:B65 A56:B60 A53:B54 A77:A80 B29:B35 A39:B44 A64:A68 A49:A51 A35 A3:B27 A71:B72 B37:B38">
    <cfRule type="expression" dxfId="2180" priority="55">
      <formula>ROW()=CELL("ROW")</formula>
    </cfRule>
  </conditionalFormatting>
  <conditionalFormatting sqref="B64:B65 A56:B60 A53:B54 A77:A80 B29:B35 A39:B44 A64:A68 A49:A51 A35 A3:B27 A71:B72 B37:B38">
    <cfRule type="expression" dxfId="2179" priority="54">
      <formula>ROW()=CELL("ROW")</formula>
    </cfRule>
  </conditionalFormatting>
  <conditionalFormatting sqref="A44 B56:B60 A53:B54 A3 A12:A27 A40 A56:A68 A71:A72 A49:A51 A35 A74:A80">
    <cfRule type="cellIs" dxfId="2178" priority="52" operator="equal">
      <formula>"SL"</formula>
    </cfRule>
    <cfRule type="cellIs" dxfId="2177" priority="53" operator="equal">
      <formula>"AL"</formula>
    </cfRule>
  </conditionalFormatting>
  <conditionalFormatting sqref="A74:B75 A61:B62">
    <cfRule type="expression" dxfId="2176" priority="51">
      <formula>ROW()=CELL("ROW")</formula>
    </cfRule>
  </conditionalFormatting>
  <conditionalFormatting sqref="A74:B75 A61:B62">
    <cfRule type="expression" dxfId="2175" priority="50">
      <formula>ROW()=CELL("ROW")</formula>
    </cfRule>
  </conditionalFormatting>
  <conditionalFormatting sqref="B63">
    <cfRule type="cellIs" dxfId="2174" priority="48" operator="equal">
      <formula>"SL"</formula>
    </cfRule>
    <cfRule type="cellIs" dxfId="2173" priority="49" operator="equal">
      <formula>"AL"</formula>
    </cfRule>
  </conditionalFormatting>
  <conditionalFormatting sqref="A63:B63">
    <cfRule type="expression" dxfId="2172" priority="47">
      <formula>ROW()=CELL("ROW")</formula>
    </cfRule>
  </conditionalFormatting>
  <conditionalFormatting sqref="A63:B63">
    <cfRule type="expression" dxfId="2171" priority="46">
      <formula>ROW()=CELL("ROW")</formula>
    </cfRule>
  </conditionalFormatting>
  <conditionalFormatting sqref="B77">
    <cfRule type="expression" dxfId="2170" priority="45">
      <formula>ROW()=CELL("ROW")</formula>
    </cfRule>
  </conditionalFormatting>
  <conditionalFormatting sqref="B77">
    <cfRule type="expression" dxfId="2169" priority="44">
      <formula>ROW()=CELL("ROW")</formula>
    </cfRule>
  </conditionalFormatting>
  <conditionalFormatting sqref="A28:B28 A29:A35 A37:A38">
    <cfRule type="expression" dxfId="2168" priority="41">
      <formula>ROW()=CELL("ROW")</formula>
    </cfRule>
  </conditionalFormatting>
  <conditionalFormatting sqref="A28:B28 A29:A35 A37:A38">
    <cfRule type="expression" dxfId="2167" priority="40">
      <formula>ROW()=CELL("ROW")</formula>
    </cfRule>
  </conditionalFormatting>
  <conditionalFormatting sqref="A28:A35 A37:A38">
    <cfRule type="cellIs" dxfId="2166" priority="38" operator="equal">
      <formula>"SL"</formula>
    </cfRule>
    <cfRule type="cellIs" dxfId="2165" priority="39" operator="equal">
      <formula>"AL"</formula>
    </cfRule>
  </conditionalFormatting>
  <conditionalFormatting sqref="A69">
    <cfRule type="expression" dxfId="2164" priority="37">
      <formula>ROW()=CELL("ROW")</formula>
    </cfRule>
  </conditionalFormatting>
  <conditionalFormatting sqref="A69">
    <cfRule type="expression" dxfId="2163" priority="36">
      <formula>ROW()=CELL("ROW")</formula>
    </cfRule>
  </conditionalFormatting>
  <conditionalFormatting sqref="A69">
    <cfRule type="cellIs" dxfId="2162" priority="34" operator="equal">
      <formula>"SL"</formula>
    </cfRule>
    <cfRule type="cellIs" dxfId="2161" priority="35" operator="equal">
      <formula>"AL"</formula>
    </cfRule>
  </conditionalFormatting>
  <conditionalFormatting sqref="A56:B60 A53:B54">
    <cfRule type="cellIs" dxfId="2160" priority="31" operator="equal">
      <formula>"Prep"</formula>
    </cfRule>
    <cfRule type="cellIs" dxfId="2159" priority="32" operator="equal">
      <formula>"SL"</formula>
    </cfRule>
    <cfRule type="cellIs" dxfId="2158" priority="33" operator="equal">
      <formula>"AL"</formula>
    </cfRule>
  </conditionalFormatting>
  <conditionalFormatting sqref="A56:A60">
    <cfRule type="cellIs" dxfId="2157" priority="28" operator="equal">
      <formula>"Prep"</formula>
    </cfRule>
    <cfRule type="cellIs" dxfId="2156" priority="29" operator="equal">
      <formula>"SL"</formula>
    </cfRule>
    <cfRule type="cellIs" dxfId="2155" priority="30" operator="equal">
      <formula>"AL"</formula>
    </cfRule>
  </conditionalFormatting>
  <conditionalFormatting sqref="A56:A60">
    <cfRule type="cellIs" dxfId="2154" priority="26" operator="equal">
      <formula>"SL"</formula>
    </cfRule>
    <cfRule type="cellIs" dxfId="2153" priority="27" operator="equal">
      <formula>"AL"</formula>
    </cfRule>
  </conditionalFormatting>
  <conditionalFormatting sqref="A56:B60 A53:B54">
    <cfRule type="cellIs" dxfId="2152" priority="25" operator="equal">
      <formula>"WC"</formula>
    </cfRule>
  </conditionalFormatting>
  <conditionalFormatting sqref="A56:A60">
    <cfRule type="expression" dxfId="2151" priority="24">
      <formula>ROW()=CELL("ROW")</formula>
    </cfRule>
  </conditionalFormatting>
  <conditionalFormatting sqref="A56:A60">
    <cfRule type="expression" dxfId="2150" priority="23">
      <formula>ROW()=CELL("ROW")</formula>
    </cfRule>
  </conditionalFormatting>
  <conditionalFormatting sqref="A81:A82">
    <cfRule type="cellIs" dxfId="2149" priority="21" operator="equal">
      <formula>"SL"</formula>
    </cfRule>
    <cfRule type="cellIs" dxfId="2148" priority="22" operator="equal">
      <formula>"AL"</formula>
    </cfRule>
  </conditionalFormatting>
  <conditionalFormatting sqref="A81:B82">
    <cfRule type="expression" dxfId="2147" priority="20">
      <formula>ROW()=CELL("ROW")</formula>
    </cfRule>
  </conditionalFormatting>
  <conditionalFormatting sqref="A81:B82">
    <cfRule type="expression" dxfId="2146" priority="19">
      <formula>ROW()=CELL("ROW")</formula>
    </cfRule>
  </conditionalFormatting>
  <conditionalFormatting sqref="A70:A72">
    <cfRule type="cellIs" dxfId="2145" priority="17" operator="equal">
      <formula>"SL"</formula>
    </cfRule>
    <cfRule type="cellIs" dxfId="2144" priority="18" operator="equal">
      <formula>"AL"</formula>
    </cfRule>
  </conditionalFormatting>
  <conditionalFormatting sqref="A70:B72">
    <cfRule type="expression" dxfId="2143" priority="16">
      <formula>ROW()=CELL("ROW")</formula>
    </cfRule>
  </conditionalFormatting>
  <conditionalFormatting sqref="A70:B72">
    <cfRule type="expression" dxfId="2142" priority="15">
      <formula>ROW()=CELL("ROW")</formula>
    </cfRule>
  </conditionalFormatting>
  <conditionalFormatting sqref="A36:I36">
    <cfRule type="expression" dxfId="2141" priority="14">
      <formula>ROW()=CELL("ROW")</formula>
    </cfRule>
  </conditionalFormatting>
  <conditionalFormatting sqref="A36:I36">
    <cfRule type="expression" dxfId="2140" priority="13">
      <formula>ROW()=CELL("ROW")</formula>
    </cfRule>
  </conditionalFormatting>
  <conditionalFormatting sqref="A36">
    <cfRule type="cellIs" dxfId="2139" priority="11" operator="equal">
      <formula>"SL"</formula>
    </cfRule>
    <cfRule type="cellIs" dxfId="2138" priority="12" operator="equal">
      <formula>"AL"</formula>
    </cfRule>
  </conditionalFormatting>
  <conditionalFormatting sqref="A36">
    <cfRule type="expression" dxfId="2137" priority="10">
      <formula>ROW()=CELL("ROW")</formula>
    </cfRule>
  </conditionalFormatting>
  <conditionalFormatting sqref="A36">
    <cfRule type="expression" dxfId="2136" priority="9">
      <formula>ROW()=CELL("ROW")</formula>
    </cfRule>
  </conditionalFormatting>
  <conditionalFormatting sqref="A36">
    <cfRule type="cellIs" dxfId="2135" priority="7" operator="equal">
      <formula>"SL"</formula>
    </cfRule>
    <cfRule type="cellIs" dxfId="2134" priority="8" operator="equal">
      <formula>"AL"</formula>
    </cfRule>
  </conditionalFormatting>
  <conditionalFormatting sqref="C42">
    <cfRule type="cellIs" dxfId="2133" priority="3" operator="equal">
      <formula>"SL"</formula>
    </cfRule>
    <cfRule type="cellIs" dxfId="2132" priority="4" operator="equal">
      <formula>"SL"</formula>
    </cfRule>
    <cfRule type="cellIs" dxfId="2131" priority="5" operator="equal">
      <formula>"SL"</formula>
    </cfRule>
    <cfRule type="cellIs" dxfId="2130" priority="6" operator="equal">
      <formula>"AL"</formula>
    </cfRule>
  </conditionalFormatting>
  <conditionalFormatting sqref="C42">
    <cfRule type="cellIs" dxfId="2129" priority="1" operator="equal">
      <formula>"WC"</formula>
    </cfRule>
    <cfRule type="cellIs" dxfId="2128" priority="2" operator="equal">
      <formula>"TR"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285750</xdr:colOff>
                    <xdr:row>2</xdr:row>
                    <xdr:rowOff>47625</xdr:rowOff>
                  </from>
                  <to>
                    <xdr:col>10</xdr:col>
                    <xdr:colOff>2152650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133350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276225</xdr:colOff>
                    <xdr:row>6</xdr:row>
                    <xdr:rowOff>57150</xdr:rowOff>
                  </from>
                  <to>
                    <xdr:col>10</xdr:col>
                    <xdr:colOff>2190750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18" workbookViewId="0">
      <selection activeCell="P24" sqref="P24"/>
    </sheetView>
  </sheetViews>
  <sheetFormatPr defaultRowHeight="23.25"/>
  <cols>
    <col min="1" max="1" width="44.28515625" style="27" customWidth="1"/>
    <col min="2" max="2" width="10.140625" style="855" customWidth="1"/>
    <col min="3" max="3" width="7.5703125" style="856" bestFit="1" customWidth="1"/>
    <col min="4" max="4" width="7.5703125" style="856" customWidth="1"/>
    <col min="5" max="5" width="16.42578125" style="861" customWidth="1"/>
    <col min="6" max="7" width="17.140625" style="861" bestFit="1" customWidth="1"/>
    <col min="8" max="8" width="16.7109375" style="861" customWidth="1"/>
    <col min="9" max="9" width="18.5703125" style="861" customWidth="1"/>
    <col min="10" max="10" width="15" style="861" customWidth="1"/>
    <col min="11" max="11" width="16" style="861" customWidth="1"/>
  </cols>
  <sheetData>
    <row r="3" spans="1:11" ht="25.5">
      <c r="A3" s="812" t="str">
        <f>A30</f>
        <v>Gate Solution TIKTOK SITE</v>
      </c>
      <c r="B3" s="813"/>
      <c r="C3" s="813"/>
      <c r="D3" s="813"/>
      <c r="E3" s="814" t="s">
        <v>655</v>
      </c>
      <c r="F3" s="814" t="s">
        <v>59</v>
      </c>
      <c r="G3" s="814" t="s">
        <v>61</v>
      </c>
      <c r="H3" s="814" t="s">
        <v>62</v>
      </c>
      <c r="I3" s="814" t="s">
        <v>63</v>
      </c>
      <c r="J3" s="812" t="s">
        <v>64</v>
      </c>
      <c r="K3" s="812" t="s">
        <v>65</v>
      </c>
    </row>
    <row r="4" spans="1:11" ht="25.5">
      <c r="A4" s="815" t="str">
        <f>A31</f>
        <v xml:space="preserve">180 george Street </v>
      </c>
      <c r="B4" s="815"/>
      <c r="C4" s="815"/>
      <c r="D4" s="815"/>
      <c r="E4" s="816">
        <v>46125</v>
      </c>
      <c r="F4" s="816">
        <v>46126</v>
      </c>
      <c r="G4" s="816">
        <v>46127</v>
      </c>
      <c r="H4" s="816">
        <v>46128</v>
      </c>
      <c r="I4" s="816">
        <v>46129</v>
      </c>
      <c r="J4" s="816">
        <v>46130</v>
      </c>
      <c r="K4" s="816">
        <v>46131</v>
      </c>
    </row>
    <row r="5" spans="1:11">
      <c r="A5" s="817" t="s">
        <v>656</v>
      </c>
      <c r="B5" s="818" t="s">
        <v>506</v>
      </c>
      <c r="C5" s="818" t="s">
        <v>657</v>
      </c>
      <c r="D5" s="818" t="s">
        <v>658</v>
      </c>
      <c r="E5" s="819" t="s">
        <v>659</v>
      </c>
      <c r="F5" s="819" t="s">
        <v>659</v>
      </c>
      <c r="G5" s="819" t="s">
        <v>659</v>
      </c>
      <c r="H5" s="819" t="s">
        <v>660</v>
      </c>
      <c r="I5" s="819" t="s">
        <v>660</v>
      </c>
      <c r="J5" s="820"/>
      <c r="K5" s="820"/>
    </row>
    <row r="6" spans="1:11">
      <c r="A6" s="821" t="s">
        <v>661</v>
      </c>
      <c r="B6" s="821"/>
      <c r="C6" s="821"/>
      <c r="D6" s="821"/>
      <c r="E6" s="822" t="str">
        <f>E3</f>
        <v xml:space="preserve">Monday </v>
      </c>
      <c r="F6" s="822" t="str">
        <f t="shared" ref="F6:K6" si="0">F3</f>
        <v>Tuesday</v>
      </c>
      <c r="G6" s="822" t="str">
        <f t="shared" si="0"/>
        <v>Wednesday</v>
      </c>
      <c r="H6" s="822" t="str">
        <f t="shared" si="0"/>
        <v>Thursday</v>
      </c>
      <c r="I6" s="822" t="str">
        <f t="shared" si="0"/>
        <v>Friday</v>
      </c>
      <c r="J6" s="822" t="str">
        <f t="shared" si="0"/>
        <v>Saturday</v>
      </c>
      <c r="K6" s="822" t="str">
        <f t="shared" si="0"/>
        <v>Sunday</v>
      </c>
    </row>
    <row r="7" spans="1:11">
      <c r="A7" s="823" t="s">
        <v>662</v>
      </c>
      <c r="B7" s="824" t="s">
        <v>506</v>
      </c>
      <c r="C7" s="823" t="s">
        <v>663</v>
      </c>
      <c r="D7" s="824" t="s">
        <v>658</v>
      </c>
      <c r="E7" s="825" t="s">
        <v>664</v>
      </c>
      <c r="F7" s="825" t="s">
        <v>664</v>
      </c>
      <c r="G7" s="825" t="s">
        <v>664</v>
      </c>
      <c r="H7" s="825" t="s">
        <v>664</v>
      </c>
      <c r="I7" s="825" t="s">
        <v>664</v>
      </c>
      <c r="J7" s="820"/>
      <c r="K7" s="820"/>
    </row>
    <row r="8" spans="1:11">
      <c r="A8" s="823" t="s">
        <v>665</v>
      </c>
      <c r="B8" s="824" t="s">
        <v>506</v>
      </c>
      <c r="C8" s="823" t="s">
        <v>663</v>
      </c>
      <c r="D8" s="824" t="s">
        <v>658</v>
      </c>
      <c r="E8" s="825" t="s">
        <v>664</v>
      </c>
      <c r="F8" s="825" t="s">
        <v>664</v>
      </c>
      <c r="G8" s="825" t="s">
        <v>664</v>
      </c>
      <c r="H8" s="825" t="s">
        <v>664</v>
      </c>
      <c r="I8" s="825" t="s">
        <v>664</v>
      </c>
      <c r="J8" s="826"/>
      <c r="K8" s="826"/>
    </row>
    <row r="9" spans="1:11">
      <c r="A9" s="823" t="s">
        <v>666</v>
      </c>
      <c r="B9" s="824" t="s">
        <v>506</v>
      </c>
      <c r="C9" s="823" t="s">
        <v>667</v>
      </c>
      <c r="D9" s="824" t="s">
        <v>658</v>
      </c>
      <c r="E9" s="825" t="s">
        <v>664</v>
      </c>
      <c r="F9" s="825" t="s">
        <v>664</v>
      </c>
      <c r="G9" s="825" t="s">
        <v>664</v>
      </c>
      <c r="H9" s="825" t="s">
        <v>664</v>
      </c>
      <c r="I9" s="825" t="s">
        <v>664</v>
      </c>
      <c r="J9" s="826"/>
      <c r="K9" s="826"/>
    </row>
    <row r="10" spans="1:11">
      <c r="A10" s="823" t="s">
        <v>668</v>
      </c>
      <c r="B10" s="824" t="s">
        <v>507</v>
      </c>
      <c r="C10" s="823" t="s">
        <v>667</v>
      </c>
      <c r="D10" s="824" t="s">
        <v>669</v>
      </c>
      <c r="E10" s="827" t="s">
        <v>670</v>
      </c>
      <c r="F10" s="827" t="s">
        <v>670</v>
      </c>
      <c r="G10" s="827" t="s">
        <v>670</v>
      </c>
      <c r="H10" s="827" t="s">
        <v>670</v>
      </c>
      <c r="I10" s="827" t="s">
        <v>670</v>
      </c>
      <c r="J10" s="820"/>
      <c r="K10" s="820"/>
    </row>
    <row r="11" spans="1:11">
      <c r="A11" s="828" t="s">
        <v>671</v>
      </c>
      <c r="B11" s="829" t="s">
        <v>200</v>
      </c>
      <c r="C11" s="830" t="s">
        <v>667</v>
      </c>
      <c r="D11" s="830" t="s">
        <v>669</v>
      </c>
      <c r="E11" s="831" t="s">
        <v>672</v>
      </c>
      <c r="F11" s="831" t="s">
        <v>672</v>
      </c>
      <c r="G11" s="831" t="s">
        <v>672</v>
      </c>
      <c r="H11" s="831" t="s">
        <v>672</v>
      </c>
      <c r="I11" s="831" t="s">
        <v>672</v>
      </c>
      <c r="J11" s="820"/>
      <c r="K11" s="820"/>
    </row>
    <row r="12" spans="1:11">
      <c r="A12" s="832" t="s">
        <v>673</v>
      </c>
      <c r="B12" s="829" t="s">
        <v>200</v>
      </c>
      <c r="C12" s="830" t="s">
        <v>667</v>
      </c>
      <c r="D12" s="830" t="s">
        <v>669</v>
      </c>
      <c r="E12" s="833" t="s">
        <v>672</v>
      </c>
      <c r="F12" s="833" t="s">
        <v>672</v>
      </c>
      <c r="G12" s="833" t="s">
        <v>672</v>
      </c>
      <c r="H12" s="833" t="s">
        <v>672</v>
      </c>
      <c r="I12" s="833" t="s">
        <v>672</v>
      </c>
      <c r="J12" s="820"/>
      <c r="K12" s="820"/>
    </row>
    <row r="13" spans="1:11">
      <c r="A13" s="832" t="s">
        <v>673</v>
      </c>
      <c r="B13" s="824" t="s">
        <v>506</v>
      </c>
      <c r="C13" s="834" t="s">
        <v>667</v>
      </c>
      <c r="D13" s="834" t="s">
        <v>669</v>
      </c>
      <c r="E13" s="833" t="s">
        <v>674</v>
      </c>
      <c r="F13" s="833" t="s">
        <v>674</v>
      </c>
      <c r="G13" s="833" t="s">
        <v>674</v>
      </c>
      <c r="H13" s="833" t="s">
        <v>674</v>
      </c>
      <c r="I13" s="833" t="s">
        <v>674</v>
      </c>
      <c r="J13" s="820"/>
      <c r="K13" s="820"/>
    </row>
    <row r="14" spans="1:11">
      <c r="A14" s="835"/>
      <c r="B14" s="835"/>
      <c r="C14" s="835"/>
      <c r="D14" s="835"/>
      <c r="E14" s="836">
        <f t="shared" ref="E14:K14" si="1">E4</f>
        <v>46125</v>
      </c>
      <c r="F14" s="836">
        <f t="shared" si="1"/>
        <v>46126</v>
      </c>
      <c r="G14" s="836">
        <f t="shared" si="1"/>
        <v>46127</v>
      </c>
      <c r="H14" s="836">
        <f t="shared" si="1"/>
        <v>46128</v>
      </c>
      <c r="I14" s="836">
        <f t="shared" si="1"/>
        <v>46129</v>
      </c>
      <c r="J14" s="836">
        <f t="shared" si="1"/>
        <v>46130</v>
      </c>
      <c r="K14" s="836">
        <f t="shared" si="1"/>
        <v>46131</v>
      </c>
    </row>
    <row r="15" spans="1:11">
      <c r="A15" s="821" t="s">
        <v>675</v>
      </c>
      <c r="B15" s="821"/>
      <c r="C15" s="821"/>
      <c r="D15" s="821"/>
      <c r="E15" s="821" t="str">
        <f t="shared" ref="E15:K15" si="2">E3</f>
        <v xml:space="preserve">Monday </v>
      </c>
      <c r="F15" s="821" t="str">
        <f t="shared" si="2"/>
        <v>Tuesday</v>
      </c>
      <c r="G15" s="821" t="str">
        <f t="shared" si="2"/>
        <v>Wednesday</v>
      </c>
      <c r="H15" s="821" t="str">
        <f t="shared" si="2"/>
        <v>Thursday</v>
      </c>
      <c r="I15" s="821" t="str">
        <f t="shared" si="2"/>
        <v>Friday</v>
      </c>
      <c r="J15" s="821" t="str">
        <f t="shared" si="2"/>
        <v>Saturday</v>
      </c>
      <c r="K15" s="821" t="str">
        <f t="shared" si="2"/>
        <v>Sunday</v>
      </c>
    </row>
    <row r="16" spans="1:11">
      <c r="A16" s="823" t="s">
        <v>676</v>
      </c>
      <c r="B16" s="824" t="s">
        <v>506</v>
      </c>
      <c r="C16" s="824" t="s">
        <v>667</v>
      </c>
      <c r="D16" s="818" t="s">
        <v>658</v>
      </c>
      <c r="E16" s="824" t="s">
        <v>677</v>
      </c>
      <c r="F16" s="824" t="s">
        <v>677</v>
      </c>
      <c r="G16" s="824" t="s">
        <v>677</v>
      </c>
      <c r="H16" s="824" t="s">
        <v>677</v>
      </c>
      <c r="I16" s="824" t="s">
        <v>677</v>
      </c>
      <c r="J16" s="837"/>
      <c r="K16" s="837"/>
    </row>
    <row r="17" spans="1:11">
      <c r="A17" s="838" t="s">
        <v>678</v>
      </c>
      <c r="B17" s="839" t="s">
        <v>200</v>
      </c>
      <c r="C17" s="830" t="s">
        <v>667</v>
      </c>
      <c r="D17" s="818" t="s">
        <v>658</v>
      </c>
      <c r="E17" s="830" t="s">
        <v>679</v>
      </c>
      <c r="F17" s="830" t="s">
        <v>679</v>
      </c>
      <c r="G17" s="830" t="s">
        <v>679</v>
      </c>
      <c r="H17" s="830" t="s">
        <v>679</v>
      </c>
      <c r="I17" s="830" t="s">
        <v>679</v>
      </c>
      <c r="J17" s="840"/>
      <c r="K17" s="840"/>
    </row>
    <row r="18" spans="1:11">
      <c r="A18" s="838" t="s">
        <v>680</v>
      </c>
      <c r="B18" s="839" t="s">
        <v>200</v>
      </c>
      <c r="C18" s="841" t="s">
        <v>667</v>
      </c>
      <c r="D18" s="818" t="s">
        <v>658</v>
      </c>
      <c r="E18" s="830" t="s">
        <v>681</v>
      </c>
      <c r="F18" s="830" t="s">
        <v>681</v>
      </c>
      <c r="G18" s="830" t="s">
        <v>681</v>
      </c>
      <c r="H18" s="830" t="s">
        <v>681</v>
      </c>
      <c r="I18" s="830" t="s">
        <v>681</v>
      </c>
      <c r="J18" s="837"/>
      <c r="K18" s="837"/>
    </row>
    <row r="19" spans="1:11">
      <c r="A19" s="823" t="s">
        <v>682</v>
      </c>
      <c r="B19" s="824" t="s">
        <v>507</v>
      </c>
      <c r="C19" s="823" t="s">
        <v>667</v>
      </c>
      <c r="D19" s="824" t="s">
        <v>669</v>
      </c>
      <c r="E19" s="842" t="s">
        <v>672</v>
      </c>
      <c r="F19" s="842" t="s">
        <v>672</v>
      </c>
      <c r="G19" s="842" t="s">
        <v>672</v>
      </c>
      <c r="H19" s="842" t="s">
        <v>672</v>
      </c>
      <c r="I19" s="842" t="s">
        <v>672</v>
      </c>
      <c r="J19" s="820"/>
      <c r="K19" s="820"/>
    </row>
    <row r="20" spans="1:11">
      <c r="A20" s="843" t="s">
        <v>683</v>
      </c>
      <c r="B20" s="844" t="s">
        <v>684</v>
      </c>
      <c r="C20" s="834" t="s">
        <v>667</v>
      </c>
      <c r="D20" s="834" t="s">
        <v>669</v>
      </c>
      <c r="E20" s="842" t="s">
        <v>672</v>
      </c>
      <c r="F20" s="842" t="s">
        <v>672</v>
      </c>
      <c r="G20" s="842" t="s">
        <v>672</v>
      </c>
      <c r="H20" s="842" t="s">
        <v>672</v>
      </c>
      <c r="I20" s="842" t="s">
        <v>672</v>
      </c>
      <c r="J20" s="820"/>
      <c r="K20" s="820"/>
    </row>
    <row r="21" spans="1:11">
      <c r="A21" s="835"/>
      <c r="B21" s="835"/>
      <c r="C21" s="835"/>
      <c r="D21" s="835"/>
      <c r="E21" s="836">
        <f>E14</f>
        <v>46125</v>
      </c>
      <c r="F21" s="836">
        <f t="shared" ref="F21:K21" si="3">F14</f>
        <v>46126</v>
      </c>
      <c r="G21" s="836">
        <f t="shared" si="3"/>
        <v>46127</v>
      </c>
      <c r="H21" s="836">
        <f t="shared" si="3"/>
        <v>46128</v>
      </c>
      <c r="I21" s="836">
        <f t="shared" si="3"/>
        <v>46129</v>
      </c>
      <c r="J21" s="836">
        <f t="shared" si="3"/>
        <v>46130</v>
      </c>
      <c r="K21" s="836">
        <f t="shared" si="3"/>
        <v>46131</v>
      </c>
    </row>
    <row r="22" spans="1:11">
      <c r="A22" s="821" t="s">
        <v>685</v>
      </c>
      <c r="B22" s="821"/>
      <c r="C22" s="821"/>
      <c r="D22" s="821"/>
      <c r="E22" s="821" t="str">
        <f>E15</f>
        <v xml:space="preserve">Monday </v>
      </c>
      <c r="F22" s="821" t="str">
        <f t="shared" ref="F22:K22" si="4">F15</f>
        <v>Tuesday</v>
      </c>
      <c r="G22" s="821" t="str">
        <f t="shared" si="4"/>
        <v>Wednesday</v>
      </c>
      <c r="H22" s="821" t="str">
        <f t="shared" si="4"/>
        <v>Thursday</v>
      </c>
      <c r="I22" s="821" t="str">
        <f t="shared" si="4"/>
        <v>Friday</v>
      </c>
      <c r="J22" s="821" t="str">
        <f t="shared" si="4"/>
        <v>Saturday</v>
      </c>
      <c r="K22" s="821" t="str">
        <f t="shared" si="4"/>
        <v>Sunday</v>
      </c>
    </row>
    <row r="23" spans="1:11">
      <c r="A23" s="845" t="s">
        <v>686</v>
      </c>
      <c r="B23" s="846" t="s">
        <v>506</v>
      </c>
      <c r="C23" s="846" t="s">
        <v>687</v>
      </c>
      <c r="D23" s="846" t="s">
        <v>688</v>
      </c>
      <c r="E23" s="847" t="s">
        <v>346</v>
      </c>
      <c r="F23" s="847" t="s">
        <v>346</v>
      </c>
      <c r="G23" s="847" t="s">
        <v>664</v>
      </c>
      <c r="H23" s="847" t="s">
        <v>664</v>
      </c>
      <c r="I23" s="847" t="s">
        <v>664</v>
      </c>
      <c r="J23" s="820"/>
      <c r="K23" s="820"/>
    </row>
    <row r="24" spans="1:11">
      <c r="A24" s="843" t="s">
        <v>689</v>
      </c>
      <c r="B24" s="848" t="s">
        <v>200</v>
      </c>
      <c r="C24" s="834" t="s">
        <v>667</v>
      </c>
      <c r="D24" s="834" t="s">
        <v>688</v>
      </c>
      <c r="E24" s="830" t="s">
        <v>664</v>
      </c>
      <c r="F24" s="830" t="s">
        <v>664</v>
      </c>
      <c r="G24" s="830" t="s">
        <v>664</v>
      </c>
      <c r="H24" s="830" t="s">
        <v>664</v>
      </c>
      <c r="I24" s="830" t="s">
        <v>664</v>
      </c>
      <c r="J24" s="820"/>
      <c r="K24" s="820"/>
    </row>
    <row r="25" spans="1:11">
      <c r="A25" s="843" t="s">
        <v>690</v>
      </c>
      <c r="B25" s="848" t="s">
        <v>200</v>
      </c>
      <c r="C25" s="834" t="s">
        <v>667</v>
      </c>
      <c r="D25" s="834" t="s">
        <v>688</v>
      </c>
      <c r="E25" s="830" t="s">
        <v>677</v>
      </c>
      <c r="F25" s="830" t="s">
        <v>677</v>
      </c>
      <c r="G25" s="830" t="s">
        <v>677</v>
      </c>
      <c r="H25" s="830" t="s">
        <v>677</v>
      </c>
      <c r="I25" s="830" t="s">
        <v>691</v>
      </c>
      <c r="J25" s="820"/>
      <c r="K25" s="820"/>
    </row>
    <row r="26" spans="1:11">
      <c r="A26" s="843" t="s">
        <v>692</v>
      </c>
      <c r="B26" s="848" t="s">
        <v>200</v>
      </c>
      <c r="C26" s="834" t="s">
        <v>667</v>
      </c>
      <c r="D26" s="834" t="s">
        <v>688</v>
      </c>
      <c r="E26" s="830" t="s">
        <v>677</v>
      </c>
      <c r="F26" s="830" t="s">
        <v>677</v>
      </c>
      <c r="G26" s="830" t="s">
        <v>677</v>
      </c>
      <c r="H26" s="830" t="s">
        <v>677</v>
      </c>
      <c r="I26" s="830" t="s">
        <v>691</v>
      </c>
      <c r="J26" s="820"/>
      <c r="K26" s="820"/>
    </row>
    <row r="27" spans="1:11">
      <c r="A27" s="832" t="s">
        <v>673</v>
      </c>
      <c r="B27" s="849" t="s">
        <v>693</v>
      </c>
      <c r="C27" s="834" t="s">
        <v>667</v>
      </c>
      <c r="D27" s="834" t="s">
        <v>688</v>
      </c>
      <c r="E27" s="833"/>
      <c r="F27" s="833"/>
      <c r="G27" s="833"/>
      <c r="H27" s="833"/>
      <c r="I27" s="833"/>
      <c r="J27" s="820"/>
      <c r="K27" s="820"/>
    </row>
    <row r="28" spans="1:11" ht="24" thickBot="1">
      <c r="A28" s="850"/>
      <c r="B28" s="851"/>
      <c r="C28" s="852"/>
      <c r="D28" s="852"/>
      <c r="E28" s="853"/>
      <c r="F28" s="853"/>
      <c r="G28" s="853"/>
      <c r="H28" s="853"/>
      <c r="I28" s="853"/>
      <c r="J28" s="854"/>
      <c r="K28" s="854"/>
    </row>
    <row r="29" spans="1:11" ht="26.25" thickTop="1">
      <c r="A29" s="319"/>
      <c r="D29" s="1143" t="s">
        <v>705</v>
      </c>
      <c r="E29" s="1143"/>
      <c r="F29" s="1143"/>
      <c r="G29" s="857"/>
      <c r="H29" s="857"/>
      <c r="I29" s="857"/>
      <c r="J29" s="857"/>
      <c r="K29" s="857"/>
    </row>
    <row r="30" spans="1:11" ht="25.5">
      <c r="A30" s="812" t="s">
        <v>694</v>
      </c>
      <c r="B30" s="813"/>
      <c r="C30" s="813"/>
      <c r="D30" s="813"/>
      <c r="E30" s="814" t="s">
        <v>655</v>
      </c>
      <c r="F30" s="814" t="s">
        <v>59</v>
      </c>
      <c r="G30" s="814" t="s">
        <v>61</v>
      </c>
      <c r="H30" s="814" t="s">
        <v>62</v>
      </c>
      <c r="I30" s="814" t="s">
        <v>63</v>
      </c>
      <c r="J30" s="812" t="s">
        <v>64</v>
      </c>
      <c r="K30" s="812" t="s">
        <v>65</v>
      </c>
    </row>
    <row r="31" spans="1:11" ht="25.5">
      <c r="A31" s="815" t="str">
        <f>A44</f>
        <v xml:space="preserve">180 george Street </v>
      </c>
      <c r="B31" s="815"/>
      <c r="C31" s="815"/>
      <c r="D31" s="815"/>
      <c r="E31" s="816">
        <f t="shared" ref="E31:K31" si="5">E4</f>
        <v>46125</v>
      </c>
      <c r="F31" s="816">
        <f t="shared" si="5"/>
        <v>46126</v>
      </c>
      <c r="G31" s="816">
        <f t="shared" si="5"/>
        <v>46127</v>
      </c>
      <c r="H31" s="816">
        <f t="shared" si="5"/>
        <v>46128</v>
      </c>
      <c r="I31" s="816">
        <f t="shared" si="5"/>
        <v>46129</v>
      </c>
      <c r="J31" s="816">
        <f t="shared" si="5"/>
        <v>46130</v>
      </c>
      <c r="K31" s="816">
        <f t="shared" si="5"/>
        <v>46131</v>
      </c>
    </row>
    <row r="32" spans="1:11">
      <c r="A32" s="821" t="s">
        <v>675</v>
      </c>
      <c r="B32" s="821"/>
      <c r="C32" s="821"/>
      <c r="D32" s="821"/>
      <c r="E32" s="821"/>
      <c r="F32" s="821"/>
      <c r="G32" s="821"/>
      <c r="H32" s="821"/>
      <c r="I32" s="821"/>
      <c r="J32" s="858"/>
      <c r="K32" s="858"/>
    </row>
    <row r="33" spans="1:11">
      <c r="A33" s="838" t="s">
        <v>678</v>
      </c>
      <c r="B33" s="859" t="s">
        <v>200</v>
      </c>
      <c r="C33" s="830" t="s">
        <v>667</v>
      </c>
      <c r="D33" s="818" t="s">
        <v>658</v>
      </c>
      <c r="E33" s="830" t="str">
        <f t="shared" ref="E33:I34" si="6">E17</f>
        <v>08:30-16:00</v>
      </c>
      <c r="F33" s="830" t="str">
        <f t="shared" si="6"/>
        <v>08:30-16:00</v>
      </c>
      <c r="G33" s="830" t="str">
        <f t="shared" si="6"/>
        <v>08:30-16:00</v>
      </c>
      <c r="H33" s="830" t="str">
        <f t="shared" si="6"/>
        <v>08:30-16:00</v>
      </c>
      <c r="I33" s="830" t="str">
        <f t="shared" si="6"/>
        <v>08:30-16:00</v>
      </c>
      <c r="J33" s="840"/>
      <c r="K33" s="840"/>
    </row>
    <row r="34" spans="1:11">
      <c r="A34" s="838" t="s">
        <v>695</v>
      </c>
      <c r="B34" s="859" t="s">
        <v>200</v>
      </c>
      <c r="C34" s="841" t="s">
        <v>667</v>
      </c>
      <c r="D34" s="818" t="s">
        <v>658</v>
      </c>
      <c r="E34" s="830" t="str">
        <f t="shared" si="6"/>
        <v>09:00-16:00</v>
      </c>
      <c r="F34" s="830" t="str">
        <f t="shared" si="6"/>
        <v>09:00-16:00</v>
      </c>
      <c r="G34" s="830" t="str">
        <f t="shared" si="6"/>
        <v>09:00-16:00</v>
      </c>
      <c r="H34" s="830" t="str">
        <f t="shared" si="6"/>
        <v>09:00-16:00</v>
      </c>
      <c r="I34" s="830" t="str">
        <f t="shared" si="6"/>
        <v>09:00-16:00</v>
      </c>
      <c r="J34" s="837"/>
      <c r="K34" s="837"/>
    </row>
    <row r="35" spans="1:11">
      <c r="A35" s="828" t="s">
        <v>671</v>
      </c>
      <c r="B35" s="830" t="s">
        <v>200</v>
      </c>
      <c r="C35" s="830" t="s">
        <v>667</v>
      </c>
      <c r="D35" s="830" t="s">
        <v>669</v>
      </c>
      <c r="E35" s="830" t="str">
        <f>E11</f>
        <v>10:30-17:00</v>
      </c>
      <c r="F35" s="830" t="str">
        <f>F11</f>
        <v>10:30-17:00</v>
      </c>
      <c r="G35" s="830" t="str">
        <f>G11</f>
        <v>10:30-17:00</v>
      </c>
      <c r="H35" s="830" t="str">
        <f>H11</f>
        <v>10:30-17:00</v>
      </c>
      <c r="I35" s="830" t="str">
        <f>I11</f>
        <v>10:30-17:00</v>
      </c>
      <c r="J35" s="820"/>
      <c r="K35" s="820"/>
    </row>
    <row r="36" spans="1:11" ht="25.5">
      <c r="A36" s="821" t="s">
        <v>685</v>
      </c>
      <c r="B36" s="821"/>
      <c r="C36" s="821"/>
      <c r="D36" s="821"/>
      <c r="E36" s="814" t="s">
        <v>655</v>
      </c>
      <c r="F36" s="814" t="s">
        <v>59</v>
      </c>
      <c r="G36" s="814" t="s">
        <v>61</v>
      </c>
      <c r="H36" s="814" t="s">
        <v>62</v>
      </c>
      <c r="I36" s="814" t="s">
        <v>63</v>
      </c>
      <c r="J36" s="812" t="s">
        <v>64</v>
      </c>
      <c r="K36" s="812" t="s">
        <v>65</v>
      </c>
    </row>
    <row r="37" spans="1:11" ht="25.5">
      <c r="A37" s="815" t="str">
        <f>A31</f>
        <v xml:space="preserve">180 george Street </v>
      </c>
      <c r="B37" s="815"/>
      <c r="C37" s="815"/>
      <c r="D37" s="815"/>
      <c r="E37" s="816">
        <f>E31</f>
        <v>46125</v>
      </c>
      <c r="F37" s="816">
        <f t="shared" ref="F37:K37" si="7">F31</f>
        <v>46126</v>
      </c>
      <c r="G37" s="816">
        <f t="shared" si="7"/>
        <v>46127</v>
      </c>
      <c r="H37" s="816">
        <f t="shared" si="7"/>
        <v>46128</v>
      </c>
      <c r="I37" s="816">
        <f t="shared" si="7"/>
        <v>46129</v>
      </c>
      <c r="J37" s="816">
        <f t="shared" si="7"/>
        <v>46130</v>
      </c>
      <c r="K37" s="816">
        <f t="shared" si="7"/>
        <v>46131</v>
      </c>
    </row>
    <row r="38" spans="1:11">
      <c r="A38" s="843" t="s">
        <v>689</v>
      </c>
      <c r="B38" s="834" t="s">
        <v>200</v>
      </c>
      <c r="C38" s="834" t="s">
        <v>667</v>
      </c>
      <c r="D38" s="834" t="s">
        <v>688</v>
      </c>
      <c r="E38" s="830" t="str">
        <f>E24</f>
        <v>07:00-15:00</v>
      </c>
      <c r="F38" s="830" t="str">
        <f>F24</f>
        <v>07:00-15:00</v>
      </c>
      <c r="G38" s="830" t="str">
        <f>G24</f>
        <v>07:00-15:00</v>
      </c>
      <c r="H38" s="830" t="str">
        <f>H24</f>
        <v>07:00-15:00</v>
      </c>
      <c r="I38" s="830" t="str">
        <f>I24</f>
        <v>07:00-15:00</v>
      </c>
      <c r="J38" s="860"/>
      <c r="K38" s="860"/>
    </row>
    <row r="39" spans="1:11">
      <c r="A39" s="843" t="s">
        <v>690</v>
      </c>
      <c r="B39" s="834" t="s">
        <v>200</v>
      </c>
      <c r="C39" s="834" t="s">
        <v>667</v>
      </c>
      <c r="D39" s="834" t="s">
        <v>688</v>
      </c>
      <c r="E39" s="830" t="str">
        <f>E25</f>
        <v>08:00-16:00</v>
      </c>
      <c r="F39" s="830" t="str">
        <f t="shared" ref="F39:I40" si="8">F25</f>
        <v>08:00-16:00</v>
      </c>
      <c r="G39" s="830" t="str">
        <f t="shared" si="8"/>
        <v>08:00-16:00</v>
      </c>
      <c r="H39" s="830" t="str">
        <f t="shared" si="8"/>
        <v>08:00-16:00</v>
      </c>
      <c r="I39" s="830" t="str">
        <f t="shared" si="8"/>
        <v>08:30-16:30</v>
      </c>
      <c r="J39" s="820"/>
      <c r="K39" s="820"/>
    </row>
    <row r="40" spans="1:11">
      <c r="A40" s="843" t="s">
        <v>692</v>
      </c>
      <c r="B40" s="834" t="s">
        <v>200</v>
      </c>
      <c r="C40" s="834" t="s">
        <v>667</v>
      </c>
      <c r="D40" s="834" t="s">
        <v>688</v>
      </c>
      <c r="E40" s="830" t="str">
        <f>E26</f>
        <v>08:00-16:00</v>
      </c>
      <c r="F40" s="830" t="str">
        <f t="shared" si="8"/>
        <v>08:00-16:00</v>
      </c>
      <c r="G40" s="830" t="str">
        <f t="shared" si="8"/>
        <v>08:00-16:00</v>
      </c>
      <c r="H40" s="830" t="str">
        <f t="shared" si="8"/>
        <v>08:00-16:00</v>
      </c>
      <c r="I40" s="830" t="str">
        <f t="shared" si="8"/>
        <v>08:30-16:30</v>
      </c>
      <c r="J40" s="820"/>
      <c r="K40" s="820"/>
    </row>
    <row r="41" spans="1:11" ht="20.25">
      <c r="A41" s="861"/>
      <c r="B41" s="861"/>
      <c r="C41" s="861"/>
      <c r="D41" s="861"/>
    </row>
    <row r="42" spans="1:11" ht="20.25">
      <c r="A42" s="861"/>
      <c r="B42" s="861"/>
      <c r="C42" s="861"/>
      <c r="D42" s="861"/>
    </row>
    <row r="43" spans="1:11" ht="25.5">
      <c r="A43" s="812" t="s">
        <v>696</v>
      </c>
      <c r="B43" s="813"/>
      <c r="C43" s="813"/>
      <c r="D43" s="813"/>
      <c r="E43" s="814" t="str">
        <f>E30</f>
        <v xml:space="preserve">Monday </v>
      </c>
      <c r="F43" s="814" t="s">
        <v>59</v>
      </c>
      <c r="G43" s="814" t="s">
        <v>61</v>
      </c>
      <c r="H43" s="814" t="s">
        <v>62</v>
      </c>
      <c r="I43" s="814" t="s">
        <v>63</v>
      </c>
      <c r="J43" s="812" t="s">
        <v>64</v>
      </c>
      <c r="K43" s="812" t="s">
        <v>65</v>
      </c>
    </row>
    <row r="44" spans="1:11" ht="25.5">
      <c r="A44" s="815" t="s">
        <v>697</v>
      </c>
      <c r="B44" s="815"/>
      <c r="C44" s="815"/>
      <c r="D44" s="815"/>
      <c r="E44" s="816">
        <f>E31</f>
        <v>46125</v>
      </c>
      <c r="F44" s="816">
        <f t="shared" ref="F44:K44" si="9">F31</f>
        <v>46126</v>
      </c>
      <c r="G44" s="816">
        <f t="shared" si="9"/>
        <v>46127</v>
      </c>
      <c r="H44" s="816">
        <f t="shared" si="9"/>
        <v>46128</v>
      </c>
      <c r="I44" s="816">
        <f t="shared" si="9"/>
        <v>46129</v>
      </c>
      <c r="J44" s="816">
        <f t="shared" si="9"/>
        <v>46130</v>
      </c>
      <c r="K44" s="816">
        <f t="shared" si="9"/>
        <v>46131</v>
      </c>
    </row>
    <row r="45" spans="1:11">
      <c r="A45" s="843" t="s">
        <v>683</v>
      </c>
      <c r="B45" s="844" t="s">
        <v>684</v>
      </c>
      <c r="C45" s="834" t="s">
        <v>667</v>
      </c>
      <c r="D45" s="834" t="s">
        <v>669</v>
      </c>
      <c r="E45" s="834" t="str">
        <f>E20</f>
        <v>10:30-17:00</v>
      </c>
      <c r="F45" s="834" t="str">
        <f>E20</f>
        <v>10:30-17:00</v>
      </c>
      <c r="G45" s="834" t="str">
        <f>F20</f>
        <v>10:30-17:00</v>
      </c>
      <c r="H45" s="834" t="str">
        <f>G20</f>
        <v>10:30-17:00</v>
      </c>
      <c r="I45" s="834" t="str">
        <f>H20</f>
        <v>10:30-17:00</v>
      </c>
      <c r="J45" s="860"/>
      <c r="K45" s="860"/>
    </row>
    <row r="47" spans="1:11" ht="25.5">
      <c r="A47" s="812" t="s">
        <v>698</v>
      </c>
      <c r="B47" s="1136" t="s">
        <v>699</v>
      </c>
      <c r="C47" s="1137"/>
      <c r="D47" s="812"/>
      <c r="E47" s="812"/>
      <c r="F47" s="812"/>
    </row>
    <row r="48" spans="1:11" ht="28.5">
      <c r="A48" s="862" t="s">
        <v>598</v>
      </c>
      <c r="B48" s="1138" t="s">
        <v>700</v>
      </c>
      <c r="C48" s="1139"/>
      <c r="D48" s="863"/>
      <c r="E48" s="1135" t="s">
        <v>701</v>
      </c>
      <c r="F48" s="1135"/>
    </row>
    <row r="49" spans="1:6">
      <c r="A49" s="864" t="s">
        <v>617</v>
      </c>
      <c r="B49" s="1140"/>
      <c r="C49" s="1141"/>
      <c r="D49" s="863"/>
      <c r="E49" s="1135" t="s">
        <v>702</v>
      </c>
      <c r="F49" s="1135"/>
    </row>
    <row r="50" spans="1:6" ht="28.5">
      <c r="A50" s="864" t="s">
        <v>638</v>
      </c>
      <c r="B50" s="1138" t="s">
        <v>700</v>
      </c>
      <c r="C50" s="1139"/>
      <c r="D50" s="863"/>
      <c r="E50" s="1135" t="s">
        <v>702</v>
      </c>
      <c r="F50" s="1135"/>
    </row>
    <row r="51" spans="1:6">
      <c r="A51" s="862" t="s">
        <v>642</v>
      </c>
      <c r="B51" s="1140"/>
      <c r="C51" s="1141"/>
      <c r="D51" s="863"/>
      <c r="E51" s="1135" t="s">
        <v>702</v>
      </c>
      <c r="F51" s="1135"/>
    </row>
    <row r="52" spans="1:6" ht="28.5">
      <c r="A52" s="864" t="s">
        <v>619</v>
      </c>
      <c r="B52" s="1138" t="s">
        <v>700</v>
      </c>
      <c r="C52" s="1139"/>
      <c r="D52" s="863"/>
      <c r="E52" s="1142" t="s">
        <v>703</v>
      </c>
      <c r="F52" s="1142"/>
    </row>
    <row r="53" spans="1:6" ht="28.5">
      <c r="A53" s="864" t="s">
        <v>620</v>
      </c>
      <c r="B53" s="1138" t="s">
        <v>700</v>
      </c>
      <c r="C53" s="1139"/>
      <c r="D53" s="863"/>
      <c r="E53" s="1135" t="s">
        <v>702</v>
      </c>
      <c r="F53" s="1135"/>
    </row>
    <row r="54" spans="1:6" ht="28.5">
      <c r="A54" s="864" t="s">
        <v>621</v>
      </c>
      <c r="B54" s="1138" t="s">
        <v>700</v>
      </c>
      <c r="C54" s="1139"/>
      <c r="D54" s="863"/>
      <c r="E54" s="1135" t="s">
        <v>704</v>
      </c>
      <c r="F54" s="1135"/>
    </row>
    <row r="55" spans="1:6">
      <c r="A55" s="865" t="s">
        <v>604</v>
      </c>
      <c r="B55" s="1140"/>
      <c r="C55" s="1141"/>
      <c r="D55" s="863"/>
      <c r="E55" s="1135" t="s">
        <v>701</v>
      </c>
      <c r="F55" s="1135"/>
    </row>
    <row r="56" spans="1:6" ht="28.5">
      <c r="A56" s="864" t="s">
        <v>635</v>
      </c>
      <c r="B56" s="1138" t="s">
        <v>700</v>
      </c>
      <c r="C56" s="1139"/>
      <c r="D56" s="863"/>
      <c r="E56" s="1135" t="s">
        <v>701</v>
      </c>
      <c r="F56" s="1135"/>
    </row>
    <row r="57" spans="1:6" ht="28.5">
      <c r="A57" s="866" t="s">
        <v>612</v>
      </c>
      <c r="B57" s="1138" t="s">
        <v>700</v>
      </c>
      <c r="C57" s="1139"/>
      <c r="D57" s="863"/>
      <c r="E57" s="1142" t="s">
        <v>703</v>
      </c>
      <c r="F57" s="1142"/>
    </row>
    <row r="58" spans="1:6" ht="28.5">
      <c r="A58" s="866" t="s">
        <v>555</v>
      </c>
      <c r="B58" s="1138" t="s">
        <v>700</v>
      </c>
      <c r="C58" s="1139"/>
      <c r="D58" s="863"/>
      <c r="E58" s="1142" t="s">
        <v>703</v>
      </c>
      <c r="F58" s="1142"/>
    </row>
    <row r="59" spans="1:6">
      <c r="A59" s="867" t="s">
        <v>386</v>
      </c>
      <c r="B59" s="1140"/>
      <c r="C59" s="1141"/>
      <c r="D59" s="863"/>
      <c r="E59" s="1144" t="s">
        <v>706</v>
      </c>
      <c r="F59" s="1145"/>
    </row>
    <row r="60" spans="1:6">
      <c r="A60" s="867" t="s">
        <v>323</v>
      </c>
      <c r="B60" s="1140"/>
      <c r="C60" s="1141"/>
      <c r="D60" s="863"/>
      <c r="E60" s="1144" t="s">
        <v>706</v>
      </c>
      <c r="F60" s="1145"/>
    </row>
    <row r="61" spans="1:6">
      <c r="A61" s="867" t="s">
        <v>80</v>
      </c>
      <c r="B61" s="1140"/>
      <c r="C61" s="1141"/>
      <c r="D61" s="863"/>
      <c r="E61" s="1144" t="s">
        <v>706</v>
      </c>
      <c r="F61" s="1145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46237</v>
      </c>
      <c r="D1" s="394">
        <f t="shared" ref="D1:I1" si="0">C1+1</f>
        <v>46238</v>
      </c>
      <c r="E1" s="394">
        <f t="shared" si="0"/>
        <v>46239</v>
      </c>
      <c r="F1" s="394">
        <f t="shared" si="0"/>
        <v>46240</v>
      </c>
      <c r="G1" s="394">
        <f t="shared" si="0"/>
        <v>46241</v>
      </c>
      <c r="H1" s="394">
        <f t="shared" si="0"/>
        <v>46242</v>
      </c>
      <c r="I1" s="394">
        <f t="shared" si="0"/>
        <v>46243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79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79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92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80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80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791"/>
      <c r="F19" s="791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605</v>
      </c>
      <c r="C21" s="440"/>
      <c r="D21" s="454"/>
      <c r="E21" s="454"/>
      <c r="F21" s="440"/>
      <c r="G21" s="440"/>
      <c r="H21" s="440"/>
      <c r="I21" s="440"/>
    </row>
    <row r="22" spans="1:9" ht="23.25">
      <c r="A22" s="780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612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5" t="s">
        <v>598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617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619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620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621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635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599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640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614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618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622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623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604</v>
      </c>
      <c r="C50" s="440"/>
      <c r="D50" s="440"/>
      <c r="E50" s="787"/>
      <c r="F50" s="440"/>
      <c r="G50" s="787"/>
      <c r="H50" s="440"/>
      <c r="I50" s="437"/>
    </row>
    <row r="51" spans="1:9" ht="23.25">
      <c r="A51" s="60">
        <v>23512</v>
      </c>
      <c r="B51" s="445" t="s">
        <v>627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628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629</v>
      </c>
      <c r="C53" s="473"/>
      <c r="D53" s="473"/>
      <c r="E53" s="473"/>
      <c r="F53" s="473"/>
      <c r="G53" s="473"/>
      <c r="H53" s="787"/>
      <c r="I53" s="475"/>
    </row>
    <row r="54" spans="1:9" ht="23.25">
      <c r="A54" s="116">
        <v>23080</v>
      </c>
      <c r="B54" s="453" t="s">
        <v>630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632</v>
      </c>
      <c r="C56" s="440"/>
      <c r="D56" s="440"/>
      <c r="E56" s="440"/>
      <c r="F56" s="440"/>
      <c r="G56" s="440"/>
      <c r="H56" s="62"/>
      <c r="I56" s="477"/>
    </row>
    <row r="57" spans="1:9" ht="23.25">
      <c r="A57" s="754">
        <v>22034</v>
      </c>
      <c r="B57" s="453" t="s">
        <v>634</v>
      </c>
      <c r="C57" s="453"/>
      <c r="D57" s="453"/>
      <c r="E57" s="453"/>
      <c r="F57" s="453"/>
      <c r="G57" s="477"/>
      <c r="H57" s="477"/>
      <c r="I57" s="477"/>
    </row>
    <row r="58" spans="1:9" ht="23.25">
      <c r="A58" s="754">
        <v>23885</v>
      </c>
      <c r="B58" s="453" t="s">
        <v>638</v>
      </c>
      <c r="C58" s="453"/>
      <c r="D58" s="453"/>
      <c r="E58" s="453"/>
      <c r="F58" s="453"/>
      <c r="G58" s="453"/>
      <c r="H58" s="453"/>
      <c r="I58" s="453"/>
    </row>
    <row r="59" spans="1:9" ht="23.25">
      <c r="A59" s="754" t="s">
        <v>641</v>
      </c>
      <c r="B59" s="469" t="s">
        <v>642</v>
      </c>
      <c r="C59" s="453"/>
      <c r="D59" s="453"/>
      <c r="E59" s="453"/>
      <c r="F59" s="453"/>
      <c r="G59" s="453"/>
      <c r="H59" s="453"/>
      <c r="I59" s="453"/>
    </row>
    <row r="60" spans="1:9" ht="23.25">
      <c r="A60" s="754">
        <v>23898</v>
      </c>
      <c r="B60" s="469" t="s">
        <v>643</v>
      </c>
      <c r="C60" s="514"/>
      <c r="D60" s="443"/>
      <c r="E60" s="443"/>
      <c r="F60" s="443"/>
      <c r="G60" s="443"/>
      <c r="H60" s="443"/>
      <c r="I60" s="443"/>
    </row>
    <row r="61" spans="1:9" ht="25.5">
      <c r="A61" s="794">
        <v>23894</v>
      </c>
      <c r="B61" s="767" t="s">
        <v>644</v>
      </c>
      <c r="C61" s="62"/>
      <c r="D61" s="443"/>
      <c r="E61" s="443"/>
      <c r="F61" s="443"/>
      <c r="G61" s="599"/>
      <c r="H61" s="443"/>
      <c r="I61" s="443"/>
    </row>
    <row r="62" spans="1:9" ht="25.5">
      <c r="A62" s="756" t="s">
        <v>296</v>
      </c>
      <c r="B62" s="757" t="s">
        <v>297</v>
      </c>
      <c r="C62" s="758">
        <f>C1</f>
        <v>46237</v>
      </c>
      <c r="D62" s="758">
        <f t="shared" ref="D62:I62" si="1">C62+1</f>
        <v>46238</v>
      </c>
      <c r="E62" s="758">
        <f t="shared" si="1"/>
        <v>46239</v>
      </c>
      <c r="F62" s="758">
        <f t="shared" si="1"/>
        <v>46240</v>
      </c>
      <c r="G62" s="758">
        <f t="shared" si="1"/>
        <v>46241</v>
      </c>
      <c r="H62" s="758">
        <f t="shared" si="1"/>
        <v>46242</v>
      </c>
      <c r="I62" s="758">
        <f t="shared" si="1"/>
        <v>46243</v>
      </c>
    </row>
    <row r="63" spans="1:9" ht="25.5">
      <c r="A63" s="756" t="s">
        <v>79</v>
      </c>
      <c r="B63" s="757"/>
      <c r="C63" s="761" t="s">
        <v>37</v>
      </c>
      <c r="D63" s="761" t="s">
        <v>38</v>
      </c>
      <c r="E63" s="761" t="s">
        <v>39</v>
      </c>
      <c r="F63" s="761" t="s">
        <v>40</v>
      </c>
      <c r="G63" s="761" t="s">
        <v>41</v>
      </c>
      <c r="H63" s="761" t="s">
        <v>42</v>
      </c>
      <c r="I63" s="761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625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611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613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636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76"/>
      <c r="G74" s="462"/>
      <c r="H74" s="462"/>
      <c r="I74" s="777"/>
    </row>
    <row r="75" spans="1:10" ht="23.25">
      <c r="A75" s="61" t="s">
        <v>297</v>
      </c>
      <c r="B75" s="441" t="s">
        <v>639</v>
      </c>
      <c r="C75" s="462"/>
      <c r="D75" s="440"/>
      <c r="E75" s="440"/>
      <c r="F75" s="440"/>
      <c r="G75" s="440"/>
      <c r="H75" s="440"/>
      <c r="I75" s="777"/>
    </row>
    <row r="76" spans="1:10" ht="25.5">
      <c r="A76" s="762" t="s">
        <v>296</v>
      </c>
      <c r="B76" s="763" t="s">
        <v>298</v>
      </c>
      <c r="C76" s="758">
        <f t="shared" ref="C76:I76" si="2">C62</f>
        <v>46237</v>
      </c>
      <c r="D76" s="758">
        <f t="shared" si="2"/>
        <v>46238</v>
      </c>
      <c r="E76" s="758">
        <f t="shared" si="2"/>
        <v>46239</v>
      </c>
      <c r="F76" s="758">
        <f t="shared" si="2"/>
        <v>46240</v>
      </c>
      <c r="G76" s="758">
        <f t="shared" si="2"/>
        <v>46241</v>
      </c>
      <c r="H76" s="758">
        <f t="shared" si="2"/>
        <v>46242</v>
      </c>
      <c r="I76" s="758">
        <f t="shared" si="2"/>
        <v>46243</v>
      </c>
    </row>
    <row r="77" spans="1:10" s="55" customFormat="1" ht="25.5">
      <c r="A77" s="762" t="s">
        <v>79</v>
      </c>
      <c r="B77" s="763"/>
      <c r="C77" s="761" t="s">
        <v>37</v>
      </c>
      <c r="D77" s="761" t="s">
        <v>38</v>
      </c>
      <c r="E77" s="761" t="s">
        <v>39</v>
      </c>
      <c r="F77" s="761" t="s">
        <v>40</v>
      </c>
      <c r="G77" s="761" t="s">
        <v>41</v>
      </c>
      <c r="H77" s="761" t="s">
        <v>42</v>
      </c>
      <c r="I77" s="761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89">
        <v>31994</v>
      </c>
      <c r="B79" s="790" t="s">
        <v>626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89">
        <v>9580</v>
      </c>
      <c r="B80" s="790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600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607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624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637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84"/>
      <c r="B86" s="785"/>
      <c r="C86" s="786"/>
      <c r="D86" s="786"/>
      <c r="E86" s="786"/>
      <c r="F86" s="786"/>
      <c r="G86" s="786"/>
      <c r="H86" s="786"/>
      <c r="I86" s="786"/>
      <c r="J86" s="63"/>
    </row>
    <row r="87" spans="1:10" ht="24" thickBot="1">
      <c r="A87" s="403" t="s">
        <v>336</v>
      </c>
      <c r="B87" s="785"/>
      <c r="C87" s="786"/>
      <c r="D87" s="786"/>
      <c r="E87" s="786"/>
      <c r="F87" s="786"/>
      <c r="G87" s="786"/>
      <c r="H87" s="786"/>
      <c r="I87" s="786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59" t="s">
        <v>552</v>
      </c>
      <c r="C8" s="1159"/>
      <c r="D8" s="1159"/>
      <c r="E8" s="1159"/>
      <c r="F8" s="1159"/>
      <c r="G8" s="115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84" t="s">
        <v>37</v>
      </c>
      <c r="D9" s="1185"/>
      <c r="E9" s="248"/>
      <c r="F9" s="1154" t="s">
        <v>38</v>
      </c>
      <c r="G9" s="1155"/>
      <c r="H9" s="248"/>
      <c r="I9" s="1154" t="s">
        <v>39</v>
      </c>
      <c r="J9" s="1155"/>
      <c r="K9" s="248"/>
      <c r="L9" s="1154" t="s">
        <v>40</v>
      </c>
      <c r="M9" s="1155"/>
      <c r="N9" s="248"/>
      <c r="O9" s="1154" t="s">
        <v>41</v>
      </c>
      <c r="P9" s="1155"/>
      <c r="Q9" s="248"/>
      <c r="R9" s="1154" t="s">
        <v>42</v>
      </c>
      <c r="S9" s="1155"/>
      <c r="T9" s="248"/>
      <c r="U9" s="1154" t="s">
        <v>43</v>
      </c>
      <c r="V9" s="1155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57">
        <f>SUM(E10:E12)</f>
        <v>15.599999999999998</v>
      </c>
      <c r="D13" s="1158"/>
      <c r="E13" s="275"/>
      <c r="F13" s="1157">
        <f>SUM(H10:H12)</f>
        <v>15.599999999999998</v>
      </c>
      <c r="G13" s="1158"/>
      <c r="H13" s="275"/>
      <c r="I13" s="1157">
        <f>SUM(K10:K12)</f>
        <v>15.599999999999998</v>
      </c>
      <c r="J13" s="1158"/>
      <c r="K13" s="275"/>
      <c r="L13" s="1157">
        <f>SUM(N10:N12)</f>
        <v>15.599999999999998</v>
      </c>
      <c r="M13" s="1158"/>
      <c r="N13" s="275"/>
      <c r="O13" s="1157">
        <f>SUM(Q10:Q12)</f>
        <v>15.999999999999996</v>
      </c>
      <c r="P13" s="1158"/>
      <c r="Q13" s="275"/>
      <c r="R13" s="1157">
        <f>SUM(T10:T12)</f>
        <v>15.999999999999996</v>
      </c>
      <c r="S13" s="1158"/>
      <c r="T13" s="275"/>
      <c r="U13" s="1157">
        <f>SUM(W10:W12)</f>
        <v>23.599999999999994</v>
      </c>
      <c r="V13" s="1158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60" t="s">
        <v>551</v>
      </c>
      <c r="C15" s="1160"/>
      <c r="D15" s="1160"/>
      <c r="E15" s="1160"/>
      <c r="F15" s="1160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63" t="s">
        <v>37</v>
      </c>
      <c r="D16" s="1181"/>
      <c r="E16" s="281"/>
      <c r="F16" s="1163" t="s">
        <v>38</v>
      </c>
      <c r="G16" s="1181"/>
      <c r="H16" s="281"/>
      <c r="I16" s="1163" t="s">
        <v>39</v>
      </c>
      <c r="J16" s="1181"/>
      <c r="K16" s="281"/>
      <c r="L16" s="1163" t="s">
        <v>40</v>
      </c>
      <c r="M16" s="1181"/>
      <c r="N16" s="281"/>
      <c r="O16" s="1163" t="s">
        <v>41</v>
      </c>
      <c r="P16" s="1181"/>
      <c r="Q16" s="281"/>
      <c r="R16" s="1163" t="s">
        <v>42</v>
      </c>
      <c r="S16" s="1181"/>
      <c r="T16" s="281"/>
      <c r="U16" s="1163" t="s">
        <v>43</v>
      </c>
      <c r="V16" s="1181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57">
        <f>SUM(E17:E19)</f>
        <v>15.100000000000003</v>
      </c>
      <c r="D20" s="1158"/>
      <c r="E20" s="275"/>
      <c r="F20" s="1157">
        <f>SUM(H17:H19)</f>
        <v>15.600000000000003</v>
      </c>
      <c r="G20" s="1158"/>
      <c r="H20" s="275"/>
      <c r="I20" s="1157">
        <f>SUM(K17:K19)</f>
        <v>16</v>
      </c>
      <c r="J20" s="1158"/>
      <c r="K20" s="275"/>
      <c r="L20" s="1157">
        <f>SUM(N17:N19)</f>
        <v>16</v>
      </c>
      <c r="M20" s="1158"/>
      <c r="N20" s="275"/>
      <c r="O20" s="1157">
        <f>SUM(Q17:Q19)</f>
        <v>8</v>
      </c>
      <c r="P20" s="1158"/>
      <c r="Q20" s="275"/>
      <c r="R20" s="1157">
        <f>SUM(T17:T19)</f>
        <v>15.5</v>
      </c>
      <c r="S20" s="1158"/>
      <c r="T20" s="275"/>
      <c r="U20" s="1157">
        <f>SUM(W17:W19)</f>
        <v>15.5</v>
      </c>
      <c r="V20" s="1158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61" t="s">
        <v>553</v>
      </c>
      <c r="C26" s="1161"/>
      <c r="D26" s="1161"/>
      <c r="E26" s="1161"/>
      <c r="F26" s="1161"/>
      <c r="G26" s="1161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63" t="s">
        <v>37</v>
      </c>
      <c r="D27" s="1181"/>
      <c r="E27" s="281"/>
      <c r="F27" s="1163" t="s">
        <v>38</v>
      </c>
      <c r="G27" s="1181"/>
      <c r="H27" s="281"/>
      <c r="I27" s="1163" t="s">
        <v>39</v>
      </c>
      <c r="J27" s="1181"/>
      <c r="K27" s="281"/>
      <c r="L27" s="1163" t="s">
        <v>40</v>
      </c>
      <c r="M27" s="1181"/>
      <c r="N27" s="281"/>
      <c r="O27" s="1163" t="s">
        <v>41</v>
      </c>
      <c r="P27" s="1181"/>
      <c r="Q27" s="281"/>
      <c r="R27" s="1163" t="s">
        <v>42</v>
      </c>
      <c r="S27" s="1181"/>
      <c r="T27" s="281"/>
      <c r="U27" s="1163" t="s">
        <v>43</v>
      </c>
      <c r="V27" s="1181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82">
        <f>SUM(E28:E41)</f>
        <v>92.299999999999983</v>
      </c>
      <c r="D42" s="1183"/>
      <c r="E42" s="296"/>
      <c r="F42" s="1183">
        <f>SUM(H28:H41)</f>
        <v>69.099999999999994</v>
      </c>
      <c r="G42" s="1183"/>
      <c r="H42" s="296"/>
      <c r="I42" s="1183">
        <f>SUM(K28:K41)</f>
        <v>53.5</v>
      </c>
      <c r="J42" s="1183"/>
      <c r="K42" s="296"/>
      <c r="L42" s="1183">
        <f>SUM(N28:N41)</f>
        <v>53.9</v>
      </c>
      <c r="M42" s="1183"/>
      <c r="N42" s="296"/>
      <c r="O42" s="1183">
        <f>SUM(Q28:Q41)</f>
        <v>53.9</v>
      </c>
      <c r="P42" s="1183"/>
      <c r="Q42" s="296"/>
      <c r="R42" s="1183">
        <f>SUM(T28:T41)</f>
        <v>76.8</v>
      </c>
      <c r="S42" s="1183"/>
      <c r="T42" s="296"/>
      <c r="U42" s="1183">
        <f>SUM(W28:W41)</f>
        <v>99.999999999999972</v>
      </c>
      <c r="V42" s="1183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62" t="s">
        <v>429</v>
      </c>
      <c r="C45" s="1162"/>
      <c r="D45" s="1162"/>
      <c r="E45" s="1162"/>
      <c r="F45" s="1162"/>
      <c r="G45" s="1162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61" t="s">
        <v>508</v>
      </c>
      <c r="C47" s="1161"/>
      <c r="D47" s="1161"/>
      <c r="E47" s="1161"/>
      <c r="F47" s="1161"/>
      <c r="G47" s="1161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63" t="s">
        <v>37</v>
      </c>
      <c r="D48" s="1156"/>
      <c r="E48" s="296"/>
      <c r="F48" s="1156" t="s">
        <v>38</v>
      </c>
      <c r="G48" s="1156"/>
      <c r="H48" s="296"/>
      <c r="I48" s="1156" t="s">
        <v>39</v>
      </c>
      <c r="J48" s="1156"/>
      <c r="K48" s="296"/>
      <c r="L48" s="1156" t="s">
        <v>40</v>
      </c>
      <c r="M48" s="1156"/>
      <c r="N48" s="296"/>
      <c r="O48" s="1156" t="s">
        <v>41</v>
      </c>
      <c r="P48" s="1156"/>
      <c r="Q48" s="296"/>
      <c r="R48" s="1156" t="s">
        <v>42</v>
      </c>
      <c r="S48" s="1156"/>
      <c r="T48" s="296"/>
      <c r="U48" s="1156" t="s">
        <v>43</v>
      </c>
      <c r="V48" s="1156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57">
        <f>SUM(E49:E60)</f>
        <v>38.799999999999997</v>
      </c>
      <c r="D61" s="1158"/>
      <c r="E61" s="275"/>
      <c r="F61" s="1157">
        <f>SUM(H49:H60)</f>
        <v>54</v>
      </c>
      <c r="G61" s="1158"/>
      <c r="H61" s="275"/>
      <c r="I61" s="1157">
        <f>SUM(K49:K60)</f>
        <v>69.599999999999994</v>
      </c>
      <c r="J61" s="1158"/>
      <c r="K61" s="275"/>
      <c r="L61" s="1157">
        <f>SUM(N49:N60)</f>
        <v>69.2</v>
      </c>
      <c r="M61" s="1158"/>
      <c r="N61" s="275"/>
      <c r="O61" s="1157">
        <f>SUM(Q49:Q60)</f>
        <v>68.8</v>
      </c>
      <c r="P61" s="1158"/>
      <c r="Q61" s="275"/>
      <c r="R61" s="1157">
        <f>SUM(T49:T60)</f>
        <v>69.2</v>
      </c>
      <c r="S61" s="1158"/>
      <c r="T61" s="275"/>
      <c r="U61" s="1157">
        <f>SUM(W49:W60)</f>
        <v>77.199999999999989</v>
      </c>
      <c r="V61" s="1158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62" t="s">
        <v>448</v>
      </c>
      <c r="C65" s="1162"/>
      <c r="D65" s="1162"/>
      <c r="E65" s="1162"/>
      <c r="F65" s="1162"/>
      <c r="G65" s="1162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61" t="s">
        <v>509</v>
      </c>
      <c r="C67" s="1161"/>
      <c r="D67" s="1161"/>
      <c r="E67" s="1161"/>
      <c r="F67" s="1161"/>
      <c r="G67" s="1161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63" t="s">
        <v>37</v>
      </c>
      <c r="D68" s="1156"/>
      <c r="E68" s="296"/>
      <c r="F68" s="1156" t="s">
        <v>38</v>
      </c>
      <c r="G68" s="1156"/>
      <c r="H68" s="296"/>
      <c r="I68" s="1156" t="s">
        <v>39</v>
      </c>
      <c r="J68" s="1156"/>
      <c r="K68" s="296"/>
      <c r="L68" s="1156" t="s">
        <v>40</v>
      </c>
      <c r="M68" s="1156"/>
      <c r="N68" s="296"/>
      <c r="O68" s="1156" t="s">
        <v>41</v>
      </c>
      <c r="P68" s="1156"/>
      <c r="Q68" s="296"/>
      <c r="R68" s="1156" t="s">
        <v>42</v>
      </c>
      <c r="S68" s="1156"/>
      <c r="T68" s="296"/>
      <c r="U68" s="1156" t="s">
        <v>43</v>
      </c>
      <c r="V68" s="1156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57">
        <f>SUM(E69:E80)</f>
        <v>58.70000000000001</v>
      </c>
      <c r="D81" s="1158"/>
      <c r="E81" s="275"/>
      <c r="F81" s="1157">
        <f>SUM(H69:H80)</f>
        <v>51.2</v>
      </c>
      <c r="G81" s="1158"/>
      <c r="H81" s="275"/>
      <c r="I81" s="1157">
        <f>SUM(K69:K80)</f>
        <v>53.100000000000009</v>
      </c>
      <c r="J81" s="1158"/>
      <c r="K81" s="275"/>
      <c r="L81" s="1157">
        <f>SUM(N69:N80)</f>
        <v>75.899999999999991</v>
      </c>
      <c r="M81" s="1158"/>
      <c r="N81" s="275"/>
      <c r="O81" s="1157">
        <f>SUM(Q69:Q80)</f>
        <v>58.800000000000004</v>
      </c>
      <c r="P81" s="1158"/>
      <c r="Q81" s="275"/>
      <c r="R81" s="1157">
        <f>SUM(T69:T80)</f>
        <v>58.7</v>
      </c>
      <c r="S81" s="1158"/>
      <c r="T81" s="275"/>
      <c r="U81" s="1157">
        <f>SUM(W69:W80)</f>
        <v>43.5</v>
      </c>
      <c r="V81" s="1158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52" t="s">
        <v>510</v>
      </c>
      <c r="C85" s="1152"/>
      <c r="D85" s="1152"/>
      <c r="E85" s="1152"/>
      <c r="F85" s="1152"/>
      <c r="G85" s="1152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54" t="s">
        <v>37</v>
      </c>
      <c r="D86" s="1155"/>
      <c r="E86" s="248"/>
      <c r="F86" s="1154" t="s">
        <v>38</v>
      </c>
      <c r="G86" s="1155"/>
      <c r="H86" s="248"/>
      <c r="I86" s="1154" t="s">
        <v>39</v>
      </c>
      <c r="J86" s="1155"/>
      <c r="K86" s="248"/>
      <c r="L86" s="1154" t="s">
        <v>40</v>
      </c>
      <c r="M86" s="1155"/>
      <c r="N86" s="248"/>
      <c r="O86" s="1154" t="s">
        <v>41</v>
      </c>
      <c r="P86" s="1155"/>
      <c r="Q86" s="248"/>
      <c r="R86" s="1154" t="s">
        <v>42</v>
      </c>
      <c r="S86" s="1155"/>
      <c r="T86" s="248"/>
      <c r="U86" s="1154" t="s">
        <v>43</v>
      </c>
      <c r="V86" s="1155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79">
        <f>SUM(E87:E89)</f>
        <v>22.800000000000004</v>
      </c>
      <c r="D90" s="1179"/>
      <c r="E90" s="237"/>
      <c r="F90" s="1180">
        <f>SUM(H87:H89)</f>
        <v>7.6000000000000014</v>
      </c>
      <c r="G90" s="1180"/>
      <c r="H90" s="237"/>
      <c r="I90" s="1180">
        <f>SUM(K87:K89)</f>
        <v>7.6000000000000014</v>
      </c>
      <c r="J90" s="1180"/>
      <c r="K90" s="237"/>
      <c r="L90" s="1180">
        <f>SUM(N87:N89)</f>
        <v>7.6000000000000014</v>
      </c>
      <c r="M90" s="1180"/>
      <c r="N90" s="237"/>
      <c r="O90" s="1180">
        <f>SUM(Q87:Q89)</f>
        <v>7.6000000000000014</v>
      </c>
      <c r="P90" s="1180"/>
      <c r="Q90" s="237"/>
      <c r="R90" s="1180">
        <f>SUM(T87:T89)</f>
        <v>22.800000000000004</v>
      </c>
      <c r="S90" s="1180"/>
      <c r="T90" s="237"/>
      <c r="U90" s="1180">
        <f>SUM(W87:W89)</f>
        <v>22.800000000000004</v>
      </c>
      <c r="V90" s="1180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52" t="s">
        <v>511</v>
      </c>
      <c r="C92" s="1152"/>
      <c r="D92" s="1152"/>
      <c r="E92" s="1152"/>
      <c r="F92" s="1152"/>
      <c r="G92" s="1152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54" t="s">
        <v>37</v>
      </c>
      <c r="D93" s="1153"/>
      <c r="E93" s="237"/>
      <c r="F93" s="1153" t="s">
        <v>38</v>
      </c>
      <c r="G93" s="1153"/>
      <c r="H93" s="237"/>
      <c r="I93" s="1153" t="s">
        <v>39</v>
      </c>
      <c r="J93" s="1153"/>
      <c r="K93" s="237"/>
      <c r="L93" s="1153" t="s">
        <v>40</v>
      </c>
      <c r="M93" s="1153"/>
      <c r="N93" s="237"/>
      <c r="O93" s="1153" t="s">
        <v>41</v>
      </c>
      <c r="P93" s="1153"/>
      <c r="Q93" s="237"/>
      <c r="R93" s="1153" t="s">
        <v>42</v>
      </c>
      <c r="S93" s="1153"/>
      <c r="T93" s="237"/>
      <c r="U93" s="1153" t="s">
        <v>43</v>
      </c>
      <c r="V93" s="1153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50">
        <f>SUM(E94:E143)</f>
        <v>178.3</v>
      </c>
      <c r="D144" s="1151"/>
      <c r="E144" s="252"/>
      <c r="F144" s="1150">
        <f>SUM(H94:H143)</f>
        <v>189.2</v>
      </c>
      <c r="G144" s="1151"/>
      <c r="H144" s="252"/>
      <c r="I144" s="1150">
        <f>SUM(K94:K143)</f>
        <v>188.2</v>
      </c>
      <c r="J144" s="1151"/>
      <c r="K144" s="252"/>
      <c r="L144" s="1150">
        <f>SUM(N94:N143)</f>
        <v>191.1</v>
      </c>
      <c r="M144" s="1151"/>
      <c r="N144" s="252"/>
      <c r="O144" s="1150">
        <f>SUM(Q94:Q143)</f>
        <v>205.1</v>
      </c>
      <c r="P144" s="1151"/>
      <c r="Q144" s="252"/>
      <c r="R144" s="1150">
        <f>SUM(T94:T143)</f>
        <v>179.3</v>
      </c>
      <c r="S144" s="1151"/>
      <c r="T144" s="252"/>
      <c r="U144" s="1150">
        <f>SUM(W94:W143)</f>
        <v>169.3</v>
      </c>
      <c r="V144" s="1151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52" t="s">
        <v>512</v>
      </c>
      <c r="C148" s="1152"/>
      <c r="D148" s="1152"/>
      <c r="E148" s="1152"/>
      <c r="F148" s="1152"/>
      <c r="G148" s="1152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46" t="s">
        <v>37</v>
      </c>
      <c r="D149" s="1147"/>
      <c r="E149" s="237"/>
      <c r="F149" s="1147" t="s">
        <v>38</v>
      </c>
      <c r="G149" s="1147"/>
      <c r="H149" s="237"/>
      <c r="I149" s="1147" t="s">
        <v>39</v>
      </c>
      <c r="J149" s="1147"/>
      <c r="K149" s="237"/>
      <c r="L149" s="1147" t="s">
        <v>40</v>
      </c>
      <c r="M149" s="1147"/>
      <c r="N149" s="237"/>
      <c r="O149" s="1147" t="s">
        <v>41</v>
      </c>
      <c r="P149" s="1147"/>
      <c r="Q149" s="237"/>
      <c r="R149" s="1147" t="s">
        <v>42</v>
      </c>
      <c r="S149" s="1147"/>
      <c r="T149" s="237"/>
      <c r="U149" s="1147" t="s">
        <v>43</v>
      </c>
      <c r="V149" s="1147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50">
        <f>SUM(E150:E164)</f>
        <v>66</v>
      </c>
      <c r="D165" s="1151"/>
      <c r="E165" s="252"/>
      <c r="F165" s="1150">
        <f>SUM(H150:H163)</f>
        <v>71</v>
      </c>
      <c r="G165" s="1151"/>
      <c r="H165" s="252"/>
      <c r="I165" s="1150">
        <f>SUM(K150:K163)</f>
        <v>66</v>
      </c>
      <c r="J165" s="1151"/>
      <c r="K165" s="252"/>
      <c r="L165" s="1150">
        <f>SUM(N150:N164)</f>
        <v>72.5</v>
      </c>
      <c r="M165" s="1151"/>
      <c r="N165" s="252"/>
      <c r="O165" s="1150">
        <f>SUM(Q150:Q164)</f>
        <v>19.5</v>
      </c>
      <c r="P165" s="1151"/>
      <c r="Q165" s="252"/>
      <c r="R165" s="1150">
        <f>SUM(T150:T164)</f>
        <v>19.5</v>
      </c>
      <c r="S165" s="1151"/>
      <c r="T165" s="252"/>
      <c r="U165" s="1150">
        <f>SUM(W150:W164)</f>
        <v>59.5</v>
      </c>
      <c r="V165" s="1151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52" t="s">
        <v>529</v>
      </c>
      <c r="C169" s="1152"/>
      <c r="D169" s="1152"/>
      <c r="E169" s="1152"/>
      <c r="F169" s="1152"/>
      <c r="G169" s="1152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46" t="s">
        <v>37</v>
      </c>
      <c r="D170" s="1147"/>
      <c r="E170" s="237"/>
      <c r="F170" s="1147" t="s">
        <v>38</v>
      </c>
      <c r="G170" s="1147"/>
      <c r="H170" s="237"/>
      <c r="I170" s="1147" t="s">
        <v>39</v>
      </c>
      <c r="J170" s="1147"/>
      <c r="K170" s="237"/>
      <c r="L170" s="1147" t="s">
        <v>40</v>
      </c>
      <c r="M170" s="1147"/>
      <c r="N170" s="237"/>
      <c r="O170" s="1147" t="s">
        <v>41</v>
      </c>
      <c r="P170" s="1147"/>
      <c r="Q170" s="237"/>
      <c r="R170" s="1147" t="s">
        <v>42</v>
      </c>
      <c r="S170" s="1147"/>
      <c r="T170" s="237"/>
      <c r="U170" s="1147" t="s">
        <v>43</v>
      </c>
      <c r="V170" s="1147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48">
        <f>SUM(E171:E184)</f>
        <v>27</v>
      </c>
      <c r="D185" s="1149"/>
      <c r="E185" s="252"/>
      <c r="F185" s="1148">
        <f>SUM(H171:H184)</f>
        <v>34.5</v>
      </c>
      <c r="G185" s="1149"/>
      <c r="H185" s="252"/>
      <c r="I185" s="1148">
        <f>SUM(K171:K184)</f>
        <v>34.5</v>
      </c>
      <c r="J185" s="1149"/>
      <c r="K185" s="252"/>
      <c r="L185" s="1148">
        <f>SUM(N171:N184)</f>
        <v>34.5</v>
      </c>
      <c r="M185" s="1149"/>
      <c r="N185" s="252"/>
      <c r="O185" s="1148">
        <f>SUM(Q171:Q184)</f>
        <v>14</v>
      </c>
      <c r="P185" s="1149"/>
      <c r="Q185" s="252"/>
      <c r="R185" s="1148">
        <f>SUM(T171:T183)</f>
        <v>14</v>
      </c>
      <c r="S185" s="1149"/>
      <c r="T185" s="252"/>
      <c r="U185" s="1148">
        <f>SUM(W171:W184)</f>
        <v>14</v>
      </c>
      <c r="V185" s="1149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75" t="s">
        <v>37</v>
      </c>
      <c r="D189" s="1176"/>
      <c r="E189" s="209"/>
      <c r="F189" s="1175" t="s">
        <v>38</v>
      </c>
      <c r="G189" s="1176"/>
      <c r="H189" s="209"/>
      <c r="I189" s="1175" t="s">
        <v>39</v>
      </c>
      <c r="J189" s="1176"/>
      <c r="K189" s="209"/>
      <c r="L189" s="1175" t="s">
        <v>40</v>
      </c>
      <c r="M189" s="1176"/>
      <c r="N189" s="209"/>
      <c r="O189" s="1175" t="s">
        <v>41</v>
      </c>
      <c r="P189" s="1176"/>
      <c r="Q189" s="209"/>
      <c r="R189" s="1175" t="s">
        <v>42</v>
      </c>
      <c r="S189" s="1176"/>
      <c r="T189" s="209"/>
      <c r="U189" s="1175" t="s">
        <v>43</v>
      </c>
      <c r="V189" s="1176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77">
        <f>C42+C61+C90+C144+C13+C20+C81+C165+C185</f>
        <v>514.6</v>
      </c>
      <c r="D190" s="1178"/>
      <c r="E190" s="211"/>
      <c r="F190" s="1177">
        <f>F42+F61+F90+F144+F185+F165+F81+F20+F13</f>
        <v>507.8</v>
      </c>
      <c r="G190" s="1178"/>
      <c r="H190" s="211"/>
      <c r="I190" s="1177">
        <f>I42+I61+I90+I144+I185+I165+I81+I20+I13</f>
        <v>504.1</v>
      </c>
      <c r="J190" s="1178"/>
      <c r="K190" s="211"/>
      <c r="L190" s="1177">
        <f>L42+L61+L90+L144+L185+L165+L81+L20+L13</f>
        <v>536.29999999999995</v>
      </c>
      <c r="M190" s="1178"/>
      <c r="N190" s="211"/>
      <c r="O190" s="1177">
        <f>O42+O61+O90+O144+O185+O165+O81+O20+O13</f>
        <v>451.7</v>
      </c>
      <c r="P190" s="1178"/>
      <c r="Q190" s="211"/>
      <c r="R190" s="1177">
        <f>R42+R61+R90+R144+R185+R81+R20+R13+R165</f>
        <v>471.8</v>
      </c>
      <c r="S190" s="1178"/>
      <c r="T190" s="211"/>
      <c r="U190" s="1177">
        <f>U42+U61+U90+U144+U185+U165+U81+U20+U13</f>
        <v>525.4</v>
      </c>
      <c r="V190" s="1178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66"/>
      <c r="V191" s="1166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71" t="s">
        <v>37</v>
      </c>
      <c r="D195" s="1172"/>
      <c r="E195" s="215"/>
      <c r="F195" s="1171" t="s">
        <v>38</v>
      </c>
      <c r="G195" s="1172"/>
      <c r="H195" s="215"/>
      <c r="I195" s="1171" t="s">
        <v>39</v>
      </c>
      <c r="J195" s="1172"/>
      <c r="K195" s="215"/>
      <c r="L195" s="1171" t="s">
        <v>40</v>
      </c>
      <c r="M195" s="1172"/>
      <c r="N195" s="215"/>
      <c r="O195" s="1171" t="s">
        <v>41</v>
      </c>
      <c r="P195" s="1172"/>
      <c r="Q195" s="215"/>
      <c r="R195" s="1171" t="s">
        <v>42</v>
      </c>
      <c r="S195" s="1172"/>
      <c r="T195" s="215"/>
      <c r="U195" s="1171" t="s">
        <v>43</v>
      </c>
      <c r="V195" s="1172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67" t="e">
        <f>COUNTIF(#REF!,"&lt;0.4208")</f>
        <v>#REF!</v>
      </c>
      <c r="D196" s="1168"/>
      <c r="E196" s="216"/>
      <c r="F196" s="1167" t="e">
        <f>COUNTIF(#REF!,"&lt;0.4208")</f>
        <v>#REF!</v>
      </c>
      <c r="G196" s="1168"/>
      <c r="H196" s="216"/>
      <c r="I196" s="1167" t="e">
        <f>COUNTIF(#REF!,"&lt;0.4208")</f>
        <v>#REF!</v>
      </c>
      <c r="J196" s="1168"/>
      <c r="K196" s="216"/>
      <c r="L196" s="1167" t="e">
        <f>COUNTIF(#REF!,"&lt;0.4208")</f>
        <v>#REF!</v>
      </c>
      <c r="M196" s="1168"/>
      <c r="N196" s="216"/>
      <c r="O196" s="1167" t="e">
        <f>COUNTIF(#REF!,"&lt;0.4208")</f>
        <v>#REF!</v>
      </c>
      <c r="P196" s="1168"/>
      <c r="Q196" s="216"/>
      <c r="R196" s="1167" t="e">
        <f>COUNTIF(#REF!,"&lt;0.4208")</f>
        <v>#REF!</v>
      </c>
      <c r="S196" s="1168"/>
      <c r="T196" s="216"/>
      <c r="U196" s="1167" t="e">
        <f>COUNTIF(#REF!,"&lt;0.4208")</f>
        <v>#REF!</v>
      </c>
      <c r="V196" s="1168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67" t="e">
        <f>COUNTIF(#REF!,"&gt;0.4208")</f>
        <v>#REF!</v>
      </c>
      <c r="D197" s="1168"/>
      <c r="E197" s="216"/>
      <c r="F197" s="1167" t="e">
        <f>COUNTIF(#REF!,"&gt;0.4208")</f>
        <v>#REF!</v>
      </c>
      <c r="G197" s="1168"/>
      <c r="H197" s="216"/>
      <c r="I197" s="1167" t="e">
        <f>COUNTIF(#REF!,"&gt;0.4208")</f>
        <v>#REF!</v>
      </c>
      <c r="J197" s="1168"/>
      <c r="K197" s="216"/>
      <c r="L197" s="1167" t="e">
        <f>COUNTIF(#REF!,"&gt;0.4208")</f>
        <v>#REF!</v>
      </c>
      <c r="M197" s="1168"/>
      <c r="N197" s="216"/>
      <c r="O197" s="1167" t="e">
        <f>COUNTIF(#REF!,"&gt;0.4208")</f>
        <v>#REF!</v>
      </c>
      <c r="P197" s="1168"/>
      <c r="Q197" s="216"/>
      <c r="R197" s="1167" t="e">
        <f>COUNTIF(#REF!,"&gt;0.4208")</f>
        <v>#REF!</v>
      </c>
      <c r="S197" s="1168"/>
      <c r="T197" s="216"/>
      <c r="U197" s="1167" t="e">
        <f>COUNTIF(#REF!,"&gt;0.4208")</f>
        <v>#REF!</v>
      </c>
      <c r="V197" s="1168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71" t="s">
        <v>37</v>
      </c>
      <c r="D200" s="1172"/>
      <c r="E200" s="215"/>
      <c r="F200" s="1171" t="s">
        <v>38</v>
      </c>
      <c r="G200" s="1172"/>
      <c r="H200" s="215"/>
      <c r="I200" s="1171" t="s">
        <v>39</v>
      </c>
      <c r="J200" s="1172"/>
      <c r="K200" s="215"/>
      <c r="L200" s="1171" t="s">
        <v>40</v>
      </c>
      <c r="M200" s="1172"/>
      <c r="N200" s="215"/>
      <c r="O200" s="1171" t="s">
        <v>41</v>
      </c>
      <c r="P200" s="1172"/>
      <c r="Q200" s="215"/>
      <c r="R200" s="1171" t="s">
        <v>42</v>
      </c>
      <c r="S200" s="1172"/>
      <c r="T200" s="215"/>
      <c r="U200" s="1171" t="s">
        <v>43</v>
      </c>
      <c r="V200" s="1172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67">
        <f>COUNTIF(C12:C32,"&lt;0.4208")+COUNTIF(C55:C57,"&lt;0.4208")</f>
        <v>6</v>
      </c>
      <c r="D201" s="1168"/>
      <c r="E201" s="216"/>
      <c r="F201" s="1167">
        <f>COUNTIF(F12:F32,"&lt;0.4208")+COUNTIF(F55:F57,"&lt;0.4208")</f>
        <v>5</v>
      </c>
      <c r="G201" s="1168"/>
      <c r="H201" s="216"/>
      <c r="I201" s="1167">
        <f>COUNTIF(I12:I32,"&lt;0.4208")+COUNTIF(I55:I57,"&lt;0.4208")</f>
        <v>7</v>
      </c>
      <c r="J201" s="1168"/>
      <c r="K201" s="216"/>
      <c r="L201" s="1167">
        <f>COUNTIF(L12:L32,"&lt;0.4208")+COUNTIF(L55:L57,"&lt;0.4208")</f>
        <v>8</v>
      </c>
      <c r="M201" s="1168"/>
      <c r="N201" s="216"/>
      <c r="O201" s="1167">
        <f>COUNTIF(O12:O32,"&lt;0.4208")+COUNTIF(O55:O57,"&lt;0.4208")</f>
        <v>6</v>
      </c>
      <c r="P201" s="1168"/>
      <c r="Q201" s="216"/>
      <c r="R201" s="1167">
        <f>COUNTIF(R12:R32,"&lt;0.4208")+COUNTIF(R55:R57,"&lt;0.4208")</f>
        <v>5</v>
      </c>
      <c r="S201" s="1168"/>
      <c r="T201" s="216"/>
      <c r="U201" s="1167">
        <f>COUNTIF(U12:U32,"&lt;0.4208")+COUNTIF(U55:U57,"&lt;0.4208")</f>
        <v>8</v>
      </c>
      <c r="V201" s="1168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67">
        <f>COUNTIF(C12:C32,"&gt;0.4208")+COUNTIF(C55:C57,"&gt;0.4208")</f>
        <v>4</v>
      </c>
      <c r="D202" s="1168"/>
      <c r="E202" s="216"/>
      <c r="F202" s="1167">
        <f>COUNTIF(F12:F32,"&gt;0.4208")+COUNTIF(F55:F57,"&gt;0.4208")</f>
        <v>4</v>
      </c>
      <c r="G202" s="1168"/>
      <c r="H202" s="216"/>
      <c r="I202" s="1167">
        <f>COUNTIF(I12:I32,"&gt;0.4208")+COUNTIF(I55:I57,"&gt;0.4208")</f>
        <v>4</v>
      </c>
      <c r="J202" s="1168"/>
      <c r="K202" s="216"/>
      <c r="L202" s="1167">
        <f>COUNTIF(L12:L32,"&gt;0.4208")+COUNTIF(L55:L57,"&gt;0.4208")</f>
        <v>4</v>
      </c>
      <c r="M202" s="1168"/>
      <c r="N202" s="216"/>
      <c r="O202" s="1173">
        <f>COUNTIF(O12:O32,"&gt;0.4208")+COUNTIF(O55:O57,"&gt;0.4208")</f>
        <v>3</v>
      </c>
      <c r="P202" s="1174"/>
      <c r="Q202" s="222"/>
      <c r="R202" s="1173">
        <f>COUNTIF(R12:R32,"&gt;0.4208")+COUNTIF(R55:R57,"&gt;0.4208")</f>
        <v>4</v>
      </c>
      <c r="S202" s="1174"/>
      <c r="T202" s="216"/>
      <c r="U202" s="1167">
        <f>COUNTIF(U12:U32,"&gt;0.4208")+COUNTIF(U55:U57,"&gt;0.4208")</f>
        <v>4</v>
      </c>
      <c r="V202" s="1168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71" t="s">
        <v>37</v>
      </c>
      <c r="D205" s="1172"/>
      <c r="E205" s="215"/>
      <c r="F205" s="1171" t="s">
        <v>38</v>
      </c>
      <c r="G205" s="1172"/>
      <c r="H205" s="215"/>
      <c r="I205" s="1171" t="s">
        <v>39</v>
      </c>
      <c r="J205" s="1172"/>
      <c r="K205" s="215"/>
      <c r="L205" s="1171" t="s">
        <v>40</v>
      </c>
      <c r="M205" s="1172"/>
      <c r="N205" s="215"/>
      <c r="O205" s="1171" t="s">
        <v>41</v>
      </c>
      <c r="P205" s="1172"/>
      <c r="Q205" s="215"/>
      <c r="R205" s="1171" t="s">
        <v>42</v>
      </c>
      <c r="S205" s="1172"/>
      <c r="T205" s="215"/>
      <c r="U205" s="1171" t="s">
        <v>43</v>
      </c>
      <c r="V205" s="1172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67">
        <f>COUNTIF(C87:C88,"&lt;0.4208")</f>
        <v>0</v>
      </c>
      <c r="D206" s="1168"/>
      <c r="E206" s="216"/>
      <c r="F206" s="1167">
        <f>COUNTIF(F87:F88,"&lt;0.4208")</f>
        <v>0</v>
      </c>
      <c r="G206" s="1168"/>
      <c r="H206" s="216"/>
      <c r="I206" s="1167">
        <f>COUNTIF(I87:I88,"&lt;0.4208")</f>
        <v>0</v>
      </c>
      <c r="J206" s="1168"/>
      <c r="K206" s="216"/>
      <c r="L206" s="1167">
        <f>COUNTIF(L87:L88,"&lt;0.4208")</f>
        <v>0</v>
      </c>
      <c r="M206" s="1168"/>
      <c r="N206" s="216"/>
      <c r="O206" s="1167">
        <f>COUNTIF(O87:O88,"&lt;0.4208")</f>
        <v>0</v>
      </c>
      <c r="P206" s="1168"/>
      <c r="Q206" s="216"/>
      <c r="R206" s="1167">
        <f>COUNTIF(R87:R88,"&lt;0.4208")</f>
        <v>0</v>
      </c>
      <c r="S206" s="1168"/>
      <c r="T206" s="216"/>
      <c r="U206" s="1167">
        <f>COUNTIF(U87:U88,"&lt;0.4208")</f>
        <v>0</v>
      </c>
      <c r="V206" s="1168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67">
        <f>COUNTIF(C87:C88,"&gt;0.4208")</f>
        <v>2</v>
      </c>
      <c r="D207" s="1168"/>
      <c r="E207" s="216"/>
      <c r="F207" s="1167">
        <f>COUNTIF(F87:F88,"&gt;0.4208")</f>
        <v>1</v>
      </c>
      <c r="G207" s="1168"/>
      <c r="H207" s="216"/>
      <c r="I207" s="1167">
        <f>COUNTIF(I87:I88,"&gt;0.4208")</f>
        <v>1</v>
      </c>
      <c r="J207" s="1168"/>
      <c r="K207" s="216"/>
      <c r="L207" s="1167">
        <f>COUNTIF(L87:L88,"&gt;0.4208")</f>
        <v>1</v>
      </c>
      <c r="M207" s="1168"/>
      <c r="N207" s="216"/>
      <c r="O207" s="1167">
        <f>COUNTIF(O87:O88,"&gt;0.4208")</f>
        <v>1</v>
      </c>
      <c r="P207" s="1168"/>
      <c r="Q207" s="216"/>
      <c r="R207" s="1167">
        <f>COUNTIF(R87:R88,"&gt;0.4208")</f>
        <v>2</v>
      </c>
      <c r="S207" s="1168"/>
      <c r="T207" s="216"/>
      <c r="U207" s="1167">
        <f>COUNTIF(U87:U88,"&gt;0.4208")</f>
        <v>2</v>
      </c>
      <c r="V207" s="1168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71" t="s">
        <v>37</v>
      </c>
      <c r="D210" s="1172"/>
      <c r="E210" s="215"/>
      <c r="F210" s="1171" t="s">
        <v>38</v>
      </c>
      <c r="G210" s="1172"/>
      <c r="H210" s="215"/>
      <c r="I210" s="1171" t="s">
        <v>39</v>
      </c>
      <c r="J210" s="1172"/>
      <c r="K210" s="215"/>
      <c r="L210" s="1171" t="s">
        <v>40</v>
      </c>
      <c r="M210" s="1172"/>
      <c r="N210" s="215"/>
      <c r="O210" s="1171" t="s">
        <v>41</v>
      </c>
      <c r="P210" s="1172"/>
      <c r="Q210" s="215"/>
      <c r="R210" s="1171" t="s">
        <v>42</v>
      </c>
      <c r="S210" s="1172"/>
      <c r="T210" s="215"/>
      <c r="U210" s="1171" t="s">
        <v>43</v>
      </c>
      <c r="V210" s="1172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67">
        <f>COUNTIF(C94:C101,"&lt;0.4208")</f>
        <v>4</v>
      </c>
      <c r="D211" s="1168"/>
      <c r="E211" s="216"/>
      <c r="F211" s="1167">
        <f>COUNTIF(F94:F101,"&lt;0.4208")</f>
        <v>4</v>
      </c>
      <c r="G211" s="1168"/>
      <c r="H211" s="216"/>
      <c r="I211" s="1167">
        <f>COUNTIF(I94:I101,"&lt;0.4208")</f>
        <v>4</v>
      </c>
      <c r="J211" s="1168"/>
      <c r="K211" s="216"/>
      <c r="L211" s="1167">
        <f>COUNTIF(L94:L101,"&lt;0.4208")</f>
        <v>3</v>
      </c>
      <c r="M211" s="1168"/>
      <c r="N211" s="216"/>
      <c r="O211" s="1167">
        <f>COUNTIF(O94:O101,"&lt;0.4208")</f>
        <v>5</v>
      </c>
      <c r="P211" s="1168"/>
      <c r="Q211" s="216"/>
      <c r="R211" s="1167">
        <f>COUNTIF(R94:R101,"&lt;0.4208")</f>
        <v>4</v>
      </c>
      <c r="S211" s="1168"/>
      <c r="T211" s="216"/>
      <c r="U211" s="1167">
        <f>COUNTIF(U94:U101,"&lt;0.4208")</f>
        <v>5</v>
      </c>
      <c r="V211" s="1168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67">
        <f>COUNTIF(C94:C101,"&gt;0.4208")</f>
        <v>0</v>
      </c>
      <c r="D212" s="1168"/>
      <c r="E212" s="216"/>
      <c r="F212" s="1167">
        <f>COUNTIF(F94:F101,"&gt;0.4208")</f>
        <v>0</v>
      </c>
      <c r="G212" s="1168"/>
      <c r="H212" s="216"/>
      <c r="I212" s="1167">
        <f>COUNTIF(I94:I101,"&gt;0.4208")</f>
        <v>0</v>
      </c>
      <c r="J212" s="1168"/>
      <c r="K212" s="216"/>
      <c r="L212" s="1167">
        <f>COUNTIF(L94:L101,"&gt;0.4208")</f>
        <v>0</v>
      </c>
      <c r="M212" s="1168"/>
      <c r="N212" s="216"/>
      <c r="O212" s="1167">
        <f>COUNTIF(O94:O101,"&gt;0.4208")</f>
        <v>0</v>
      </c>
      <c r="P212" s="1168"/>
      <c r="Q212" s="216"/>
      <c r="R212" s="1167">
        <f>COUNTIF(R94:R101,"&gt;0.4208")</f>
        <v>0</v>
      </c>
      <c r="S212" s="1168"/>
      <c r="T212" s="216"/>
      <c r="U212" s="1167">
        <f>COUNTIF(U94:U101,"&gt;0.4208")</f>
        <v>0</v>
      </c>
      <c r="V212" s="1168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69" t="s">
        <v>37</v>
      </c>
      <c r="D215" s="1170"/>
      <c r="E215" s="215"/>
      <c r="F215" s="1169" t="s">
        <v>38</v>
      </c>
      <c r="G215" s="1170"/>
      <c r="H215" s="215"/>
      <c r="I215" s="1169" t="s">
        <v>39</v>
      </c>
      <c r="J215" s="1170"/>
      <c r="K215" s="215"/>
      <c r="L215" s="1169" t="s">
        <v>40</v>
      </c>
      <c r="M215" s="1170"/>
      <c r="N215" s="215"/>
      <c r="O215" s="1169" t="s">
        <v>41</v>
      </c>
      <c r="P215" s="1170"/>
      <c r="Q215" s="215"/>
      <c r="R215" s="1169" t="s">
        <v>42</v>
      </c>
      <c r="S215" s="1170"/>
      <c r="T215" s="215"/>
      <c r="U215" s="1169" t="s">
        <v>43</v>
      </c>
      <c r="V215" s="1170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67" t="e">
        <f>C196+C201+C211</f>
        <v>#REF!</v>
      </c>
      <c r="D216" s="1168"/>
      <c r="E216" s="216"/>
      <c r="F216" s="1167" t="e">
        <f>F196+F201+F211</f>
        <v>#REF!</v>
      </c>
      <c r="G216" s="1168"/>
      <c r="H216" s="216"/>
      <c r="I216" s="1167" t="e">
        <f>I196+I201+I211</f>
        <v>#REF!</v>
      </c>
      <c r="J216" s="1168"/>
      <c r="K216" s="216"/>
      <c r="L216" s="1167" t="e">
        <f>L196+L201+L211</f>
        <v>#REF!</v>
      </c>
      <c r="M216" s="1168"/>
      <c r="N216" s="216"/>
      <c r="O216" s="1167" t="e">
        <f>O196+O201+O211</f>
        <v>#REF!</v>
      </c>
      <c r="P216" s="1168"/>
      <c r="Q216" s="216"/>
      <c r="R216" s="1167" t="e">
        <f>R196+R201+R211</f>
        <v>#REF!</v>
      </c>
      <c r="S216" s="1168"/>
      <c r="T216" s="216"/>
      <c r="U216" s="1167" t="e">
        <f>U196+U201+U211</f>
        <v>#REF!</v>
      </c>
      <c r="V216" s="1168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67" t="e">
        <f>C197+C202+C211</f>
        <v>#REF!</v>
      </c>
      <c r="D217" s="1168"/>
      <c r="E217" s="216"/>
      <c r="F217" s="1167" t="e">
        <f>F197+F202+F211</f>
        <v>#REF!</v>
      </c>
      <c r="G217" s="1168"/>
      <c r="H217" s="216"/>
      <c r="I217" s="1167" t="e">
        <f>I197+I202+I211</f>
        <v>#REF!</v>
      </c>
      <c r="J217" s="1168"/>
      <c r="K217" s="216"/>
      <c r="L217" s="1167" t="e">
        <f>L197+L202+L211</f>
        <v>#REF!</v>
      </c>
      <c r="M217" s="1168"/>
      <c r="N217" s="216"/>
      <c r="O217" s="1167" t="e">
        <f>O197+O202+O211</f>
        <v>#REF!</v>
      </c>
      <c r="P217" s="1168"/>
      <c r="Q217" s="216"/>
      <c r="R217" s="1167" t="e">
        <f>R197+R202+R211</f>
        <v>#REF!</v>
      </c>
      <c r="S217" s="1168"/>
      <c r="T217" s="216"/>
      <c r="U217" s="1167" t="e">
        <f>U197+U202+U211</f>
        <v>#REF!</v>
      </c>
      <c r="V217" s="1168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64" t="e">
        <f>C216+C217</f>
        <v>#REF!</v>
      </c>
      <c r="D218" s="1165"/>
      <c r="E218" s="216"/>
      <c r="F218" s="1164" t="e">
        <f>F216+F217</f>
        <v>#REF!</v>
      </c>
      <c r="G218" s="1165"/>
      <c r="H218" s="216"/>
      <c r="I218" s="1164" t="e">
        <f>I216+I217</f>
        <v>#REF!</v>
      </c>
      <c r="J218" s="1165"/>
      <c r="K218" s="216"/>
      <c r="L218" s="1164" t="e">
        <f>L216+L217</f>
        <v>#REF!</v>
      </c>
      <c r="M218" s="1165"/>
      <c r="N218" s="216"/>
      <c r="O218" s="1164" t="e">
        <f>O216+O217</f>
        <v>#REF!</v>
      </c>
      <c r="P218" s="1165"/>
      <c r="Q218" s="216"/>
      <c r="R218" s="1164" t="e">
        <f>R216+R217</f>
        <v>#REF!</v>
      </c>
      <c r="S218" s="1165"/>
      <c r="T218" s="216"/>
      <c r="U218" s="1164" t="e">
        <f>U216+U217</f>
        <v>#REF!</v>
      </c>
      <c r="V218" s="1165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66"/>
      <c r="V219" s="1166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86" t="s">
        <v>241</v>
      </c>
      <c r="B1" s="1187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88">
        <v>45673</v>
      </c>
      <c r="B1" s="1189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2026-08-08T19:03:48Z</cp:lastPrinted>
  <dcterms:created xsi:type="dcterms:W3CDTF">2022-11-29T04:04:11Z</dcterms:created>
  <dcterms:modified xsi:type="dcterms:W3CDTF">2026-08-13T17:26:49Z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