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WorkflowRuns" sheetId="2" state="visible" r:id="rId2"/>
    <sheet name="WorkflowJob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workflow_run_avg(minues)</t>
        </is>
      </c>
      <c r="B1">
        <f>AVERAGE(WorkflowRuns!G2:G1)/60</f>
        <v/>
      </c>
    </row>
    <row r="2">
      <c r="A2" t="inlineStr">
        <is>
          <t>workflow_success_percentile_99(minues)</t>
        </is>
      </c>
      <c r="B2">
        <f>PERCENTILE(IF(WorkflowRuns!F2:F1="success",WorkflowRuns!G2:G1),0.99)/60</f>
        <v/>
      </c>
    </row>
    <row r="3">
      <c r="A3" t="inlineStr">
        <is>
          <t>workflow_max(minues)</t>
        </is>
      </c>
      <c r="B3">
        <f>MAX(WorkflowRuns!G2:G1)/60</f>
        <v/>
      </c>
    </row>
    <row r="4">
      <c r="A4" t="inlineStr">
        <is>
          <t>workflow_success_rate(%)</t>
        </is>
      </c>
      <c r="B4">
        <f>COUNTIF(WorkflowRuns!F2:F1,"success")/0*100</f>
        <v/>
      </c>
    </row>
    <row r="6">
      <c r="A6" t="inlineStr">
        <is>
          <t>workflow_wait_avg(minues)</t>
        </is>
      </c>
      <c r="B6">
        <f>AVERAGE(WorkflowRuns!H2:H1)/60</f>
        <v/>
      </c>
    </row>
    <row r="7">
      <c r="A7" t="inlineStr">
        <is>
          <t>workflow_success_wait_percentile_99(minues)</t>
        </is>
      </c>
      <c r="B7">
        <f>PERCENTILE(IF(WorkflowRuns!F2:F1="success",WorkflowRuns!H2:H1),0.99)/60</f>
        <v/>
      </c>
    </row>
    <row r="8">
      <c r="A8" t="inlineStr">
        <is>
          <t>workflow_wait_max(minues)</t>
        </is>
      </c>
      <c r="B8">
        <f>MAX(WorkflowRuns!H2:H1)/60</f>
        <v/>
      </c>
    </row>
    <row r="10">
      <c r="A10" t="inlineStr">
        <is>
          <t>Avg Bootstrap durations (minutes)</t>
        </is>
      </c>
      <c r="B10">
        <f>AVERAGE(WorkflowJobs!C2:C1)/60</f>
        <v/>
      </c>
    </row>
    <row r="11">
      <c r="A11" t="inlineStr">
        <is>
          <t>Percentile-99 Bootstrap durations (minutes)</t>
        </is>
      </c>
      <c r="B11">
        <f>PERCENTILE(IF(WorkflowJobs!B2:B1="success",WorkflowJobs!C2:C1),0.99)/60</f>
        <v/>
      </c>
    </row>
    <row r="12">
      <c r="A12" t="inlineStr">
        <is>
          <t>Max Bootstrap durations (minutes)</t>
        </is>
      </c>
      <c r="B12">
        <f>Max(WorkflowJobs!C2:C1)/60</f>
        <v/>
      </c>
    </row>
    <row r="13">
      <c r="A13" t="inlineStr">
        <is>
          <t>Success Rate of Bootstrap durations (minutes)</t>
        </is>
      </c>
      <c r="B13">
        <f>COUNTIF(WorkflowJobs!B2:B1, "success")/1*100</f>
        <v/>
      </c>
    </row>
    <row r="15">
      <c r="A15" t="inlineStr">
        <is>
          <t>Avg Build CKB (macos-latest) durations (minutes)</t>
        </is>
      </c>
      <c r="B15">
        <f>AVERAGE(WorkflowJobs!E2:E1)/60</f>
        <v/>
      </c>
    </row>
    <row r="16">
      <c r="A16" t="inlineStr">
        <is>
          <t>Percentile-99 Build CKB (macos-latest) durations (minutes)</t>
        </is>
      </c>
      <c r="B16">
        <f>PERCENTILE(IF(WorkflowJobs!D2:D1="success",WorkflowJobs!E2:E1),0.99)/60</f>
        <v/>
      </c>
    </row>
    <row r="17">
      <c r="A17" t="inlineStr">
        <is>
          <t>Max Build CKB (macos-latest) durations (minutes)</t>
        </is>
      </c>
      <c r="B17">
        <f>Max(WorkflowJobs!E2:E1)/60</f>
        <v/>
      </c>
    </row>
    <row r="18">
      <c r="A18" t="inlineStr">
        <is>
          <t>Success Rate of Build CKB (macos-latest) durations (minutes)</t>
        </is>
      </c>
      <c r="B18">
        <f>COUNTIF(WorkflowJobs!D2:D1, "success")/1*100</f>
        <v/>
      </c>
    </row>
    <row r="20">
      <c r="A20" t="inlineStr">
        <is>
          <t>Avg Build CKB (ubuntu-latest) durations (minutes)</t>
        </is>
      </c>
      <c r="B20">
        <f>AVERAGE(WorkflowJobs!G2:G1)/60</f>
        <v/>
      </c>
    </row>
    <row r="21">
      <c r="A21" t="inlineStr">
        <is>
          <t>Percentile-99 Build CKB (ubuntu-latest) durations (minutes)</t>
        </is>
      </c>
      <c r="B21">
        <f>PERCENTILE(IF(WorkflowJobs!F2:F1="success",WorkflowJobs!G2:G1),0.99)/60</f>
        <v/>
      </c>
    </row>
    <row r="22">
      <c r="A22" t="inlineStr">
        <is>
          <t>Max Build CKB (ubuntu-latest) durations (minutes)</t>
        </is>
      </c>
      <c r="B22">
        <f>Max(WorkflowJobs!G2:G1)/60</f>
        <v/>
      </c>
    </row>
    <row r="23">
      <c r="A23" t="inlineStr">
        <is>
          <t>Success Rate of Build CKB (ubuntu-latest) durations (minutes)</t>
        </is>
      </c>
      <c r="B23">
        <f>COUNTIF(WorkflowJobs!F2:F1, "success")/1*100</f>
        <v/>
      </c>
    </row>
    <row r="25">
      <c r="A25" t="inlineStr">
        <is>
          <t>Avg Build CKB (windows-latest) durations (minutes)</t>
        </is>
      </c>
      <c r="B25">
        <f>AVERAGE(WorkflowJobs!I2:I1)/60</f>
        <v/>
      </c>
    </row>
    <row r="26">
      <c r="A26" t="inlineStr">
        <is>
          <t>Percentile-99 Build CKB (windows-latest) durations (minutes)</t>
        </is>
      </c>
      <c r="B26">
        <f>PERCENTILE(IF(WorkflowJobs!H2:H1="success",WorkflowJobs!I2:I1),0.99)/60</f>
        <v/>
      </c>
    </row>
    <row r="27">
      <c r="A27" t="inlineStr">
        <is>
          <t>Max Build CKB (windows-latest) durations (minutes)</t>
        </is>
      </c>
      <c r="B27">
        <f>Max(WorkflowJobs!I2:I1)/60</f>
        <v/>
      </c>
    </row>
    <row r="28">
      <c r="A28" t="inlineStr">
        <is>
          <t>Success Rate of Build CKB (windows-latest) durations (minutes)</t>
        </is>
      </c>
      <c r="B28">
        <f>COUNTIF(WorkflowJobs!H2:H1, "success")/1*100</f>
        <v/>
      </c>
    </row>
    <row r="30">
      <c r="A30" t="inlineStr">
        <is>
          <t>Avg Build CKB-Integration-Test (macos-latest) durations (minutes)</t>
        </is>
      </c>
      <c r="B30">
        <f>AVERAGE(WorkflowJobs!K2:K1)/60</f>
        <v/>
      </c>
    </row>
    <row r="31">
      <c r="A31" t="inlineStr">
        <is>
          <t>Percentile-99 Build CKB-Integration-Test (macos-latest) durations (minutes)</t>
        </is>
      </c>
      <c r="B31">
        <f>PERCENTILE(IF(WorkflowJobs!J2:J1="success",WorkflowJobs!K2:K1),0.99)/60</f>
        <v/>
      </c>
    </row>
    <row r="32">
      <c r="A32" t="inlineStr">
        <is>
          <t>Max Build CKB-Integration-Test (macos-latest) durations (minutes)</t>
        </is>
      </c>
      <c r="B32">
        <f>Max(WorkflowJobs!K2:K1)/60</f>
        <v/>
      </c>
    </row>
    <row r="33">
      <c r="A33" t="inlineStr">
        <is>
          <t>Success Rate of Build CKB-Integration-Test (macos-latest) durations (minutes)</t>
        </is>
      </c>
      <c r="B33">
        <f>COUNTIF(WorkflowJobs!J2:J1, "success")/1*100</f>
        <v/>
      </c>
    </row>
    <row r="35">
      <c r="A35" t="inlineStr">
        <is>
          <t>Avg Build CKB-Integration-Test (ubuntu-latest) durations (minutes)</t>
        </is>
      </c>
      <c r="B35">
        <f>AVERAGE(WorkflowJobs!M2:M1)/60</f>
        <v/>
      </c>
    </row>
    <row r="36">
      <c r="A36" t="inlineStr">
        <is>
          <t>Percentile-99 Build CKB-Integration-Test (ubuntu-latest) durations (minutes)</t>
        </is>
      </c>
      <c r="B36">
        <f>PERCENTILE(IF(WorkflowJobs!L2:L1="success",WorkflowJobs!M2:M1),0.99)/60</f>
        <v/>
      </c>
    </row>
    <row r="37">
      <c r="A37" t="inlineStr">
        <is>
          <t>Max Build CKB-Integration-Test (ubuntu-latest) durations (minutes)</t>
        </is>
      </c>
      <c r="B37">
        <f>Max(WorkflowJobs!M2:M1)/60</f>
        <v/>
      </c>
    </row>
    <row r="38">
      <c r="A38" t="inlineStr">
        <is>
          <t>Success Rate of Build CKB-Integration-Test (ubuntu-latest) durations (minutes)</t>
        </is>
      </c>
      <c r="B38">
        <f>COUNTIF(WorkflowJobs!L2:L1, "success")/1*100</f>
        <v/>
      </c>
    </row>
    <row r="40">
      <c r="A40" t="inlineStr">
        <is>
          <t>Avg Build CKB-Integration-Test (windows-latest) durations (minutes)</t>
        </is>
      </c>
      <c r="B40">
        <f>AVERAGE(WorkflowJobs!O2:O1)/60</f>
        <v/>
      </c>
    </row>
    <row r="41">
      <c r="A41" t="inlineStr">
        <is>
          <t>Percentile-99 Build CKB-Integration-Test (windows-latest) durations (minutes)</t>
        </is>
      </c>
      <c r="B41">
        <f>PERCENTILE(IF(WorkflowJobs!N2:N1="success",WorkflowJobs!O2:O1),0.99)/60</f>
        <v/>
      </c>
    </row>
    <row r="42">
      <c r="A42" t="inlineStr">
        <is>
          <t>Max Build CKB-Integration-Test (windows-latest) durations (minutes)</t>
        </is>
      </c>
      <c r="B42">
        <f>Max(WorkflowJobs!O2:O1)/60</f>
        <v/>
      </c>
    </row>
    <row r="43">
      <c r="A43" t="inlineStr">
        <is>
          <t>Success Rate of Build CKB-Integration-Test (windows-latest) durations (minutes)</t>
        </is>
      </c>
      <c r="B43">
        <f>COUNTIF(WorkflowJobs!N2:N1, "success")/1*100</f>
        <v/>
      </c>
    </row>
    <row r="45">
      <c r="A45" t="inlineStr">
        <is>
          <t>Avg Finally durations (minutes)</t>
        </is>
      </c>
      <c r="B45">
        <f>AVERAGE(WorkflowJobs!Q2:Q1)/60</f>
        <v/>
      </c>
    </row>
    <row r="46">
      <c r="A46" t="inlineStr">
        <is>
          <t>Percentile-99 Finally durations (minutes)</t>
        </is>
      </c>
      <c r="B46">
        <f>PERCENTILE(IF(WorkflowJobs!P2:P1="success",WorkflowJobs!Q2:Q1),0.99)/60</f>
        <v/>
      </c>
    </row>
    <row r="47">
      <c r="A47" t="inlineStr">
        <is>
          <t>Max Finally durations (minutes)</t>
        </is>
      </c>
      <c r="B47">
        <f>Max(WorkflowJobs!Q2:Q1)/60</f>
        <v/>
      </c>
    </row>
    <row r="48">
      <c r="A48" t="inlineStr">
        <is>
          <t>Success Rate of Finally durations (minutes)</t>
        </is>
      </c>
      <c r="B48">
        <f>COUNTIF(WorkflowJobs!P2:P1, "success")/1*100</f>
        <v/>
      </c>
    </row>
    <row r="50">
      <c r="A50" t="inlineStr">
        <is>
          <t>Avg Fork Tests (macos-latest) durations (minutes)</t>
        </is>
      </c>
      <c r="B50">
        <f>AVERAGE(WorkflowJobs!S2:S1)/60</f>
        <v/>
      </c>
    </row>
    <row r="51">
      <c r="A51" t="inlineStr">
        <is>
          <t>Percentile-99 Fork Tests (macos-latest) durations (minutes)</t>
        </is>
      </c>
      <c r="B51">
        <f>PERCENTILE(IF(WorkflowJobs!R2:R1="success",WorkflowJobs!S2:S1),0.99)/60</f>
        <v/>
      </c>
    </row>
    <row r="52">
      <c r="A52" t="inlineStr">
        <is>
          <t>Max Fork Tests (macos-latest) durations (minutes)</t>
        </is>
      </c>
      <c r="B52">
        <f>Max(WorkflowJobs!S2:S1)/60</f>
        <v/>
      </c>
    </row>
    <row r="53">
      <c r="A53" t="inlineStr">
        <is>
          <t>Success Rate of Fork Tests (macos-latest) durations (minutes)</t>
        </is>
      </c>
      <c r="B53">
        <f>COUNTIF(WorkflowJobs!R2:R1, "success")/1*100</f>
        <v/>
      </c>
    </row>
    <row r="55">
      <c r="A55" t="inlineStr">
        <is>
          <t>Avg Fork Tests (ubuntu-latest) durations (minutes)</t>
        </is>
      </c>
      <c r="B55">
        <f>AVERAGE(WorkflowJobs!U2:U1)/60</f>
        <v/>
      </c>
    </row>
    <row r="56">
      <c r="A56" t="inlineStr">
        <is>
          <t>Percentile-99 Fork Tests (ubuntu-latest) durations (minutes)</t>
        </is>
      </c>
      <c r="B56">
        <f>PERCENTILE(IF(WorkflowJobs!T2:T1="success",WorkflowJobs!U2:U1),0.99)/60</f>
        <v/>
      </c>
    </row>
    <row r="57">
      <c r="A57" t="inlineStr">
        <is>
          <t>Max Fork Tests (ubuntu-latest) durations (minutes)</t>
        </is>
      </c>
      <c r="B57">
        <f>Max(WorkflowJobs!U2:U1)/60</f>
        <v/>
      </c>
    </row>
    <row r="58">
      <c r="A58" t="inlineStr">
        <is>
          <t>Success Rate of Fork Tests (ubuntu-latest) durations (minutes)</t>
        </is>
      </c>
      <c r="B58">
        <f>COUNTIF(WorkflowJobs!T2:T1, "success")/1*100</f>
        <v/>
      </c>
    </row>
    <row r="60">
      <c r="A60" t="inlineStr">
        <is>
          <t>Avg Fork Tests (windows-latest) durations (minutes)</t>
        </is>
      </c>
      <c r="B60">
        <f>AVERAGE(WorkflowJobs!W2:W1)/60</f>
        <v/>
      </c>
    </row>
    <row r="61">
      <c r="A61" t="inlineStr">
        <is>
          <t>Percentile-99 Fork Tests (windows-latest) durations (minutes)</t>
        </is>
      </c>
      <c r="B61">
        <f>PERCENTILE(IF(WorkflowJobs!V2:V1="success",WorkflowJobs!W2:W1),0.99)/60</f>
        <v/>
      </c>
    </row>
    <row r="62">
      <c r="A62" t="inlineStr">
        <is>
          <t>Max Fork Tests (windows-latest) durations (minutes)</t>
        </is>
      </c>
      <c r="B62">
        <f>Max(WorkflowJobs!W2:W1)/60</f>
        <v/>
      </c>
    </row>
    <row r="63">
      <c r="A63" t="inlineStr">
        <is>
          <t>Success Rate of Fork Tests (windows-latest) durations (minutes)</t>
        </is>
      </c>
      <c r="B63">
        <f>COUNTIF(WorkflowJobs!V2:V1, "success")/1*100</f>
        <v/>
      </c>
    </row>
    <row r="65">
      <c r="A65" t="inlineStr">
        <is>
          <t>Avg Fork Tests Checks durations (minutes)</t>
        </is>
      </c>
      <c r="B65">
        <f>AVERAGE(WorkflowJobs!Y2:Y1)/60</f>
        <v/>
      </c>
    </row>
    <row r="66">
      <c r="A66" t="inlineStr">
        <is>
          <t>Percentile-99 Fork Tests Checks durations (minutes)</t>
        </is>
      </c>
      <c r="B66">
        <f>PERCENTILE(IF(WorkflowJobs!X2:X1="success",WorkflowJobs!Y2:Y1),0.99)/60</f>
        <v/>
      </c>
    </row>
    <row r="67">
      <c r="A67" t="inlineStr">
        <is>
          <t>Max Fork Tests Checks durations (minutes)</t>
        </is>
      </c>
      <c r="B67">
        <f>Max(WorkflowJobs!Y2:Y1)/60</f>
        <v/>
      </c>
    </row>
    <row r="68">
      <c r="A68" t="inlineStr">
        <is>
          <t>Success Rate of Fork Tests Checks durations (minutes)</t>
        </is>
      </c>
      <c r="B68">
        <f>COUNTIF(WorkflowJobs!X2:X1, "success")/1*100</f>
        <v/>
      </c>
    </row>
    <row r="70">
      <c r="A70" t="inlineStr">
        <is>
          <t>Avg Fork Tests durations (minutes)</t>
        </is>
      </c>
      <c r="B70">
        <f>AVERAGE(WorkflowJobs!AA2:AA1)/60</f>
        <v/>
      </c>
    </row>
    <row r="71">
      <c r="A71" t="inlineStr">
        <is>
          <t>Percentile-99 Fork Tests durations (minutes)</t>
        </is>
      </c>
      <c r="B71">
        <f>PERCENTILE(IF(WorkflowJobs!Z2:Z1="success",WorkflowJobs!AA2:AA1),0.99)/60</f>
        <v/>
      </c>
    </row>
    <row r="72">
      <c r="A72" t="inlineStr">
        <is>
          <t>Max Fork Tests durations (minutes)</t>
        </is>
      </c>
      <c r="B72">
        <f>Max(WorkflowJobs!AA2:AA1)/60</f>
        <v/>
      </c>
    </row>
    <row r="73">
      <c r="A73" t="inlineStr">
        <is>
          <t>Success Rate of Fork Tests durations (minutes)</t>
        </is>
      </c>
      <c r="B73">
        <f>COUNTIF(WorkflowJobs!Z2:Z1, "success")/1*100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Created</t>
        </is>
      </c>
      <c r="C1" t="inlineStr">
        <is>
          <t>Event</t>
        </is>
      </c>
      <c r="D1" t="inlineStr">
        <is>
          <t>Author</t>
        </is>
      </c>
      <c r="E1" t="inlineStr">
        <is>
          <t>Branch</t>
        </is>
      </c>
      <c r="F1" t="inlineStr">
        <is>
          <t>Conclusion</t>
        </is>
      </c>
      <c r="G1" t="inlineStr">
        <is>
          <t>Durations</t>
        </is>
      </c>
      <c r="H1" t="inlineStr">
        <is>
          <t>Pending Time</t>
        </is>
      </c>
      <c r="I1" t="inlineStr">
        <is>
          <t>Avg Jobs Execution Time</t>
        </is>
      </c>
      <c r="J1" t="inlineStr">
        <is>
          <t>Max Jobs Execution Time</t>
        </is>
      </c>
      <c r="K1" t="inlineStr">
        <is>
          <t>Sum Jobs Execution Time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Workflow ID</t>
        </is>
      </c>
      <c r="B1" t="inlineStr">
        <is>
          <t>Bootstrap conclusion</t>
        </is>
      </c>
      <c r="C1" t="inlineStr">
        <is>
          <t>Bootstrap durations</t>
        </is>
      </c>
      <c r="D1" t="inlineStr">
        <is>
          <t>Build CKB (macos-latest) conclusion</t>
        </is>
      </c>
      <c r="E1" t="inlineStr">
        <is>
          <t>Build CKB (macos-latest) durations</t>
        </is>
      </c>
      <c r="F1" t="inlineStr">
        <is>
          <t>Build CKB (ubuntu-latest) conclusion</t>
        </is>
      </c>
      <c r="G1" t="inlineStr">
        <is>
          <t>Build CKB (ubuntu-latest) durations</t>
        </is>
      </c>
      <c r="H1" t="inlineStr">
        <is>
          <t>Build CKB (windows-latest) conclusion</t>
        </is>
      </c>
      <c r="I1" t="inlineStr">
        <is>
          <t>Build CKB (windows-latest) durations</t>
        </is>
      </c>
      <c r="J1" t="inlineStr">
        <is>
          <t>Build CKB-Integration-Test (macos-latest) conclusion</t>
        </is>
      </c>
      <c r="K1" t="inlineStr">
        <is>
          <t>Build CKB-Integration-Test (macos-latest) durations</t>
        </is>
      </c>
      <c r="L1" t="inlineStr">
        <is>
          <t>Build CKB-Integration-Test (ubuntu-latest) conclusion</t>
        </is>
      </c>
      <c r="M1" t="inlineStr">
        <is>
          <t>Build CKB-Integration-Test (ubuntu-latest) durations</t>
        </is>
      </c>
      <c r="N1" t="inlineStr">
        <is>
          <t>Build CKB-Integration-Test (windows-latest) conclusion</t>
        </is>
      </c>
      <c r="O1" t="inlineStr">
        <is>
          <t>Build CKB-Integration-Test (windows-latest) durations</t>
        </is>
      </c>
      <c r="P1" t="inlineStr">
        <is>
          <t>Finally conclusion</t>
        </is>
      </c>
      <c r="Q1" t="inlineStr">
        <is>
          <t>Finally durations</t>
        </is>
      </c>
      <c r="R1" t="inlineStr">
        <is>
          <t>Fork Tests (macos-latest) conclusion</t>
        </is>
      </c>
      <c r="S1" t="inlineStr">
        <is>
          <t>Fork Tests (macos-latest) durations</t>
        </is>
      </c>
      <c r="T1" t="inlineStr">
        <is>
          <t>Fork Tests (ubuntu-latest) conclusion</t>
        </is>
      </c>
      <c r="U1" t="inlineStr">
        <is>
          <t>Fork Tests (ubuntu-latest) durations</t>
        </is>
      </c>
      <c r="V1" t="inlineStr">
        <is>
          <t>Fork Tests (windows-latest) conclusion</t>
        </is>
      </c>
      <c r="W1" t="inlineStr">
        <is>
          <t>Fork Tests (windows-latest) durations</t>
        </is>
      </c>
      <c r="X1" t="inlineStr">
        <is>
          <t>Fork Tests Checks conclusion</t>
        </is>
      </c>
      <c r="Y1" t="inlineStr">
        <is>
          <t>Fork Tests Checks durations</t>
        </is>
      </c>
      <c r="Z1" t="inlineStr">
        <is>
          <t>Fork Tests conclusion</t>
        </is>
      </c>
      <c r="AA1" t="inlineStr">
        <is>
          <t>Fork Tests durations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2021-11-16T06:33:12Z</dcterms:created>
  <dcterms:modified xsi:type="dcterms:W3CDTF">2021-11-16T06:33:12Z</dcterms:modified>
</cp:coreProperties>
</file>