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4106DDF9-A014-460B-83D2-D5C8BC0E270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非原始数据" sheetId="6" r:id="rId1"/>
    <sheet name="原始数据" sheetId="5" r:id="rId2"/>
    <sheet name="Peru" sheetId="1" r:id="rId3"/>
    <sheet name="Maldives" sheetId="2" r:id="rId4"/>
    <sheet name="Ukraine" sheetId="3" r:id="rId5"/>
    <sheet name="Argentina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5" l="1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C2" i="5"/>
  <c r="C3" i="5"/>
  <c r="C5" i="5"/>
  <c r="C6" i="5"/>
  <c r="C8" i="5"/>
  <c r="C9" i="5"/>
  <c r="C11" i="5"/>
  <c r="C12" i="5"/>
  <c r="B12" i="5"/>
  <c r="B11" i="5"/>
  <c r="B9" i="5"/>
  <c r="B8" i="5"/>
  <c r="B6" i="5"/>
  <c r="B5" i="5"/>
  <c r="B3" i="5"/>
  <c r="B2" i="5"/>
</calcChain>
</file>

<file path=xl/sharedStrings.xml><?xml version="1.0" encoding="utf-8"?>
<sst xmlns="http://schemas.openxmlformats.org/spreadsheetml/2006/main" count="993" uniqueCount="353">
  <si>
    <t>External Sector selected indicators</t>
  </si>
  <si>
    <t>Peru</t>
  </si>
  <si>
    <t>Peru</t>
  </si>
  <si>
    <t>Peru</t>
  </si>
  <si>
    <t>Source: International Financial Statistics (IFS)</t>
  </si>
  <si>
    <t>Metadata by Country (IFS)</t>
  </si>
  <si>
    <t>Indicator</t>
  </si>
  <si>
    <t>Scale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</si>
  <si>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</si>
  <si>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</si>
  <si>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</si>
  <si>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</si>
  <si>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</si>
  <si>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</si>
  <si>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</si>
  <si>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</si>
  <si>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</si>
  <si>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</si>
  <si>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</si>
  <si>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</si>
  <si>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</si>
  <si>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</si>
  <si>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</si>
  <si>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</si>
  <si>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</si>
  <si>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</si>
  <si>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</si>
  <si>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</si>
  <si>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</si>
  <si>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</si>
  <si>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</si>
  <si>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</si>
  <si>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</si>
  <si>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</si>
  <si>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</si>
  <si>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</si>
  <si>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</si>
  <si>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</si>
  <si>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</si>
  <si>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External Sector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</si>
  <si>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</si>
  <si>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</si>
  <si>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</si>
  <si>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</si>
  <si>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</si>
  <si>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</si>
  <si>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</si>
  <si>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</si>
  <si>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</si>
  <si>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</si>
  <si>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</si>
  <si>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</si>
  <si>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</si>
  <si>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</si>
  <si>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</si>
  <si>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</si>
  <si>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</si>
  <si>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</si>
  <si>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</si>
  <si>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</si>
  <si>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</si>
  <si>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</si>
  <si>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</si>
  <si>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</si>
  <si>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</si>
  <si>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</si>
  <si>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</si>
  <si>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</si>
  <si>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</si>
  <si>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</si>
  <si>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</si>
  <si>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International Investments Position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</si>
  <si>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</si>
  <si>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</si>
  <si>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</si>
  <si>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</si>
  <si>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</si>
  <si>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</si>
  <si>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</si>
  <si>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</si>
  <si>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</si>
  <si>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</si>
  <si>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</si>
  <si>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</si>
  <si>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</si>
  <si>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</si>
  <si>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</si>
  <si>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</si>
  <si>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</si>
  <si>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</si>
  <si>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</si>
  <si>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</si>
  <si>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</si>
  <si>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</si>
  <si>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</si>
  <si>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</si>
  <si>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</si>
  <si>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</si>
  <si>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</si>
  <si>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</si>
  <si>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</si>
  <si>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</si>
  <si>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</si>
  <si>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International Investment Positions, Net acquisition of financial assets (with Fund Record), US Dollars</t>
  </si>
  <si>
    <t>IAFR_BP6_USD</t>
  </si>
  <si>
    <t>Millions</t>
  </si>
  <si>
    <t>International Investment Positions, Assets, Direct investment, US Dollars</t>
  </si>
  <si>
    <t>IAD_BP6_USD</t>
  </si>
  <si>
    <t>Millions</t>
  </si>
  <si>
    <t>International Investment Positions, Assets, Direct investment, Equity and investment fund shares , US Dollars</t>
  </si>
  <si>
    <t>IADE_BP6_USD</t>
  </si>
  <si>
    <t>Millions</t>
  </si>
  <si>
    <t>International Investment Positions, Assets, Direct investment, Debt instruments, US Dollars</t>
  </si>
  <si>
    <t>IADD_BP6_USD</t>
  </si>
  <si>
    <t>Millions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</si>
  <si>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</si>
  <si>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</si>
  <si>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</si>
  <si>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</si>
  <si>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</si>
  <si>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</si>
  <si>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</si>
  <si>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</si>
  <si>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</si>
  <si>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</si>
  <si>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</si>
  <si>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</si>
  <si>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</si>
  <si>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</si>
  <si>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</si>
  <si>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</si>
  <si>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</si>
  <si>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</si>
  <si>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</si>
  <si>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</si>
  <si>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-</t>
  </si>
  <si>
    <t>-</t>
  </si>
  <si>
    <t>International Investment Positions, Assets, Portfolio investment , US Dollars</t>
  </si>
  <si>
    <t>IAP_BP6_USD</t>
  </si>
  <si>
    <t>Millions</t>
  </si>
  <si>
    <t>International Investment Positions, Assets, Portfolio investment, Equity and investment fund shares , US Dollars</t>
  </si>
  <si>
    <t>IAPE_BP6_USD</t>
  </si>
  <si>
    <t>Millions</t>
  </si>
  <si>
    <t>International Investment Positions, Assets, Portfolio investment, Debt securities , US Dollars</t>
  </si>
  <si>
    <t>IAPD_BP6_USD</t>
  </si>
  <si>
    <t>Millions</t>
  </si>
  <si>
    <t>...</t>
  </si>
  <si>
    <t>...</t>
  </si>
  <si>
    <t>...</t>
  </si>
  <si>
    <t>...</t>
  </si>
  <si>
    <t>...</t>
  </si>
  <si>
    <t>International Investment Positions, Financial derivatives (other than reserves) and employee stock options , US Dollars</t>
  </si>
  <si>
    <t>IADF_BP6_USD</t>
  </si>
  <si>
    <t>Millions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</si>
  <si>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</si>
  <si>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</si>
  <si>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</si>
  <si>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</si>
  <si>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</si>
  <si>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</si>
  <si>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</si>
  <si>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</si>
  <si>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</si>
  <si>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</si>
  <si>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</si>
  <si>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</si>
  <si>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</si>
  <si>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</si>
  <si>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</si>
  <si>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</si>
  <si>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</si>
  <si>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</si>
  <si>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</si>
  <si>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</si>
  <si>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</si>
  <si>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</si>
  <si>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</si>
  <si>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</si>
  <si>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</si>
  <si>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</si>
  <si>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</si>
  <si>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</si>
  <si>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</si>
  <si>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</si>
  <si>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</si>
  <si>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International Investment Positions, Assets, Other investment , US Dollars</t>
  </si>
  <si>
    <t>IAO_BP6_USD</t>
  </si>
  <si>
    <t>Millions</t>
  </si>
  <si>
    <t>International Investment Positions, Assets, Other investment,  Other equity , US Dollars</t>
  </si>
  <si>
    <t>IAOE_BP6_USD</t>
  </si>
  <si>
    <t>Millions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</si>
  <si>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</si>
  <si>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</si>
  <si>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</si>
  <si>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</si>
  <si>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</si>
  <si>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</si>
  <si>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</si>
  <si>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</si>
  <si>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</si>
  <si>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</si>
  <si>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</si>
  <si>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</si>
  <si>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</si>
  <si>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</si>
  <si>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</si>
  <si>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</si>
  <si>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</si>
  <si>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</si>
  <si>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</si>
  <si>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</si>
  <si>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</si>
  <si>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</si>
  <si>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-</t>
  </si>
  <si>
    <t>-</t>
  </si>
  <si>
    <t>-</t>
  </si>
  <si>
    <t>-</t>
  </si>
  <si>
    <t>-</t>
  </si>
  <si>
    <t>-</t>
  </si>
  <si>
    <t>-</t>
  </si>
  <si>
    <t>-</t>
  </si>
  <si>
    <t>-</t>
  </si>
  <si>
    <t>International Investment Positions, Other investment: Net acquisition of financial assets, Debt instruments, US Dollars</t>
  </si>
  <si>
    <t>IAOD_BP6_USD</t>
  </si>
  <si>
    <t>Millions</t>
  </si>
  <si>
    <t>International Investment Positions, Reserve Assets, Net (with Fund Record), US Dollars</t>
  </si>
  <si>
    <t>IARFR_BP6_USD</t>
  </si>
  <si>
    <t>Millions</t>
  </si>
  <si>
    <t>International Investment Positions, Net incurrence of liabilities, US Dollars</t>
  </si>
  <si>
    <t>ILFR_BP6_USD</t>
  </si>
  <si>
    <t>Millions</t>
  </si>
  <si>
    <t>International Investment Positions, Liabilities,  Direct investment, US Dollars</t>
  </si>
  <si>
    <t>ILD_BP6_USD</t>
  </si>
  <si>
    <t>Millions</t>
  </si>
  <si>
    <t>International Investment Positions, Liabilities,  Direct investment, Equity and investment fund shares , US Dollars</t>
  </si>
  <si>
    <t>ILDE_BP6_USD</t>
  </si>
  <si>
    <t>Millions</t>
  </si>
  <si>
    <t>International Investment Positions, Liabilities, Direct investment, Debt instruments, US Dollars</t>
  </si>
  <si>
    <t>ILDD_BP6_USD</t>
  </si>
  <si>
    <t>Millions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</si>
  <si>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</si>
  <si>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</si>
  <si>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</si>
  <si>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</si>
  <si>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</si>
  <si>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</si>
  <si>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</si>
  <si>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</si>
  <si>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</si>
  <si>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</si>
  <si>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</si>
  <si>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</si>
  <si>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</si>
  <si>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</si>
  <si>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</si>
  <si>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</si>
  <si>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</si>
  <si>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</si>
  <si>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</si>
  <si>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</si>
  <si>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International Investment Positions, Liabilities, Portfolio investment , US Dollars</t>
  </si>
  <si>
    <t>ILP_BP6_USD</t>
  </si>
  <si>
    <t>Millions</t>
  </si>
  <si>
    <t>...</t>
  </si>
  <si>
    <t>...</t>
  </si>
  <si>
    <t>International Investment Positions, Liabilities, Portfolio investment, Equity and investment fund shares , US Dollars</t>
  </si>
  <si>
    <t>ILPE_BP6_USD</t>
  </si>
  <si>
    <t>Millions</t>
  </si>
  <si>
    <t>...</t>
  </si>
  <si>
    <t>...</t>
  </si>
  <si>
    <t>International Investment Positions, Liabilities, Portfolio investment, Debt securities , US Dollars</t>
  </si>
  <si>
    <t>ILPD_BP6_USD</t>
  </si>
  <si>
    <t>Millions</t>
  </si>
  <si>
    <t>...</t>
  </si>
  <si>
    <t>...</t>
  </si>
  <si>
    <t>...</t>
  </si>
  <si>
    <t>International Investment Positions, Liabilities,  Financial derivatives (other than reserves) and employee stock options , US Dollars</t>
  </si>
  <si>
    <t>ILF_BP6_USD</t>
  </si>
  <si>
    <t>Millions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</si>
  <si>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</si>
  <si>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</si>
  <si>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</si>
  <si>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</si>
  <si>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</si>
  <si>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</si>
  <si>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</si>
  <si>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</si>
  <si>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</si>
  <si>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</si>
  <si>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</si>
  <si>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</si>
  <si>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</si>
  <si>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</si>
  <si>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</si>
  <si>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</si>
  <si>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</si>
  <si>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</si>
  <si>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</si>
  <si>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</si>
  <si>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-</t>
  </si>
  <si>
    <t>-</t>
  </si>
  <si>
    <t>International Investment Positions, Other Investment, Net incurrence of liabilities, Other Liabilities (with Fund Record), US Dollars</t>
  </si>
  <si>
    <t>ILOFR_BP6_USD</t>
  </si>
  <si>
    <t>Millions</t>
  </si>
  <si>
    <t>International Investment Positions, Liabilities, Other investment,  Other equity , US Dollars</t>
  </si>
  <si>
    <t>ILOE_BP6_USD</t>
  </si>
  <si>
    <t>Millions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</si>
  <si>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</si>
  <si>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</si>
  <si>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</si>
  <si>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</si>
  <si>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</si>
  <si>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</si>
  <si>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</si>
  <si>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</si>
  <si>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</si>
  <si>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</si>
  <si>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</si>
  <si>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</si>
  <si>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</si>
  <si>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</si>
  <si>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</si>
  <si>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</si>
  <si>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</si>
  <si>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</si>
  <si>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</si>
  <si>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</si>
  <si>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</si>
  <si>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</si>
  <si>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-</t>
  </si>
  <si>
    <t>-</t>
  </si>
  <si>
    <t>-</t>
  </si>
  <si>
    <t>-</t>
  </si>
  <si>
    <t>-</t>
  </si>
  <si>
    <t>-</t>
  </si>
  <si>
    <t>-</t>
  </si>
  <si>
    <t>-</t>
  </si>
  <si>
    <t>-</t>
  </si>
  <si>
    <t>International Investment Positions, Other Investment, Net incurrence of liabilities, Debt Instruments (with Fund Record), US Dollars</t>
  </si>
  <si>
    <t>ILODFR_BP6_USD</t>
  </si>
  <si>
    <t>Millions</t>
  </si>
  <si>
    <t/>
  </si>
  <si>
    <t>Maldives</t>
  </si>
  <si>
    <t>Ukraine</t>
  </si>
  <si>
    <t>Argentina</t>
  </si>
  <si>
    <t>外部资产</t>
  </si>
  <si>
    <t>外部资产</t>
    <phoneticPr fontId="5" type="noConversion"/>
  </si>
  <si>
    <t>储备资产</t>
  </si>
  <si>
    <t>储备资产</t>
    <phoneticPr fontId="5" type="noConversion"/>
  </si>
  <si>
    <t>Peru</t>
    <phoneticPr fontId="5" type="noConversion"/>
  </si>
  <si>
    <t>Maldives</t>
    <phoneticPr fontId="5" type="noConversion"/>
  </si>
  <si>
    <t>Ukraine</t>
    <phoneticPr fontId="5" type="noConversion"/>
  </si>
  <si>
    <t>Argentina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</si>
</sst>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宋体"/>
      <family val="3"/>
      <charset val="134"/>
    </font>
    <font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6E9F5"/>
      </patternFill>
    </fill>
    <fill>
      <patternFill patternType="solid">
        <fgColor rgb="FFEEEEEE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BBBBB"/>
      </bottom>
      <diagonal/>
    </border>
    <border>
      <left/>
      <right style="thin">
        <color rgb="FFBBBBBB"/>
      </right>
      <top/>
      <bottom style="thin">
        <color rgb="FFBBBBBB"/>
      </bottom>
      <diagonal/>
    </border>
    <border>
      <left style="thin">
        <color rgb="FFBBBBBB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/>
      <top/>
      <bottom style="thin">
        <color rgb="FFBBBBBB"/>
      </bottom>
      <diagonal/>
    </border>
    <border>
      <left/>
      <right style="thin">
        <color rgb="FFFFFFFF"/>
      </right>
      <top style="thin">
        <color rgb="FFBBBBBB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BBBBBB"/>
      </top>
      <bottom style="thin">
        <color rgb="FFFFFFFF"/>
      </bottom>
      <diagonal/>
    </border>
    <border>
      <left style="thin">
        <color rgb="FFFFFFFF"/>
      </left>
      <right style="thin">
        <color rgb="FFBBBBBB"/>
      </right>
      <top style="thin">
        <color rgb="FFBBBBBB"/>
      </top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BBBBBB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BBBBBB"/>
      </right>
      <top style="thin">
        <color rgb="FFFFFFFF"/>
      </top>
      <bottom/>
      <diagonal/>
    </border>
  </borders>
  <cellStyleXfs count="1">
    <xf numFmtId="0" fontId="0" fillId="0" borderId="0"/>
  </cellStyleXfs>
  <cellXfs count="57">
    <xf numFmtId="0" fontId="0" fillId="0" borderId="0" xfId="0" applyProtection="1">
      <protection locked="0"/>
    </xf>
    <xf numFmtId="0" fontId="1" fillId="0" borderId="1" xfId="0" applyFont="1" applyBorder="1" applyAlignment="1" applyProtection="1">
      <alignment vertical="top"/>
      <protection locked="0"/>
    </xf>
    <xf numFmtId="0" fontId="4" fillId="0" borderId="1" xfId="0" applyFont="1" applyBorder="1" applyAlignment="1" applyProtection="1">
      <alignment vertical="top" wrapText="1"/>
      <protection locked="0"/>
    </xf>
    <xf numFmtId="0" fontId="4" fillId="2" borderId="3" xfId="0" applyFont="1" applyFill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 applyProtection="1">
      <alignment horizontal="center" vertical="top" wrapText="1"/>
      <protection locked="0"/>
    </xf>
    <xf numFmtId="0" fontId="4" fillId="2" borderId="5" xfId="0" applyFont="1" applyFill="1" applyBorder="1" applyAlignment="1" applyProtection="1">
      <alignment horizontal="center" vertical="top" wrapText="1"/>
      <protection locked="0"/>
    </xf>
    <xf numFmtId="0" fontId="4" fillId="2" borderId="6" xfId="0" applyFont="1" applyFill="1" applyBorder="1" applyAlignment="1" applyProtection="1">
      <alignment horizontal="center" vertical="top" wrapText="1"/>
      <protection locked="0"/>
    </xf>
    <xf numFmtId="0" fontId="4" fillId="3" borderId="7" xfId="0" applyFont="1" applyFill="1" applyBorder="1" applyAlignment="1" applyProtection="1">
      <alignment horizontal="left" vertical="top" wrapText="1" indent="1"/>
      <protection locked="0"/>
    </xf>
    <xf numFmtId="0" fontId="4" fillId="3" borderId="8" xfId="0" applyFont="1" applyFill="1" applyBorder="1" applyAlignment="1" applyProtection="1">
      <alignment horizontal="left" vertical="top" wrapText="1" indent="1"/>
      <protection locked="0"/>
    </xf>
    <xf numFmtId="0" fontId="4" fillId="3" borderId="9" xfId="0" applyFont="1" applyFill="1" applyBorder="1" applyAlignment="1" applyProtection="1">
      <alignment horizontal="left" vertical="top" wrapText="1"/>
      <protection locked="0"/>
    </xf>
    <xf numFmtId="4" fontId="1" fillId="0" borderId="10" xfId="0" applyNumberFormat="1" applyFont="1" applyBorder="1" applyAlignment="1" applyProtection="1">
      <alignment horizontal="right" vertical="top" wrapText="1"/>
      <protection locked="0"/>
    </xf>
    <xf numFmtId="4" fontId="1" fillId="0" borderId="11" xfId="0" applyNumberFormat="1" applyFont="1" applyBorder="1" applyAlignment="1" applyProtection="1">
      <alignment horizontal="right" vertical="top" wrapText="1"/>
      <protection locked="0"/>
    </xf>
    <xf numFmtId="0" fontId="4" fillId="3" borderId="12" xfId="0" applyFont="1" applyFill="1" applyBorder="1" applyAlignment="1" applyProtection="1">
      <alignment horizontal="left" vertical="top" wrapText="1" indent="2"/>
      <protection locked="0"/>
    </xf>
    <xf numFmtId="0" fontId="4" fillId="3" borderId="13" xfId="0" applyFont="1" applyFill="1" applyBorder="1" applyAlignment="1" applyProtection="1">
      <alignment horizontal="left" vertical="top" wrapText="1" indent="2"/>
      <protection locked="0"/>
    </xf>
    <xf numFmtId="0" fontId="4" fillId="3" borderId="14" xfId="0" applyFont="1" applyFill="1" applyBorder="1" applyAlignment="1" applyProtection="1">
      <alignment horizontal="left" vertical="top" wrapText="1"/>
      <protection locked="0"/>
    </xf>
    <xf numFmtId="4" fontId="1" fillId="3" borderId="15" xfId="0" applyNumberFormat="1" applyFont="1" applyFill="1" applyBorder="1" applyAlignment="1" applyProtection="1">
      <alignment horizontal="right" vertical="top" wrapText="1"/>
      <protection locked="0"/>
    </xf>
    <xf numFmtId="4" fontId="1" fillId="3" borderId="1" xfId="0" applyNumberFormat="1" applyFont="1" applyFill="1" applyBorder="1" applyAlignment="1" applyProtection="1">
      <alignment horizontal="right" vertical="top" wrapText="1"/>
      <protection locked="0"/>
    </xf>
    <xf numFmtId="0" fontId="4" fillId="3" borderId="12" xfId="0" applyFont="1" applyFill="1" applyBorder="1" applyAlignment="1" applyProtection="1">
      <alignment horizontal="left" vertical="top" wrapText="1" indent="3"/>
      <protection locked="0"/>
    </xf>
    <xf numFmtId="0" fontId="4" fillId="3" borderId="13" xfId="0" applyFont="1" applyFill="1" applyBorder="1" applyAlignment="1" applyProtection="1">
      <alignment horizontal="left" vertical="top" wrapText="1" indent="3"/>
      <protection locked="0"/>
    </xf>
    <xf numFmtId="4" fontId="1" fillId="0" borderId="15" xfId="0" applyNumberFormat="1" applyFont="1" applyBorder="1" applyAlignment="1" applyProtection="1">
      <alignment horizontal="right" vertical="top" wrapText="1"/>
      <protection locked="0"/>
    </xf>
    <xf numFmtId="4" fontId="1" fillId="0" borderId="1" xfId="0" applyNumberFormat="1" applyFont="1" applyBorder="1" applyAlignment="1" applyProtection="1">
      <alignment horizontal="right" vertical="top" wrapText="1"/>
      <protection locked="0"/>
    </xf>
    <xf numFmtId="0" fontId="4" fillId="3" borderId="16" xfId="0" applyFont="1" applyFill="1" applyBorder="1" applyAlignment="1" applyProtection="1">
      <alignment horizontal="left" vertical="top" wrapText="1" indent="3"/>
      <protection locked="0"/>
    </xf>
    <xf numFmtId="0" fontId="4" fillId="3" borderId="17" xfId="0" applyFont="1" applyFill="1" applyBorder="1" applyAlignment="1" applyProtection="1">
      <alignment horizontal="left" vertical="top" wrapText="1" indent="3"/>
      <protection locked="0"/>
    </xf>
    <xf numFmtId="0" fontId="4" fillId="3" borderId="18" xfId="0" applyFont="1" applyFill="1" applyBorder="1" applyAlignment="1" applyProtection="1">
      <alignment horizontal="left" vertical="top" wrapText="1"/>
      <protection locked="0"/>
    </xf>
    <xf numFmtId="0" fontId="1" fillId="0" borderId="15" xfId="0" applyFont="1" applyBorder="1" applyAlignment="1" applyProtection="1">
      <alignment vertical="top"/>
      <protection locked="0"/>
    </xf>
    <xf numFmtId="0" fontId="6" fillId="0" borderId="15" xfId="0" applyFont="1" applyBorder="1" applyAlignment="1" applyProtection="1">
      <alignment vertical="top"/>
      <protection locked="0"/>
    </xf>
    <xf numFmtId="0" fontId="9" fillId="0" borderId="15" xfId="0" applyFont="1" applyBorder="1" applyAlignment="1" applyProtection="1">
      <alignment vertical="top" wrapText="1"/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top" wrapText="1"/>
      <protection locked="0"/>
    </xf>
    <xf numFmtId="0" fontId="9" fillId="2" borderId="5" xfId="0" applyFont="1" applyFill="1" applyBorder="1" applyAlignment="1" applyProtection="1">
      <alignment horizontal="center" vertical="top" wrapText="1"/>
      <protection locked="0"/>
    </xf>
    <xf numFmtId="0" fontId="9" fillId="2" borderId="6" xfId="0" applyFont="1" applyFill="1" applyBorder="1" applyAlignment="1" applyProtection="1">
      <alignment horizontal="center" vertical="top" wrapText="1"/>
      <protection locked="0"/>
    </xf>
    <xf numFmtId="0" fontId="9" fillId="3" borderId="7" xfId="0" applyFont="1" applyFill="1" applyBorder="1" applyAlignment="1" applyProtection="1">
      <alignment horizontal="left" vertical="top" wrapText="1" indent="1"/>
      <protection locked="0"/>
    </xf>
    <xf numFmtId="0" fontId="9" fillId="3" borderId="8" xfId="0" applyFont="1" applyFill="1" applyBorder="1" applyAlignment="1" applyProtection="1">
      <alignment horizontal="left" vertical="top" wrapText="1" indent="1"/>
      <protection locked="0"/>
    </xf>
    <xf numFmtId="0" fontId="9" fillId="3" borderId="9" xfId="0" applyFont="1" applyFill="1" applyBorder="1" applyAlignment="1" applyProtection="1">
      <alignment horizontal="left" vertical="top" wrapText="1"/>
      <protection locked="0"/>
    </xf>
    <xf numFmtId="4" fontId="6" fillId="0" borderId="15" xfId="0" applyNumberFormat="1" applyFont="1" applyBorder="1" applyAlignment="1" applyProtection="1">
      <alignment horizontal="right" vertical="top" wrapText="1"/>
      <protection locked="0"/>
    </xf>
    <xf numFmtId="0" fontId="9" fillId="3" borderId="12" xfId="0" applyFont="1" applyFill="1" applyBorder="1" applyAlignment="1" applyProtection="1">
      <alignment horizontal="left" vertical="top" wrapText="1" indent="2"/>
      <protection locked="0"/>
    </xf>
    <xf numFmtId="0" fontId="9" fillId="3" borderId="13" xfId="0" applyFont="1" applyFill="1" applyBorder="1" applyAlignment="1" applyProtection="1">
      <alignment horizontal="left" vertical="top" wrapText="1" indent="2"/>
      <protection locked="0"/>
    </xf>
    <xf numFmtId="0" fontId="9" fillId="3" borderId="14" xfId="0" applyFont="1" applyFill="1" applyBorder="1" applyAlignment="1" applyProtection="1">
      <alignment horizontal="left" vertical="top" wrapText="1"/>
      <protection locked="0"/>
    </xf>
    <xf numFmtId="4" fontId="6" fillId="3" borderId="15" xfId="0" applyNumberFormat="1" applyFont="1" applyFill="1" applyBorder="1" applyAlignment="1" applyProtection="1">
      <alignment horizontal="right" vertical="top" wrapText="1"/>
      <protection locked="0"/>
    </xf>
    <xf numFmtId="0" fontId="9" fillId="3" borderId="12" xfId="0" applyFont="1" applyFill="1" applyBorder="1" applyAlignment="1" applyProtection="1">
      <alignment horizontal="left" vertical="top" wrapText="1" indent="3"/>
      <protection locked="0"/>
    </xf>
    <xf numFmtId="0" fontId="9" fillId="3" borderId="13" xfId="0" applyFont="1" applyFill="1" applyBorder="1" applyAlignment="1" applyProtection="1">
      <alignment horizontal="left" vertical="top" wrapText="1" indent="3"/>
      <protection locked="0"/>
    </xf>
    <xf numFmtId="0" fontId="9" fillId="3" borderId="16" xfId="0" applyFont="1" applyFill="1" applyBorder="1" applyAlignment="1" applyProtection="1">
      <alignment horizontal="left" vertical="top" wrapText="1" indent="3"/>
      <protection locked="0"/>
    </xf>
    <xf numFmtId="0" fontId="9" fillId="3" borderId="17" xfId="0" applyFont="1" applyFill="1" applyBorder="1" applyAlignment="1" applyProtection="1">
      <alignment horizontal="left" vertical="top" wrapText="1" indent="3"/>
      <protection locked="0"/>
    </xf>
    <xf numFmtId="0" fontId="9" fillId="3" borderId="18" xfId="0" applyFont="1" applyFill="1" applyBorder="1" applyAlignment="1" applyProtection="1">
      <alignment horizontal="left" vertical="top" wrapText="1"/>
      <protection locked="0"/>
    </xf>
    <xf numFmtId="0" fontId="11" fillId="0" borderId="0" xfId="0" applyFont="1" applyProtection="1">
      <protection locked="0"/>
    </xf>
    <xf numFmtId="0" fontId="10" fillId="0" borderId="0" xfId="0" applyFont="1" applyProtection="1">
      <protection locked="0"/>
    </xf>
    <xf numFmtId="4" fontId="0" fillId="0" borderId="0" xfId="0" applyNumberFormat="1" applyProtection="1">
      <protection locked="0"/>
    </xf>
    <xf numFmtId="0" fontId="4" fillId="0" borderId="1" xfId="0" applyFont="1" applyBorder="1" applyAlignment="1" applyProtection="1">
      <alignment vertical="top" wrapText="1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vertical="top" wrapText="1"/>
      <protection locked="0"/>
    </xf>
    <xf numFmtId="0" fontId="2" fillId="0" borderId="1" xfId="0" applyFont="1" applyBorder="1" applyAlignment="1" applyProtection="1">
      <alignment vertical="top" wrapText="1"/>
      <protection locked="0"/>
    </xf>
    <xf numFmtId="0" fontId="1" fillId="0" borderId="1" xfId="0" applyFont="1" applyBorder="1" applyAlignment="1" applyProtection="1">
      <alignment vertical="top" wrapText="1"/>
      <protection locked="0"/>
    </xf>
    <xf numFmtId="0" fontId="9" fillId="2" borderId="2" xfId="0" applyFont="1" applyFill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vertical="top" wrapText="1"/>
      <protection locked="0"/>
    </xf>
    <xf numFmtId="0" fontId="8" fillId="0" borderId="15" xfId="0" applyFont="1" applyBorder="1" applyAlignment="1" applyProtection="1">
      <alignment vertical="top" wrapText="1"/>
      <protection locked="0"/>
    </xf>
    <xf numFmtId="0" fontId="6" fillId="0" borderId="15" xfId="0" applyFont="1" applyBorder="1" applyAlignment="1" applyProtection="1">
      <alignment vertical="top" wrapText="1"/>
      <protection locked="0"/>
    </xf>
    <xf numFmtId="0" fontId="9" fillId="0" borderId="15" xfId="0" applyFont="1" applyBorder="1" applyAlignment="1" applyProtection="1">
      <alignment vertical="top" wrapText="1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</a:ln>
        <a:ln w="25400" cap="flat" cmpd="sng" algn="ctr">
          <a:solidFill>
            <a:schemeClr val="phClr"/>
          </a:solidFill>
        </a:ln>
        <a:ln w="38100" cap="flat" cmpd="sng" algn="ctr">
          <a:solidFill>
            <a:schemeClr val="phClr"/>
          </a:solidFill>
        </a:ln>
      </a:lnStyleLst>
      <a:effectStyleLst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21876-72E7-43DF-8C75-C1F714BF1719}">
  <dimension ref="A1:M32"/>
  <sheetViews>
    <sheetView tabSelected="1" workbookViewId="0">
      <selection activeCell="J2" sqref="J2:J13"/>
    </sheetView>
  </sheetViews>
  <sheetFormatPr defaultRowHeight="13.2" x14ac:dyDescent="0.25"/>
  <sheetData>
    <row r="1" spans="1:13" x14ac:dyDescent="0.25">
      <c r="B1" t="s">
        <v>345</v>
      </c>
      <c r="C1" t="s">
        <v>347</v>
      </c>
      <c r="D1" t="s">
        <v>1</v>
      </c>
      <c r="E1" t="s">
        <v>345</v>
      </c>
      <c r="F1" t="s">
        <v>347</v>
      </c>
      <c r="G1" t="s">
        <v>342</v>
      </c>
      <c r="H1" t="s">
        <v>345</v>
      </c>
      <c r="I1" t="s">
        <v>347</v>
      </c>
      <c r="J1" t="s">
        <v>343</v>
      </c>
      <c r="K1" t="s">
        <v>345</v>
      </c>
      <c r="L1" t="s">
        <v>347</v>
      </c>
      <c r="M1" t="s">
        <v>344</v>
      </c>
    </row>
    <row r="2" spans="1:13" x14ac:dyDescent="0.25">
      <c r="A2">
        <v>1990</v>
      </c>
      <c r="B2">
        <v>5354</v>
      </c>
      <c r="C2">
        <v>1736</v>
      </c>
      <c r="E2">
        <v>34.608047398422002</v>
      </c>
      <c r="F2">
        <v>23.949419539794199</v>
      </c>
      <c r="H2">
        <v>11024.111815549901</v>
      </c>
      <c r="I2">
        <v>1506.11181554994</v>
      </c>
      <c r="K2">
        <v>66960.280799456901</v>
      </c>
      <c r="L2">
        <v>8078.9508360869104</v>
      </c>
    </row>
    <row r="3" spans="1:13" x14ac:dyDescent="0.25">
      <c r="A3">
        <v>1991</v>
      </c>
      <c r="B3">
        <v>6475</v>
      </c>
      <c r="C3">
        <v>2572</v>
      </c>
      <c r="E3">
        <v>35.822825846521397</v>
      </c>
      <c r="F3">
        <v>22.9818374744283</v>
      </c>
      <c r="H3">
        <v>13728.094552579099</v>
      </c>
      <c r="I3">
        <v>3089.0945525790603</v>
      </c>
      <c r="K3">
        <v>72482.459870103397</v>
      </c>
      <c r="L3">
        <v>11366.1289067334</v>
      </c>
    </row>
    <row r="4" spans="1:13" x14ac:dyDescent="0.25">
      <c r="A4">
        <v>1992</v>
      </c>
      <c r="B4">
        <v>6692.0275001031305</v>
      </c>
      <c r="C4">
        <v>3091.02750010313</v>
      </c>
      <c r="E4">
        <v>42.415048205413996</v>
      </c>
      <c r="F4">
        <v>27.7880776451101</v>
      </c>
      <c r="H4">
        <v>15884.291359414399</v>
      </c>
      <c r="I4">
        <v>4417.2913594144293</v>
      </c>
      <c r="K4">
        <v>86913.037301072007</v>
      </c>
      <c r="L4">
        <v>15923.518837702</v>
      </c>
    </row>
    <row r="5" spans="1:13" x14ac:dyDescent="0.25">
      <c r="A5">
        <v>1993</v>
      </c>
      <c r="B5">
        <v>7074.0215965075304</v>
      </c>
      <c r="C5">
        <v>3753.9408875514496</v>
      </c>
      <c r="E5">
        <v>36.771259660904697</v>
      </c>
      <c r="F5">
        <v>26.467702704578798</v>
      </c>
      <c r="H5">
        <v>19705.209493566501</v>
      </c>
      <c r="I5">
        <v>6937.20949356649</v>
      </c>
      <c r="K5">
        <v>89673.371651559006</v>
      </c>
      <c r="L5">
        <v>16595.030188189001</v>
      </c>
    </row>
    <row r="6" spans="1:13" x14ac:dyDescent="0.25">
      <c r="A6">
        <v>1994</v>
      </c>
      <c r="B6">
        <v>10712.312655657301</v>
      </c>
      <c r="C6">
        <v>6813.44739950044</v>
      </c>
      <c r="E6">
        <v>42.252531164720999</v>
      </c>
      <c r="F6">
        <v>32.0183765343047</v>
      </c>
      <c r="H6">
        <v>28164.166095677701</v>
      </c>
      <c r="I6">
        <v>9525.1660956776686</v>
      </c>
      <c r="K6">
        <v>102834.25466500901</v>
      </c>
      <c r="L6">
        <v>16502.109201638701</v>
      </c>
    </row>
    <row r="7" spans="1:13" x14ac:dyDescent="0.25">
      <c r="A7">
        <v>1995</v>
      </c>
      <c r="B7">
        <v>12400.110814728399</v>
      </c>
      <c r="C7">
        <v>7734.74593595034</v>
      </c>
      <c r="E7">
        <v>63.308682015258995</v>
      </c>
      <c r="F7">
        <v>49.286252108716894</v>
      </c>
      <c r="H7">
        <v>42712.007690878403</v>
      </c>
      <c r="I7">
        <v>19391.007690878399</v>
      </c>
      <c r="K7">
        <v>117398.15881443201</v>
      </c>
      <c r="L7">
        <v>20144.317851062402</v>
      </c>
    </row>
    <row r="8" spans="1:13" x14ac:dyDescent="0.25">
      <c r="A8">
        <v>1996</v>
      </c>
      <c r="B8">
        <v>14770.687573599002</v>
      </c>
      <c r="C8">
        <v>9518.3135259809696</v>
      </c>
      <c r="E8">
        <v>99.912569377099999</v>
      </c>
      <c r="F8">
        <v>77.565415596301406</v>
      </c>
      <c r="H8">
        <v>57023.487313378995</v>
      </c>
      <c r="I8">
        <v>22256.487313378897</v>
      </c>
      <c r="K8">
        <v>133240.633359817</v>
      </c>
      <c r="L8">
        <v>22973.737893171699</v>
      </c>
    </row>
    <row r="9" spans="1:13" x14ac:dyDescent="0.25">
      <c r="A9">
        <v>1997</v>
      </c>
      <c r="B9">
        <v>16139.550401807399</v>
      </c>
      <c r="C9">
        <v>11011.227382507201</v>
      </c>
      <c r="E9">
        <v>113.10402621408799</v>
      </c>
      <c r="F9">
        <v>99.705895372966708</v>
      </c>
      <c r="H9">
        <v>90619.823062773808</v>
      </c>
      <c r="I9">
        <v>32462.823062773801</v>
      </c>
      <c r="K9">
        <v>140709.63369249899</v>
      </c>
      <c r="L9">
        <v>26513.333225854098</v>
      </c>
    </row>
    <row r="10" spans="1:13" x14ac:dyDescent="0.25">
      <c r="A10">
        <v>1998</v>
      </c>
      <c r="B10">
        <v>15104.872128434601</v>
      </c>
      <c r="C10">
        <v>9869.0880282731305</v>
      </c>
      <c r="E10">
        <v>143.58922506740402</v>
      </c>
      <c r="F10">
        <v>119.937568312943</v>
      </c>
      <c r="H10">
        <v>106595.636736662</v>
      </c>
      <c r="I10">
        <v>31542.636736661701</v>
      </c>
      <c r="K10">
        <v>150290.11095301699</v>
      </c>
      <c r="L10">
        <v>27478.7189863723</v>
      </c>
    </row>
    <row r="11" spans="1:13" x14ac:dyDescent="0.25">
      <c r="A11">
        <v>1999</v>
      </c>
      <c r="B11">
        <v>14434.788209063299</v>
      </c>
      <c r="C11">
        <v>8884.3823516897701</v>
      </c>
      <c r="E11">
        <v>147.608487491224</v>
      </c>
      <c r="F11">
        <v>128.52055206216701</v>
      </c>
      <c r="H11">
        <v>111156.60734212199</v>
      </c>
      <c r="I11">
        <v>26504.607342121799</v>
      </c>
      <c r="K11">
        <v>152946.07076712101</v>
      </c>
      <c r="L11">
        <v>27650.502694413397</v>
      </c>
    </row>
    <row r="12" spans="1:13" x14ac:dyDescent="0.25">
      <c r="A12">
        <v>2000</v>
      </c>
      <c r="B12">
        <v>14369.632119046499</v>
      </c>
      <c r="C12">
        <v>8554.4967635769499</v>
      </c>
      <c r="E12">
        <v>146.21449767905798</v>
      </c>
      <c r="F12">
        <v>124.08985876656901</v>
      </c>
      <c r="H12">
        <v>132015.99142816701</v>
      </c>
      <c r="I12">
        <v>34575.991428166606</v>
      </c>
      <c r="K12">
        <v>131807.19179308799</v>
      </c>
      <c r="L12">
        <v>14923.264259610201</v>
      </c>
    </row>
    <row r="13" spans="1:13" x14ac:dyDescent="0.25">
      <c r="A13">
        <v>2001</v>
      </c>
      <c r="B13">
        <v>14406.187922551</v>
      </c>
      <c r="C13">
        <v>8830.2498441655098</v>
      </c>
      <c r="E13">
        <v>121.196049615443</v>
      </c>
      <c r="F13">
        <v>94.316049615442608</v>
      </c>
      <c r="H13">
        <v>138702.93990662499</v>
      </c>
      <c r="I13">
        <v>31794.939906625099</v>
      </c>
      <c r="K13">
        <v>131376.30397234901</v>
      </c>
      <c r="L13">
        <v>10570.220068737499</v>
      </c>
    </row>
    <row r="14" spans="1:13" x14ac:dyDescent="0.25">
      <c r="A14">
        <v>2002</v>
      </c>
      <c r="B14">
        <v>15706.0564695301</v>
      </c>
      <c r="C14">
        <v>9681.6465250587298</v>
      </c>
      <c r="E14">
        <v>168.31222078716601</v>
      </c>
      <c r="F14">
        <v>134.58222078716599</v>
      </c>
      <c r="K14">
        <v>144822.193985449</v>
      </c>
      <c r="L14">
        <v>15127.5928426759</v>
      </c>
    </row>
    <row r="15" spans="1:13" x14ac:dyDescent="0.25">
      <c r="A15">
        <v>2003</v>
      </c>
      <c r="B15">
        <v>18029.2380094543</v>
      </c>
      <c r="C15">
        <v>10196.9065094411</v>
      </c>
      <c r="E15">
        <v>224.867371909177</v>
      </c>
      <c r="F15">
        <v>160.96737190917702</v>
      </c>
      <c r="K15">
        <v>154672.91033140398</v>
      </c>
      <c r="L15">
        <v>20522.892753978802</v>
      </c>
    </row>
    <row r="16" spans="1:13" x14ac:dyDescent="0.25">
      <c r="A16">
        <v>2004</v>
      </c>
      <c r="B16">
        <v>21204.379139694698</v>
      </c>
      <c r="C16">
        <v>12639.3523602604</v>
      </c>
      <c r="E16">
        <v>284.50752418816296</v>
      </c>
      <c r="F16">
        <v>205.15752418816302</v>
      </c>
      <c r="K16">
        <v>165854.87039576998</v>
      </c>
      <c r="L16">
        <v>32512.838501557901</v>
      </c>
    </row>
    <row r="17" spans="1:12" x14ac:dyDescent="0.25">
      <c r="A17">
        <v>2005</v>
      </c>
      <c r="B17">
        <v>24962.354066015701</v>
      </c>
      <c r="C17">
        <v>14110.805825429501</v>
      </c>
      <c r="E17">
        <v>234.23337473266199</v>
      </c>
      <c r="F17">
        <v>187.10056223266199</v>
      </c>
      <c r="K17">
        <v>177508.798508732</v>
      </c>
      <c r="L17">
        <v>32033.665112980598</v>
      </c>
    </row>
    <row r="18" spans="1:12" x14ac:dyDescent="0.25">
      <c r="A18">
        <v>2006</v>
      </c>
      <c r="B18">
        <v>32747.047263979501</v>
      </c>
      <c r="C18">
        <v>17319.968344009998</v>
      </c>
      <c r="E18">
        <v>300.27383975599099</v>
      </c>
      <c r="F18">
        <v>232.214422460679</v>
      </c>
      <c r="K18">
        <v>206089.68120490399</v>
      </c>
      <c r="L18">
        <v>46165.0918557802</v>
      </c>
    </row>
    <row r="19" spans="1:12" x14ac:dyDescent="0.25">
      <c r="A19">
        <v>2007</v>
      </c>
      <c r="B19">
        <v>47615.448877768897</v>
      </c>
      <c r="C19">
        <v>27710.371803014197</v>
      </c>
      <c r="E19">
        <v>390.40126180117704</v>
      </c>
      <c r="F19">
        <v>309.193761801177</v>
      </c>
      <c r="K19">
        <v>210708.79272773198</v>
      </c>
      <c r="L19">
        <v>46384.975423643402</v>
      </c>
    </row>
    <row r="20" spans="1:12" x14ac:dyDescent="0.25">
      <c r="A20">
        <v>2008</v>
      </c>
      <c r="B20">
        <v>48252.736875943898</v>
      </c>
      <c r="C20">
        <v>31223.001186150199</v>
      </c>
      <c r="E20">
        <v>299.53155789312501</v>
      </c>
      <c r="F20">
        <v>241.33890164312498</v>
      </c>
      <c r="K20">
        <v>223777.199746714</v>
      </c>
      <c r="L20">
        <v>47966.188038991597</v>
      </c>
    </row>
    <row r="21" spans="1:12" x14ac:dyDescent="0.25">
      <c r="A21">
        <v>2009</v>
      </c>
      <c r="B21">
        <v>55644.458076930001</v>
      </c>
      <c r="C21">
        <v>33168.947410751302</v>
      </c>
      <c r="E21">
        <v>331.06033431686802</v>
      </c>
      <c r="F21">
        <v>261.68267806686799</v>
      </c>
      <c r="K21">
        <v>238403.16603504599</v>
      </c>
      <c r="L21">
        <v>52187.9453591977</v>
      </c>
    </row>
    <row r="22" spans="1:12" x14ac:dyDescent="0.25">
      <c r="A22">
        <v>2010</v>
      </c>
      <c r="B22">
        <v>71945.818585942397</v>
      </c>
      <c r="C22">
        <v>44140.3171649414</v>
      </c>
      <c r="E22">
        <v>431.57541306429397</v>
      </c>
      <c r="F22">
        <v>350.80431931429399</v>
      </c>
      <c r="K22">
        <v>254521.04814294798</v>
      </c>
      <c r="L22">
        <v>46374.960557639301</v>
      </c>
    </row>
    <row r="23" spans="1:12" x14ac:dyDescent="0.25">
      <c r="A23">
        <v>2011</v>
      </c>
      <c r="B23">
        <v>79039.766300925708</v>
      </c>
      <c r="C23">
        <v>48852.417143349499</v>
      </c>
      <c r="E23">
        <v>449.44420888823402</v>
      </c>
      <c r="F23">
        <v>335.51682407317901</v>
      </c>
      <c r="K23">
        <v>263987.50142768602</v>
      </c>
      <c r="L23">
        <v>43289.846163970898</v>
      </c>
    </row>
    <row r="24" spans="1:12" x14ac:dyDescent="0.25">
      <c r="A24">
        <v>2012</v>
      </c>
      <c r="B24">
        <v>107371.893747757</v>
      </c>
      <c r="C24">
        <v>65181.307613894402</v>
      </c>
      <c r="K24">
        <v>261633.53104571201</v>
      </c>
      <c r="L24">
        <v>30599.888918073601</v>
      </c>
    </row>
    <row r="25" spans="1:12" x14ac:dyDescent="0.25">
      <c r="A25">
        <v>2013</v>
      </c>
      <c r="B25">
        <v>110218.36205265101</v>
      </c>
      <c r="C25">
        <v>66886.244006884197</v>
      </c>
      <c r="K25">
        <v>268008.72329129698</v>
      </c>
      <c r="L25">
        <v>31407.297098159401</v>
      </c>
    </row>
    <row r="26" spans="1:12" x14ac:dyDescent="0.25">
      <c r="A26">
        <v>2014</v>
      </c>
      <c r="B26">
        <v>112756.10004550101</v>
      </c>
      <c r="C26">
        <v>63470.2246830886</v>
      </c>
      <c r="K26">
        <v>271766.03312588297</v>
      </c>
      <c r="L26">
        <v>25563.241704601001</v>
      </c>
    </row>
    <row r="27" spans="1:12" x14ac:dyDescent="0.25">
      <c r="A27">
        <v>2015</v>
      </c>
      <c r="B27">
        <v>112358.075079032</v>
      </c>
      <c r="C27">
        <v>62550.486041988406</v>
      </c>
      <c r="K27">
        <v>291752.68058385304</v>
      </c>
      <c r="L27">
        <v>39307.386085485603</v>
      </c>
    </row>
    <row r="28" spans="1:12" x14ac:dyDescent="0.25">
      <c r="A28">
        <v>2016</v>
      </c>
      <c r="B28">
        <v>115902.289920173</v>
      </c>
      <c r="C28">
        <v>61737.448133628801</v>
      </c>
      <c r="K28">
        <v>337119.88792250701</v>
      </c>
      <c r="L28">
        <v>55051.783002551696</v>
      </c>
    </row>
    <row r="29" spans="1:12" x14ac:dyDescent="0.25">
      <c r="A29">
        <v>2017</v>
      </c>
      <c r="B29">
        <v>127997.740557019</v>
      </c>
      <c r="C29">
        <v>63721.739602919501</v>
      </c>
      <c r="K29">
        <v>377514.17071801302</v>
      </c>
      <c r="L29">
        <v>65778.949522708004</v>
      </c>
    </row>
    <row r="30" spans="1:12" x14ac:dyDescent="0.25">
      <c r="A30">
        <v>2018</v>
      </c>
      <c r="B30">
        <v>127707.57067884599</v>
      </c>
      <c r="C30">
        <v>60277.562364634003</v>
      </c>
      <c r="K30">
        <v>397176.74720558303</v>
      </c>
      <c r="L30">
        <v>44844.626685232397</v>
      </c>
    </row>
    <row r="31" spans="1:12" x14ac:dyDescent="0.25">
      <c r="A31">
        <v>2019</v>
      </c>
      <c r="B31">
        <v>137102.45161614899</v>
      </c>
      <c r="C31">
        <v>68359.995223369202</v>
      </c>
      <c r="K31">
        <v>399135.17516830796</v>
      </c>
      <c r="L31">
        <v>39386.785776961304</v>
      </c>
    </row>
    <row r="32" spans="1:12" x14ac:dyDescent="0.25">
      <c r="A32">
        <v>2020</v>
      </c>
      <c r="B32">
        <v>148346.714616574</v>
      </c>
      <c r="C32">
        <v>74899.598456119711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174F6-05C9-456E-84E4-86FC0C1BF869}">
  <sheetPr>
    <tabColor rgb="FFFF0000"/>
  </sheetPr>
  <dimension ref="A1:AF13"/>
  <sheetViews>
    <sheetView topLeftCell="K1" workbookViewId="0">
      <selection sqref="A1:AF13"/>
    </sheetView>
  </sheetViews>
  <sheetFormatPr defaultRowHeight="13.2" x14ac:dyDescent="0.25"/>
  <cols>
    <col min="2" max="2" width="9.6640625" bestFit="1" customWidth="1"/>
    <col min="22" max="22" width="10.6640625" bestFit="1" customWidth="1"/>
  </cols>
  <sheetData>
    <row r="1" spans="1:32" x14ac:dyDescent="0.25"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v>2016</v>
      </c>
      <c r="AC1">
        <v>2017</v>
      </c>
      <c r="AD1">
        <v>2018</v>
      </c>
      <c r="AE1">
        <v>2019</v>
      </c>
      <c r="AF1">
        <v>2020</v>
      </c>
    </row>
    <row r="2" spans="1:32" x14ac:dyDescent="0.25">
      <c r="A2" s="44" t="s">
        <v>346</v>
      </c>
      <c r="B2" s="46">
        <f>Peru!E11</f>
        <v>5354</v>
      </c>
      <c r="C2" s="46">
        <f>Peru!F11</f>
        <v>6475</v>
      </c>
      <c r="D2" s="46">
        <f>Peru!G11</f>
        <v>6692.0275001031305</v>
      </c>
      <c r="E2" s="46">
        <f>Peru!H11</f>
        <v>7074.0215965075304</v>
      </c>
      <c r="F2" s="46">
        <f>Peru!I11</f>
        <v>10712.312655657301</v>
      </c>
      <c r="G2" s="46">
        <f>Peru!J11</f>
        <v>12400.110814728399</v>
      </c>
      <c r="H2" s="46">
        <f>Peru!K11</f>
        <v>14770.687573599002</v>
      </c>
      <c r="I2" s="46">
        <f>Peru!L11</f>
        <v>16139.550401807399</v>
      </c>
      <c r="J2" s="46">
        <f>Peru!M11</f>
        <v>15104.872128434601</v>
      </c>
      <c r="K2" s="46">
        <f>Peru!N11</f>
        <v>14434.788209063299</v>
      </c>
      <c r="L2" s="46">
        <f>Peru!O11</f>
        <v>14369.632119046499</v>
      </c>
      <c r="M2" s="46">
        <f>Peru!P11</f>
        <v>14406.187922551</v>
      </c>
      <c r="N2" s="46">
        <f>Peru!Q11</f>
        <v>15706.0564695301</v>
      </c>
      <c r="O2" s="46">
        <f>Peru!R11</f>
        <v>18029.2380094543</v>
      </c>
      <c r="P2" s="46">
        <f>Peru!S11</f>
        <v>21204.379139694698</v>
      </c>
      <c r="Q2" s="46">
        <f>Peru!T11</f>
        <v>24962.354066015701</v>
      </c>
      <c r="R2" s="46">
        <f>Peru!U11</f>
        <v>32747.047263979501</v>
      </c>
      <c r="S2" s="46">
        <f>Peru!V11</f>
        <v>47615.448877768897</v>
      </c>
      <c r="T2" s="46">
        <f>Peru!W11</f>
        <v>48252.736875943898</v>
      </c>
      <c r="U2" s="46">
        <f>Peru!X11</f>
        <v>55644.458076930001</v>
      </c>
      <c r="V2" s="46">
        <f>Peru!Y11</f>
        <v>71945.818585942397</v>
      </c>
      <c r="W2" s="46">
        <f>Peru!Z11</f>
        <v>79039.766300925708</v>
      </c>
      <c r="X2" s="46">
        <f>Peru!AA11</f>
        <v>107371.893747757</v>
      </c>
      <c r="Y2" s="46">
        <f>Peru!AB11</f>
        <v>110218.36205265101</v>
      </c>
      <c r="Z2" s="46">
        <f>Peru!AC11</f>
        <v>112756.10004550101</v>
      </c>
      <c r="AA2" s="46">
        <f>Peru!AD11</f>
        <v>112358.075079032</v>
      </c>
      <c r="AB2" s="46">
        <f>Peru!AE11</f>
        <v>115902.289920173</v>
      </c>
      <c r="AC2" s="46">
        <f>Peru!AF11</f>
        <v>127997.740557019</v>
      </c>
      <c r="AD2" s="46">
        <f>Peru!AG11</f>
        <v>127707.57067884599</v>
      </c>
      <c r="AE2" s="46">
        <f>Peru!AH11</f>
        <v>137102.45161614899</v>
      </c>
      <c r="AF2" s="46">
        <f>Peru!AI11</f>
        <v>148346.714616574</v>
      </c>
    </row>
    <row r="3" spans="1:32" x14ac:dyDescent="0.25">
      <c r="A3" s="44" t="s">
        <v>348</v>
      </c>
      <c r="B3" s="46">
        <f>Peru!E22</f>
        <v>1736</v>
      </c>
      <c r="C3" s="46">
        <f>Peru!F22</f>
        <v>2572</v>
      </c>
      <c r="D3" s="46">
        <f>Peru!G22</f>
        <v>3091.02750010313</v>
      </c>
      <c r="E3" s="46">
        <f>Peru!H22</f>
        <v>3753.9408875514496</v>
      </c>
      <c r="F3" s="46">
        <f>Peru!I22</f>
        <v>6813.44739950044</v>
      </c>
      <c r="G3" s="46">
        <f>Peru!J22</f>
        <v>7734.74593595034</v>
      </c>
      <c r="H3" s="46">
        <f>Peru!K22</f>
        <v>9518.3135259809696</v>
      </c>
      <c r="I3" s="46">
        <f>Peru!L22</f>
        <v>11011.227382507201</v>
      </c>
      <c r="J3" s="46">
        <f>Peru!M22</f>
        <v>9869.0880282731305</v>
      </c>
      <c r="K3" s="46">
        <f>Peru!N22</f>
        <v>8884.3823516897701</v>
      </c>
      <c r="L3" s="46">
        <f>Peru!O22</f>
        <v>8554.4967635769499</v>
      </c>
      <c r="M3" s="46">
        <f>Peru!P22</f>
        <v>8830.2498441655098</v>
      </c>
      <c r="N3" s="46">
        <f>Peru!Q22</f>
        <v>9681.6465250587298</v>
      </c>
      <c r="O3" s="46">
        <f>Peru!R22</f>
        <v>10196.9065094411</v>
      </c>
      <c r="P3" s="46">
        <f>Peru!S22</f>
        <v>12639.3523602604</v>
      </c>
      <c r="Q3" s="46">
        <f>Peru!T22</f>
        <v>14110.805825429501</v>
      </c>
      <c r="R3" s="46">
        <f>Peru!U22</f>
        <v>17319.968344009998</v>
      </c>
      <c r="S3" s="46">
        <f>Peru!V22</f>
        <v>27710.371803014197</v>
      </c>
      <c r="T3" s="46">
        <f>Peru!W22</f>
        <v>31223.001186150199</v>
      </c>
      <c r="U3" s="46">
        <f>Peru!X22</f>
        <v>33168.947410751302</v>
      </c>
      <c r="V3" s="46">
        <f>Peru!Y22</f>
        <v>44140.3171649414</v>
      </c>
      <c r="W3" s="46">
        <f>Peru!Z22</f>
        <v>48852.417143349499</v>
      </c>
      <c r="X3" s="46">
        <f>Peru!AA22</f>
        <v>65181.307613894402</v>
      </c>
      <c r="Y3" s="46">
        <f>Peru!AB22</f>
        <v>66886.244006884197</v>
      </c>
      <c r="Z3" s="46">
        <f>Peru!AC22</f>
        <v>63470.2246830886</v>
      </c>
      <c r="AA3" s="46">
        <f>Peru!AD22</f>
        <v>62550.486041988406</v>
      </c>
      <c r="AB3" s="46">
        <f>Peru!AE22</f>
        <v>61737.448133628801</v>
      </c>
      <c r="AC3" s="46">
        <f>Peru!AF22</f>
        <v>63721.739602919501</v>
      </c>
      <c r="AD3" s="46">
        <f>Peru!AG22</f>
        <v>60277.562364634003</v>
      </c>
      <c r="AE3" s="46">
        <f>Peru!AH22</f>
        <v>68359.995223369202</v>
      </c>
      <c r="AF3" s="46">
        <f>Peru!AI22</f>
        <v>74899.598456119711</v>
      </c>
    </row>
    <row r="4" spans="1:32" x14ac:dyDescent="0.25">
      <c r="A4" s="45" t="s">
        <v>349</v>
      </c>
    </row>
    <row r="5" spans="1:32" x14ac:dyDescent="0.25">
      <c r="A5" s="44" t="s">
        <v>346</v>
      </c>
      <c r="B5" s="46">
        <f>Maldives!E11</f>
        <v>34.608047398422002</v>
      </c>
      <c r="C5" s="46">
        <f>Maldives!F11</f>
        <v>35.822825846521397</v>
      </c>
      <c r="D5" s="46">
        <f>Maldives!G11</f>
        <v>42.415048205413996</v>
      </c>
      <c r="E5" s="46">
        <f>Maldives!H11</f>
        <v>36.771259660904697</v>
      </c>
      <c r="F5" s="46">
        <f>Maldives!I11</f>
        <v>42.252531164720999</v>
      </c>
      <c r="G5" s="46">
        <f>Maldives!J11</f>
        <v>63.308682015258995</v>
      </c>
      <c r="H5" s="46">
        <f>Maldives!K11</f>
        <v>99.912569377099999</v>
      </c>
      <c r="I5" s="46">
        <f>Maldives!L11</f>
        <v>113.10402621408799</v>
      </c>
      <c r="J5" s="46">
        <f>Maldives!M11</f>
        <v>143.58922506740402</v>
      </c>
      <c r="K5" s="46">
        <f>Maldives!N11</f>
        <v>147.608487491224</v>
      </c>
      <c r="L5" s="46">
        <f>Maldives!O11</f>
        <v>146.21449767905798</v>
      </c>
      <c r="M5" s="46">
        <f>Maldives!P11</f>
        <v>121.196049615443</v>
      </c>
      <c r="N5" s="46">
        <f>Maldives!Q11</f>
        <v>168.31222078716601</v>
      </c>
      <c r="O5" s="46">
        <f>Maldives!R11</f>
        <v>224.867371909177</v>
      </c>
      <c r="P5" s="46">
        <f>Maldives!S11</f>
        <v>284.50752418816296</v>
      </c>
      <c r="Q5" s="46">
        <f>Maldives!T11</f>
        <v>234.23337473266199</v>
      </c>
      <c r="R5" s="46">
        <f>Maldives!U11</f>
        <v>300.27383975599099</v>
      </c>
      <c r="S5" s="46">
        <f>Maldives!V11</f>
        <v>390.40126180117704</v>
      </c>
      <c r="T5" s="46">
        <f>Maldives!W11</f>
        <v>299.53155789312501</v>
      </c>
      <c r="U5" s="46">
        <f>Maldives!X11</f>
        <v>331.06033431686802</v>
      </c>
      <c r="V5" s="46">
        <f>Maldives!Y11</f>
        <v>431.57541306429397</v>
      </c>
      <c r="W5" s="46">
        <f>Maldives!Z11</f>
        <v>449.44420888823402</v>
      </c>
      <c r="X5" s="46">
        <f>Maldives!AA11</f>
        <v>0</v>
      </c>
      <c r="Y5" s="46">
        <f>Maldives!AB11</f>
        <v>0</v>
      </c>
      <c r="Z5" s="46">
        <f>Maldives!AC11</f>
        <v>0</v>
      </c>
      <c r="AA5" s="46">
        <f>Maldives!AD11</f>
        <v>0</v>
      </c>
      <c r="AB5" s="46">
        <f>Maldives!AE11</f>
        <v>0</v>
      </c>
      <c r="AC5" s="46">
        <f>Maldives!AF11</f>
        <v>0</v>
      </c>
      <c r="AD5" s="46">
        <f>Maldives!AG11</f>
        <v>0</v>
      </c>
      <c r="AE5" s="46">
        <f>Maldives!AH11</f>
        <v>0</v>
      </c>
      <c r="AF5" s="46">
        <f>Maldives!AI11</f>
        <v>0</v>
      </c>
    </row>
    <row r="6" spans="1:32" x14ac:dyDescent="0.25">
      <c r="A6" s="44" t="s">
        <v>348</v>
      </c>
      <c r="B6" s="46">
        <f>Maldives!E14</f>
        <v>23.949419539794199</v>
      </c>
      <c r="C6" s="46">
        <f>Maldives!F14</f>
        <v>22.9818374744283</v>
      </c>
      <c r="D6" s="46">
        <f>Maldives!G14</f>
        <v>27.7880776451101</v>
      </c>
      <c r="E6" s="46">
        <f>Maldives!H14</f>
        <v>26.467702704578798</v>
      </c>
      <c r="F6" s="46">
        <f>Maldives!I14</f>
        <v>32.0183765343047</v>
      </c>
      <c r="G6" s="46">
        <f>Maldives!J14</f>
        <v>49.286252108716894</v>
      </c>
      <c r="H6" s="46">
        <f>Maldives!K14</f>
        <v>77.565415596301406</v>
      </c>
      <c r="I6" s="46">
        <f>Maldives!L14</f>
        <v>99.705895372966708</v>
      </c>
      <c r="J6" s="46">
        <f>Maldives!M14</f>
        <v>119.937568312943</v>
      </c>
      <c r="K6" s="46">
        <f>Maldives!N14</f>
        <v>128.52055206216701</v>
      </c>
      <c r="L6" s="46">
        <f>Maldives!O14</f>
        <v>124.08985876656901</v>
      </c>
      <c r="M6" s="46">
        <f>Maldives!P14</f>
        <v>94.316049615442608</v>
      </c>
      <c r="N6" s="46">
        <f>Maldives!Q14</f>
        <v>134.58222078716599</v>
      </c>
      <c r="O6" s="46">
        <f>Maldives!R14</f>
        <v>160.96737190917702</v>
      </c>
      <c r="P6" s="46">
        <f>Maldives!S14</f>
        <v>205.15752418816302</v>
      </c>
      <c r="Q6" s="46">
        <f>Maldives!T14</f>
        <v>187.10056223266199</v>
      </c>
      <c r="R6" s="46">
        <f>Maldives!U14</f>
        <v>232.214422460679</v>
      </c>
      <c r="S6" s="46">
        <f>Maldives!V14</f>
        <v>309.193761801177</v>
      </c>
      <c r="T6" s="46">
        <f>Maldives!W14</f>
        <v>241.33890164312498</v>
      </c>
      <c r="U6" s="46">
        <f>Maldives!X14</f>
        <v>261.68267806686799</v>
      </c>
      <c r="V6" s="46">
        <f>Maldives!Y14</f>
        <v>350.80431931429399</v>
      </c>
      <c r="W6" s="46">
        <f>Maldives!Z14</f>
        <v>335.51682407317901</v>
      </c>
      <c r="X6" s="46">
        <f>Maldives!AA14</f>
        <v>0</v>
      </c>
      <c r="Y6" s="46">
        <f>Maldives!AB14</f>
        <v>0</v>
      </c>
      <c r="Z6" s="46">
        <f>Maldives!AC14</f>
        <v>0</v>
      </c>
      <c r="AA6" s="46">
        <f>Maldives!AD14</f>
        <v>0</v>
      </c>
      <c r="AB6" s="46">
        <f>Maldives!AE14</f>
        <v>0</v>
      </c>
      <c r="AC6" s="46">
        <f>Maldives!AF14</f>
        <v>0</v>
      </c>
      <c r="AD6" s="46">
        <f>Maldives!AG14</f>
        <v>0</v>
      </c>
      <c r="AE6" s="46">
        <f>Maldives!AH14</f>
        <v>0</v>
      </c>
      <c r="AF6" s="46">
        <f>Maldives!AI14</f>
        <v>0</v>
      </c>
    </row>
    <row r="7" spans="1:32" x14ac:dyDescent="0.25">
      <c r="A7" s="45" t="s">
        <v>350</v>
      </c>
    </row>
    <row r="8" spans="1:32" x14ac:dyDescent="0.25">
      <c r="A8" s="44" t="s">
        <v>346</v>
      </c>
      <c r="B8" s="46">
        <f>Ukraine!E11</f>
        <v>11024.111815549901</v>
      </c>
      <c r="C8" s="46">
        <f>Ukraine!F11</f>
        <v>13728.094552579099</v>
      </c>
      <c r="D8" s="46">
        <f>Ukraine!G11</f>
        <v>15884.291359414399</v>
      </c>
      <c r="E8" s="46">
        <f>Ukraine!H11</f>
        <v>19705.209493566501</v>
      </c>
      <c r="F8" s="46">
        <f>Ukraine!I11</f>
        <v>28164.166095677701</v>
      </c>
      <c r="G8" s="46">
        <f>Ukraine!J11</f>
        <v>42712.007690878403</v>
      </c>
      <c r="H8" s="46">
        <f>Ukraine!K11</f>
        <v>57023.487313378995</v>
      </c>
      <c r="I8" s="46">
        <f>Ukraine!L11</f>
        <v>90619.823062773808</v>
      </c>
      <c r="J8" s="46">
        <f>Ukraine!M11</f>
        <v>106595.636736662</v>
      </c>
      <c r="K8" s="46">
        <f>Ukraine!N11</f>
        <v>111156.60734212199</v>
      </c>
      <c r="L8" s="46">
        <f>Ukraine!O11</f>
        <v>132015.99142816701</v>
      </c>
      <c r="M8" s="46">
        <f>Ukraine!P11</f>
        <v>138702.93990662499</v>
      </c>
      <c r="N8" s="46">
        <f>Ukraine!Q11</f>
        <v>142213.21649668302</v>
      </c>
      <c r="O8" s="46">
        <f>Ukraine!R11</f>
        <v>136389.98199895001</v>
      </c>
      <c r="P8" s="46">
        <f>Ukraine!S11</f>
        <v>120929.77451233201</v>
      </c>
      <c r="Q8" s="46">
        <f>Ukraine!T11</f>
        <v>120048.85076513099</v>
      </c>
      <c r="R8" s="46">
        <f>Ukraine!U11</f>
        <v>119598.878304367</v>
      </c>
      <c r="S8" s="46">
        <f>Ukraine!V11</f>
        <v>124628.80119655799</v>
      </c>
      <c r="T8" s="46">
        <f>Ukraine!W11</f>
        <v>128787.870004103</v>
      </c>
      <c r="U8" s="46">
        <f>Ukraine!X11</f>
        <v>140853.202926889</v>
      </c>
      <c r="V8" s="46">
        <f>Ukraine!Y11</f>
        <v>149761.86720004599</v>
      </c>
      <c r="W8" s="46">
        <f>Ukraine!Z11</f>
        <v>0</v>
      </c>
      <c r="X8" s="46">
        <f>Ukraine!AA11</f>
        <v>0</v>
      </c>
      <c r="Y8" s="46">
        <f>Ukraine!AB11</f>
        <v>0</v>
      </c>
      <c r="Z8" s="46">
        <f>Ukraine!AC11</f>
        <v>0</v>
      </c>
      <c r="AA8" s="46">
        <f>Ukraine!AD11</f>
        <v>0</v>
      </c>
      <c r="AB8" s="46">
        <f>Ukraine!AE11</f>
        <v>0</v>
      </c>
      <c r="AC8" s="46">
        <f>Ukraine!AF11</f>
        <v>0</v>
      </c>
      <c r="AD8" s="46">
        <f>Ukraine!AG11</f>
        <v>0</v>
      </c>
      <c r="AE8" s="46">
        <f>Ukraine!AH11</f>
        <v>0</v>
      </c>
      <c r="AF8" s="46">
        <f>Ukraine!AI11</f>
        <v>0</v>
      </c>
    </row>
    <row r="9" spans="1:32" x14ac:dyDescent="0.25">
      <c r="A9" s="44" t="s">
        <v>348</v>
      </c>
      <c r="B9" s="46">
        <f>Ukraine!E21</f>
        <v>1506.11181554994</v>
      </c>
      <c r="C9" s="46">
        <f>Ukraine!F21</f>
        <v>3089.0945525790603</v>
      </c>
      <c r="D9" s="46">
        <f>Ukraine!G21</f>
        <v>4417.2913594144293</v>
      </c>
      <c r="E9" s="46">
        <f>Ukraine!H21</f>
        <v>6937.20949356649</v>
      </c>
      <c r="F9" s="46">
        <f>Ukraine!I21</f>
        <v>9525.1660956776686</v>
      </c>
      <c r="G9" s="46">
        <f>Ukraine!J21</f>
        <v>19391.007690878399</v>
      </c>
      <c r="H9" s="46">
        <f>Ukraine!K21</f>
        <v>22256.487313378897</v>
      </c>
      <c r="I9" s="46">
        <f>Ukraine!L21</f>
        <v>32462.823062773801</v>
      </c>
      <c r="J9" s="46">
        <f>Ukraine!M21</f>
        <v>31542.636736661701</v>
      </c>
      <c r="K9" s="46">
        <f>Ukraine!N21</f>
        <v>26504.607342121799</v>
      </c>
      <c r="L9" s="46">
        <f>Ukraine!O21</f>
        <v>34575.991428166606</v>
      </c>
      <c r="M9" s="46">
        <f>Ukraine!P21</f>
        <v>31794.939906625099</v>
      </c>
      <c r="N9" s="46">
        <f>Ukraine!Q21</f>
        <v>24546.216496683301</v>
      </c>
      <c r="O9" s="46">
        <f>Ukraine!R21</f>
        <v>20415.981998949701</v>
      </c>
      <c r="P9" s="46">
        <f>Ukraine!S21</f>
        <v>7532.7745123322293</v>
      </c>
      <c r="Q9" s="46">
        <f>Ukraine!T21</f>
        <v>13299.850765131099</v>
      </c>
      <c r="R9" s="46">
        <f>Ukraine!U21</f>
        <v>15538.878304367501</v>
      </c>
      <c r="S9" s="46">
        <f>Ukraine!V21</f>
        <v>18808.801196557597</v>
      </c>
      <c r="T9" s="46">
        <f>Ukraine!W21</f>
        <v>20819.870004102799</v>
      </c>
      <c r="U9" s="46">
        <f>Ukraine!X21</f>
        <v>25302.2029268886</v>
      </c>
      <c r="V9" s="46">
        <f>Ukraine!Y21</f>
        <v>29132.867200046101</v>
      </c>
      <c r="W9" s="46">
        <f>Ukraine!Z21</f>
        <v>0</v>
      </c>
      <c r="X9" s="46">
        <f>Ukraine!AA21</f>
        <v>0</v>
      </c>
      <c r="Y9" s="46">
        <f>Ukraine!AB21</f>
        <v>0</v>
      </c>
      <c r="Z9" s="46">
        <f>Ukraine!AC21</f>
        <v>0</v>
      </c>
      <c r="AA9" s="46">
        <f>Ukraine!AD21</f>
        <v>0</v>
      </c>
      <c r="AB9" s="46">
        <f>Ukraine!AE21</f>
        <v>0</v>
      </c>
      <c r="AC9" s="46">
        <f>Ukraine!AF21</f>
        <v>0</v>
      </c>
      <c r="AD9" s="46">
        <f>Ukraine!AG21</f>
        <v>0</v>
      </c>
      <c r="AE9" s="46">
        <f>Ukraine!AH21</f>
        <v>0</v>
      </c>
      <c r="AF9" s="46">
        <f>Ukraine!AI21</f>
        <v>0</v>
      </c>
    </row>
    <row r="10" spans="1:32" x14ac:dyDescent="0.25">
      <c r="A10" s="45" t="s">
        <v>351</v>
      </c>
    </row>
    <row r="11" spans="1:32" x14ac:dyDescent="0.25">
      <c r="A11" s="44" t="s">
        <v>346</v>
      </c>
      <c r="B11" s="46">
        <f>Argentina!E11</f>
        <v>66960.280799456901</v>
      </c>
      <c r="C11" s="46">
        <f>Argentina!F11</f>
        <v>72482.459870103397</v>
      </c>
      <c r="D11" s="46">
        <f>Argentina!G11</f>
        <v>86913.037301072007</v>
      </c>
      <c r="E11" s="46">
        <f>Argentina!H11</f>
        <v>89673.371651559006</v>
      </c>
      <c r="F11" s="46">
        <f>Argentina!I11</f>
        <v>102834.25466500901</v>
      </c>
      <c r="G11" s="46">
        <f>Argentina!J11</f>
        <v>117398.15881443201</v>
      </c>
      <c r="H11" s="46">
        <f>Argentina!K11</f>
        <v>133240.633359817</v>
      </c>
      <c r="I11" s="46">
        <f>Argentina!L11</f>
        <v>140709.63369249899</v>
      </c>
      <c r="J11" s="46">
        <f>Argentina!M11</f>
        <v>150290.11095301699</v>
      </c>
      <c r="K11" s="46">
        <f>Argentina!N11</f>
        <v>152946.07076712101</v>
      </c>
      <c r="L11" s="46">
        <f>Argentina!O11</f>
        <v>131807.19179308799</v>
      </c>
      <c r="M11" s="46">
        <f>Argentina!P11</f>
        <v>131376.30397234901</v>
      </c>
      <c r="N11" s="46">
        <f>Argentina!Q11</f>
        <v>144822.193985449</v>
      </c>
      <c r="O11" s="46">
        <f>Argentina!R11</f>
        <v>154672.91033140398</v>
      </c>
      <c r="P11" s="46">
        <f>Argentina!S11</f>
        <v>165854.87039576998</v>
      </c>
      <c r="Q11" s="46">
        <f>Argentina!T11</f>
        <v>177508.798508732</v>
      </c>
      <c r="R11" s="46">
        <f>Argentina!U11</f>
        <v>206089.68120490399</v>
      </c>
      <c r="S11" s="46">
        <f>Argentina!V11</f>
        <v>210708.79272773198</v>
      </c>
      <c r="T11" s="46">
        <f>Argentina!W11</f>
        <v>223777.199746714</v>
      </c>
      <c r="U11" s="46">
        <f>Argentina!X11</f>
        <v>238403.16603504599</v>
      </c>
      <c r="V11" s="46">
        <f>Argentina!Y11</f>
        <v>254521.04814294798</v>
      </c>
      <c r="W11" s="46">
        <f>Argentina!Z11</f>
        <v>263987.50142768602</v>
      </c>
      <c r="X11" s="46">
        <f>Argentina!AA11</f>
        <v>261633.53104571201</v>
      </c>
      <c r="Y11" s="46">
        <f>Argentina!AB11</f>
        <v>268008.72329129698</v>
      </c>
      <c r="Z11" s="46">
        <f>Argentina!AC11</f>
        <v>271766.03312588297</v>
      </c>
      <c r="AA11" s="46">
        <f>Argentina!AD11</f>
        <v>291752.68058385304</v>
      </c>
      <c r="AB11" s="46">
        <f>Argentina!AE11</f>
        <v>337119.88792250701</v>
      </c>
      <c r="AC11" s="46">
        <f>Argentina!AF11</f>
        <v>377514.17071801302</v>
      </c>
      <c r="AD11" s="46">
        <f>Argentina!AG11</f>
        <v>397176.74720558303</v>
      </c>
      <c r="AE11" s="46">
        <f>Argentina!AH11</f>
        <v>399135.17516830796</v>
      </c>
      <c r="AF11" s="46">
        <f>Argentina!AI11</f>
        <v>0</v>
      </c>
    </row>
    <row r="12" spans="1:32" x14ac:dyDescent="0.25">
      <c r="A12" s="44" t="s">
        <v>348</v>
      </c>
      <c r="B12" s="46">
        <f>Argentina!E22</f>
        <v>8078.9508360869104</v>
      </c>
      <c r="C12" s="46">
        <f>Argentina!F22</f>
        <v>11366.1289067334</v>
      </c>
      <c r="D12" s="46">
        <f>Argentina!G22</f>
        <v>15923.518837702</v>
      </c>
      <c r="E12" s="46">
        <f>Argentina!H22</f>
        <v>16595.030188189001</v>
      </c>
      <c r="F12" s="46">
        <f>Argentina!I22</f>
        <v>16502.109201638701</v>
      </c>
      <c r="G12" s="46">
        <f>Argentina!J22</f>
        <v>20144.317851062402</v>
      </c>
      <c r="H12" s="46">
        <f>Argentina!K22</f>
        <v>22973.737893171699</v>
      </c>
      <c r="I12" s="46">
        <f>Argentina!L22</f>
        <v>26513.333225854098</v>
      </c>
      <c r="J12" s="46">
        <f>Argentina!M22</f>
        <v>27478.7189863723</v>
      </c>
      <c r="K12" s="46">
        <f>Argentina!N22</f>
        <v>27650.502694413397</v>
      </c>
      <c r="L12" s="46">
        <f>Argentina!O22</f>
        <v>14923.264259610201</v>
      </c>
      <c r="M12" s="46">
        <f>Argentina!P22</f>
        <v>10570.220068737499</v>
      </c>
      <c r="N12" s="46">
        <f>Argentina!Q22</f>
        <v>15127.5928426759</v>
      </c>
      <c r="O12" s="46">
        <f>Argentina!R22</f>
        <v>20522.892753978802</v>
      </c>
      <c r="P12" s="46">
        <f>Argentina!S22</f>
        <v>32512.838501557901</v>
      </c>
      <c r="Q12" s="46">
        <f>Argentina!T22</f>
        <v>32033.665112980598</v>
      </c>
      <c r="R12" s="46">
        <f>Argentina!U22</f>
        <v>46165.0918557802</v>
      </c>
      <c r="S12" s="46">
        <f>Argentina!V22</f>
        <v>46384.975423643402</v>
      </c>
      <c r="T12" s="46">
        <f>Argentina!W22</f>
        <v>47966.188038991597</v>
      </c>
      <c r="U12" s="46">
        <f>Argentina!X22</f>
        <v>52187.9453591977</v>
      </c>
      <c r="V12" s="46">
        <f>Argentina!Y22</f>
        <v>46374.960557639301</v>
      </c>
      <c r="W12" s="46">
        <f>Argentina!Z22</f>
        <v>43289.846163970898</v>
      </c>
      <c r="X12" s="46">
        <f>Argentina!AA22</f>
        <v>30599.888918073601</v>
      </c>
      <c r="Y12" s="46">
        <f>Argentina!AB22</f>
        <v>31407.297098159401</v>
      </c>
      <c r="Z12" s="46">
        <f>Argentina!AC22</f>
        <v>25563.241704601001</v>
      </c>
      <c r="AA12" s="46">
        <f>Argentina!AD22</f>
        <v>39307.386085485603</v>
      </c>
      <c r="AB12" s="46">
        <f>Argentina!AE22</f>
        <v>55051.783002551696</v>
      </c>
      <c r="AC12" s="46">
        <f>Argentina!AF22</f>
        <v>65778.949522708004</v>
      </c>
      <c r="AD12" s="46">
        <f>Argentina!AG22</f>
        <v>44844.626685232397</v>
      </c>
      <c r="AE12" s="46">
        <f>Argentina!AH22</f>
        <v>39386.785776961304</v>
      </c>
      <c r="AF12" s="46">
        <f>Argentina!AI22</f>
        <v>0</v>
      </c>
    </row>
    <row r="13" spans="1:32" x14ac:dyDescent="0.25">
      <c r="A13" s="45" t="s">
        <v>352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BN33"/>
  <sheetViews>
    <sheetView showGridLines="0" showRowColHeaders="0" workbookViewId="0">
      <pane xSplit="4" ySplit="8" topLeftCell="E20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ColWidth="10.21875" defaultRowHeight="14.55" customHeight="1" x14ac:dyDescent="0.25"/>
  <cols>
    <col min="1" max="1" width="3.44140625" customWidth="1"/>
    <col min="2" max="2" width="28.21875" customWidth="1"/>
    <col min="3" max="3" width="21.5546875" customWidth="1"/>
    <col min="4" max="4" width="8.5546875" customWidth="1"/>
    <col min="5" max="24" width="9.77734375" customWidth="1"/>
    <col min="25" max="35" width="10.5546875" customWidth="1"/>
    <col min="36" max="36" width="11.5546875" customWidth="1"/>
    <col min="37" max="39" width="14.21875" customWidth="1"/>
    <col min="40" max="40" width="7.77734375" customWidth="1"/>
    <col min="41" max="41" width="11.5546875" customWidth="1"/>
    <col min="42" max="44" width="14.21875" customWidth="1"/>
    <col min="45" max="45" width="11.5546875" customWidth="1"/>
    <col min="46" max="48" width="14.21875" customWidth="1"/>
    <col min="49" max="49" width="11.5546875" customWidth="1"/>
    <col min="50" max="52" width="14.21875" customWidth="1"/>
    <col min="53" max="53" width="11.5546875" customWidth="1"/>
    <col min="54" max="56" width="14.21875" customWidth="1"/>
    <col min="57" max="57" width="7.77734375" customWidth="1"/>
    <col min="58" max="58" width="11.5546875" customWidth="1"/>
    <col min="59" max="61" width="14.21875" customWidth="1"/>
    <col min="62" max="62" width="11.5546875" customWidth="1"/>
    <col min="63" max="65" width="14.21875" customWidth="1"/>
    <col min="66" max="66" width="10" customWidth="1"/>
  </cols>
  <sheetData>
    <row r="1" spans="1:66" ht="13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20.25" customHeight="1" x14ac:dyDescent="0.25">
      <c r="A2" s="1"/>
      <c r="B2" s="50" t="s">
        <v>0</v>
      </c>
      <c r="C2" s="50"/>
      <c r="D2" s="50"/>
      <c r="E2" s="5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</row>
    <row r="3" spans="1:66" ht="20.25" customHeight="1" x14ac:dyDescent="0.25">
      <c r="A3" s="1"/>
      <c r="B3" s="49" t="s">
        <v>1</v>
      </c>
      <c r="C3" s="49" t="s">
        <v>2</v>
      </c>
      <c r="D3" s="49" t="s">
        <v>3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</row>
    <row r="4" spans="1:66" ht="13.5" customHeight="1" x14ac:dyDescent="0.25">
      <c r="A4" s="1"/>
      <c r="B4" s="51"/>
      <c r="C4" s="51"/>
      <c r="D4" s="5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</row>
    <row r="5" spans="1:66" ht="13.5" customHeight="1" x14ac:dyDescent="0.25">
      <c r="A5" s="1"/>
      <c r="B5" s="47" t="s">
        <v>4</v>
      </c>
      <c r="C5" s="47"/>
      <c r="D5" s="47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</row>
    <row r="6" spans="1:66" ht="17.25" customHeight="1" x14ac:dyDescent="0.25">
      <c r="A6" s="1"/>
      <c r="B6" s="47" t="s">
        <v>5</v>
      </c>
      <c r="C6" s="47"/>
      <c r="D6" s="2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</row>
    <row r="7" spans="1:66" ht="13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</row>
    <row r="8" spans="1:66" ht="14.25" customHeight="1" x14ac:dyDescent="0.25">
      <c r="A8" s="1"/>
      <c r="B8" s="48" t="s">
        <v>6</v>
      </c>
      <c r="C8" s="48"/>
      <c r="D8" s="3" t="s">
        <v>7</v>
      </c>
      <c r="E8" s="4" t="s">
        <v>8</v>
      </c>
      <c r="F8" s="5" t="s">
        <v>9</v>
      </c>
      <c r="G8" s="5" t="s">
        <v>10</v>
      </c>
      <c r="H8" s="5" t="s">
        <v>11</v>
      </c>
      <c r="I8" s="5" t="s">
        <v>12</v>
      </c>
      <c r="J8" s="5" t="s">
        <v>13</v>
      </c>
      <c r="K8" s="5" t="s">
        <v>14</v>
      </c>
      <c r="L8" s="5" t="s">
        <v>15</v>
      </c>
      <c r="M8" s="5" t="s">
        <v>16</v>
      </c>
      <c r="N8" s="5" t="s">
        <v>17</v>
      </c>
      <c r="O8" s="5" t="s">
        <v>18</v>
      </c>
      <c r="P8" s="5" t="s">
        <v>19</v>
      </c>
      <c r="Q8" s="5" t="s">
        <v>20</v>
      </c>
      <c r="R8" s="5" t="s">
        <v>21</v>
      </c>
      <c r="S8" s="5" t="s">
        <v>22</v>
      </c>
      <c r="T8" s="5" t="s">
        <v>23</v>
      </c>
      <c r="U8" s="5" t="s">
        <v>24</v>
      </c>
      <c r="V8" s="5" t="s">
        <v>25</v>
      </c>
      <c r="W8" s="5" t="s">
        <v>26</v>
      </c>
      <c r="X8" s="5" t="s">
        <v>27</v>
      </c>
      <c r="Y8" s="5" t="s">
        <v>28</v>
      </c>
      <c r="Z8" s="5" t="s">
        <v>29</v>
      </c>
      <c r="AA8" s="5" t="s">
        <v>30</v>
      </c>
      <c r="AB8" s="5" t="s">
        <v>31</v>
      </c>
      <c r="AC8" s="5" t="s">
        <v>32</v>
      </c>
      <c r="AD8" s="5" t="s">
        <v>33</v>
      </c>
      <c r="AE8" s="5" t="s">
        <v>34</v>
      </c>
      <c r="AF8" s="5" t="s">
        <v>35</v>
      </c>
      <c r="AG8" s="5" t="s">
        <v>36</v>
      </c>
      <c r="AH8" s="5" t="s">
        <v>37</v>
      </c>
      <c r="AI8" s="6" t="s">
        <v>38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</row>
    <row r="9" spans="1:66" ht="14.25" customHeight="1" x14ac:dyDescent="0.25">
      <c r="A9" s="1"/>
      <c r="B9" s="7" t="s">
        <v>39</v>
      </c>
      <c r="C9" s="8" t="s">
        <v>341</v>
      </c>
      <c r="D9" s="9" t="s">
        <v>341</v>
      </c>
      <c r="E9" s="10" t="s">
        <v>40</v>
      </c>
      <c r="F9" s="11" t="s">
        <v>41</v>
      </c>
      <c r="G9" s="11" t="s">
        <v>42</v>
      </c>
      <c r="H9" s="11" t="s">
        <v>43</v>
      </c>
      <c r="I9" s="11" t="s">
        <v>44</v>
      </c>
      <c r="J9" s="11" t="s">
        <v>45</v>
      </c>
      <c r="K9" s="11" t="s">
        <v>46</v>
      </c>
      <c r="L9" s="11" t="s">
        <v>47</v>
      </c>
      <c r="M9" s="11" t="s">
        <v>48</v>
      </c>
      <c r="N9" s="11" t="s">
        <v>49</v>
      </c>
      <c r="O9" s="11" t="s">
        <v>50</v>
      </c>
      <c r="P9" s="11" t="s">
        <v>51</v>
      </c>
      <c r="Q9" s="11" t="s">
        <v>52</v>
      </c>
      <c r="R9" s="11" t="s">
        <v>53</v>
      </c>
      <c r="S9" s="11" t="s">
        <v>54</v>
      </c>
      <c r="T9" s="11" t="s">
        <v>55</v>
      </c>
      <c r="U9" s="11" t="s">
        <v>56</v>
      </c>
      <c r="V9" s="11" t="s">
        <v>57</v>
      </c>
      <c r="W9" s="11" t="s">
        <v>58</v>
      </c>
      <c r="X9" s="11" t="s">
        <v>59</v>
      </c>
      <c r="Y9" s="11" t="s">
        <v>60</v>
      </c>
      <c r="Z9" s="11" t="s">
        <v>61</v>
      </c>
      <c r="AA9" s="11" t="s">
        <v>62</v>
      </c>
      <c r="AB9" s="11" t="s">
        <v>63</v>
      </c>
      <c r="AC9" s="11" t="s">
        <v>64</v>
      </c>
      <c r="AD9" s="11" t="s">
        <v>65</v>
      </c>
      <c r="AE9" s="11" t="s">
        <v>66</v>
      </c>
      <c r="AF9" s="11" t="s">
        <v>67</v>
      </c>
      <c r="AG9" s="11" t="s">
        <v>68</v>
      </c>
      <c r="AH9" s="11" t="s">
        <v>69</v>
      </c>
      <c r="AI9" s="11" t="s">
        <v>70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</row>
    <row r="10" spans="1:66" ht="24" customHeight="1" x14ac:dyDescent="0.25">
      <c r="A10" s="1"/>
      <c r="B10" s="12" t="s">
        <v>71</v>
      </c>
      <c r="C10" s="13" t="s">
        <v>341</v>
      </c>
      <c r="D10" s="14" t="s">
        <v>341</v>
      </c>
      <c r="E10" s="15" t="s">
        <v>72</v>
      </c>
      <c r="F10" s="16" t="s">
        <v>73</v>
      </c>
      <c r="G10" s="16" t="s">
        <v>74</v>
      </c>
      <c r="H10" s="16" t="s">
        <v>75</v>
      </c>
      <c r="I10" s="16" t="s">
        <v>76</v>
      </c>
      <c r="J10" s="16" t="s">
        <v>77</v>
      </c>
      <c r="K10" s="16" t="s">
        <v>78</v>
      </c>
      <c r="L10" s="16" t="s">
        <v>79</v>
      </c>
      <c r="M10" s="16" t="s">
        <v>80</v>
      </c>
      <c r="N10" s="16" t="s">
        <v>81</v>
      </c>
      <c r="O10" s="16" t="s">
        <v>82</v>
      </c>
      <c r="P10" s="16" t="s">
        <v>83</v>
      </c>
      <c r="Q10" s="16" t="s">
        <v>84</v>
      </c>
      <c r="R10" s="16" t="s">
        <v>85</v>
      </c>
      <c r="S10" s="16" t="s">
        <v>86</v>
      </c>
      <c r="T10" s="16" t="s">
        <v>87</v>
      </c>
      <c r="U10" s="16" t="s">
        <v>88</v>
      </c>
      <c r="V10" s="16" t="s">
        <v>89</v>
      </c>
      <c r="W10" s="16" t="s">
        <v>90</v>
      </c>
      <c r="X10" s="16" t="s">
        <v>91</v>
      </c>
      <c r="Y10" s="16" t="s">
        <v>92</v>
      </c>
      <c r="Z10" s="16" t="s">
        <v>93</v>
      </c>
      <c r="AA10" s="16" t="s">
        <v>94</v>
      </c>
      <c r="AB10" s="16" t="s">
        <v>95</v>
      </c>
      <c r="AC10" s="16" t="s">
        <v>96</v>
      </c>
      <c r="AD10" s="16" t="s">
        <v>97</v>
      </c>
      <c r="AE10" s="16" t="s">
        <v>98</v>
      </c>
      <c r="AF10" s="16" t="s">
        <v>99</v>
      </c>
      <c r="AG10" s="16" t="s">
        <v>100</v>
      </c>
      <c r="AH10" s="16" t="s">
        <v>101</v>
      </c>
      <c r="AI10" s="16" t="s">
        <v>102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</row>
    <row r="11" spans="1:66" ht="42" customHeight="1" x14ac:dyDescent="0.25">
      <c r="A11" s="1"/>
      <c r="B11" s="17" t="s">
        <v>103</v>
      </c>
      <c r="C11" s="18" t="s">
        <v>104</v>
      </c>
      <c r="D11" s="14" t="s">
        <v>105</v>
      </c>
      <c r="E11" s="19">
        <v>5354</v>
      </c>
      <c r="F11" s="20">
        <v>6475</v>
      </c>
      <c r="G11" s="20">
        <v>6692.0275001031305</v>
      </c>
      <c r="H11" s="20">
        <v>7074.0215965075304</v>
      </c>
      <c r="I11" s="20">
        <v>10712.312655657301</v>
      </c>
      <c r="J11" s="20">
        <v>12400.110814728399</v>
      </c>
      <c r="K11" s="20">
        <v>14770.687573599002</v>
      </c>
      <c r="L11" s="20">
        <v>16139.550401807399</v>
      </c>
      <c r="M11" s="20">
        <v>15104.872128434601</v>
      </c>
      <c r="N11" s="20">
        <v>14434.788209063299</v>
      </c>
      <c r="O11" s="20">
        <v>14369.632119046499</v>
      </c>
      <c r="P11" s="20">
        <v>14406.187922551</v>
      </c>
      <c r="Q11" s="20">
        <v>15706.0564695301</v>
      </c>
      <c r="R11" s="20">
        <v>18029.2380094543</v>
      </c>
      <c r="S11" s="20">
        <v>21204.379139694698</v>
      </c>
      <c r="T11" s="20">
        <v>24962.354066015701</v>
      </c>
      <c r="U11" s="20">
        <v>32747.047263979501</v>
      </c>
      <c r="V11" s="20">
        <v>47615.448877768897</v>
      </c>
      <c r="W11" s="20">
        <v>48252.736875943898</v>
      </c>
      <c r="X11" s="20">
        <v>55644.458076930001</v>
      </c>
      <c r="Y11" s="20">
        <v>71945.818585942397</v>
      </c>
      <c r="Z11" s="20">
        <v>79039.766300925708</v>
      </c>
      <c r="AA11" s="20">
        <v>107371.893747757</v>
      </c>
      <c r="AB11" s="20">
        <v>110218.36205265101</v>
      </c>
      <c r="AC11" s="20">
        <v>112756.10004550101</v>
      </c>
      <c r="AD11" s="20">
        <v>112358.075079032</v>
      </c>
      <c r="AE11" s="20">
        <v>115902.289920173</v>
      </c>
      <c r="AF11" s="20">
        <v>127997.740557019</v>
      </c>
      <c r="AG11" s="20">
        <v>127707.57067884599</v>
      </c>
      <c r="AH11" s="20">
        <v>137102.45161614899</v>
      </c>
      <c r="AI11" s="20">
        <v>148346.714616574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</row>
    <row r="12" spans="1:66" ht="33" customHeight="1" x14ac:dyDescent="0.25">
      <c r="A12" s="1"/>
      <c r="B12" s="17" t="s">
        <v>106</v>
      </c>
      <c r="C12" s="18" t="s">
        <v>107</v>
      </c>
      <c r="D12" s="14" t="s">
        <v>108</v>
      </c>
      <c r="E12" s="15">
        <v>122</v>
      </c>
      <c r="F12" s="16">
        <v>122</v>
      </c>
      <c r="G12" s="16">
        <v>122</v>
      </c>
      <c r="H12" s="16">
        <v>109.01</v>
      </c>
      <c r="I12" s="16">
        <v>109.01</v>
      </c>
      <c r="J12" s="16">
        <v>567.32259306375306</v>
      </c>
      <c r="K12" s="16">
        <v>543.43976556674693</v>
      </c>
      <c r="L12" s="16">
        <v>601.68873724883599</v>
      </c>
      <c r="M12" s="16">
        <v>437.78410016146501</v>
      </c>
      <c r="N12" s="16">
        <v>651.40585737352092</v>
      </c>
      <c r="O12" s="16">
        <v>505.13535546959196</v>
      </c>
      <c r="P12" s="16">
        <v>648.50843766819298</v>
      </c>
      <c r="Q12" s="16">
        <v>666.34630375403799</v>
      </c>
      <c r="R12" s="16">
        <v>814.346443110873</v>
      </c>
      <c r="S12" s="16">
        <v>873.80599673035704</v>
      </c>
      <c r="T12" s="16">
        <v>1047.4278932992499</v>
      </c>
      <c r="U12" s="16">
        <v>1475.5366793595299</v>
      </c>
      <c r="V12" s="16">
        <v>2284.1866085845099</v>
      </c>
      <c r="W12" s="16">
        <v>1694.1099984647501</v>
      </c>
      <c r="X12" s="16">
        <v>2282.1877957045999</v>
      </c>
      <c r="Y12" s="16">
        <v>4265.2787115600004</v>
      </c>
      <c r="Z12" s="16">
        <v>4200.2817131599995</v>
      </c>
      <c r="AA12" s="16">
        <v>11864.230547120002</v>
      </c>
      <c r="AB12" s="16">
        <v>11863.0253351421</v>
      </c>
      <c r="AC12" s="16">
        <v>12976.1995202708</v>
      </c>
      <c r="AD12" s="16">
        <v>11417.1632837546</v>
      </c>
      <c r="AE12" s="16">
        <v>13614.611537120501</v>
      </c>
      <c r="AF12" s="16">
        <v>15595.2968254199</v>
      </c>
      <c r="AG12" s="16">
        <v>14849.4879372495</v>
      </c>
      <c r="AH12" s="16">
        <v>14030.277346483401</v>
      </c>
      <c r="AI12" s="16">
        <v>15268.7372715978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</row>
    <row r="13" spans="1:66" ht="51.75" customHeight="1" x14ac:dyDescent="0.25">
      <c r="A13" s="1"/>
      <c r="B13" s="17" t="s">
        <v>109</v>
      </c>
      <c r="C13" s="18" t="s">
        <v>110</v>
      </c>
      <c r="D13" s="14" t="s">
        <v>111</v>
      </c>
      <c r="E13" s="19">
        <v>122</v>
      </c>
      <c r="F13" s="20">
        <v>122</v>
      </c>
      <c r="G13" s="20">
        <v>122</v>
      </c>
      <c r="H13" s="20">
        <v>109.01</v>
      </c>
      <c r="I13" s="20">
        <v>109.01</v>
      </c>
      <c r="J13" s="20">
        <v>567.32259306375306</v>
      </c>
      <c r="K13" s="20">
        <v>543.43976556674693</v>
      </c>
      <c r="L13" s="20">
        <v>601.68873724883599</v>
      </c>
      <c r="M13" s="20">
        <v>437.78410016146501</v>
      </c>
      <c r="N13" s="20">
        <v>651.40585737352092</v>
      </c>
      <c r="O13" s="20">
        <v>505.13535546959196</v>
      </c>
      <c r="P13" s="20">
        <v>648.50843766819298</v>
      </c>
      <c r="Q13" s="20">
        <v>666.34630375403799</v>
      </c>
      <c r="R13" s="20">
        <v>814.346443110873</v>
      </c>
      <c r="S13" s="20">
        <v>873.80599673035704</v>
      </c>
      <c r="T13" s="20">
        <v>1047.4278932992499</v>
      </c>
      <c r="U13" s="20">
        <v>1475.5366793595299</v>
      </c>
      <c r="V13" s="20">
        <v>2284.1866085845099</v>
      </c>
      <c r="W13" s="20">
        <v>1694.1099984647501</v>
      </c>
      <c r="X13" s="20">
        <v>2282.1877957045999</v>
      </c>
      <c r="Y13" s="20">
        <v>4265.2787115600004</v>
      </c>
      <c r="Z13" s="20">
        <v>4200.2817131599995</v>
      </c>
      <c r="AA13" s="20">
        <v>6112.4027171199996</v>
      </c>
      <c r="AB13" s="20">
        <v>6366.5773351421503</v>
      </c>
      <c r="AC13" s="20">
        <v>7753.7021402707906</v>
      </c>
      <c r="AD13" s="20">
        <v>7064.28365375457</v>
      </c>
      <c r="AE13" s="20">
        <v>8915.0060471205106</v>
      </c>
      <c r="AF13" s="20">
        <v>10012.474195419902</v>
      </c>
      <c r="AG13" s="20">
        <v>10155.1939569473</v>
      </c>
      <c r="AH13" s="20">
        <v>10754.314969968398</v>
      </c>
      <c r="AI13" s="20">
        <v>10390.5898600002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</row>
    <row r="14" spans="1:66" ht="42" customHeight="1" x14ac:dyDescent="0.25">
      <c r="A14" s="1"/>
      <c r="B14" s="17" t="s">
        <v>112</v>
      </c>
      <c r="C14" s="18" t="s">
        <v>113</v>
      </c>
      <c r="D14" s="14" t="s">
        <v>114</v>
      </c>
      <c r="E14" s="15" t="s">
        <v>115</v>
      </c>
      <c r="F14" s="16" t="s">
        <v>116</v>
      </c>
      <c r="G14" s="16" t="s">
        <v>117</v>
      </c>
      <c r="H14" s="16" t="s">
        <v>118</v>
      </c>
      <c r="I14" s="16" t="s">
        <v>119</v>
      </c>
      <c r="J14" s="16" t="s">
        <v>120</v>
      </c>
      <c r="K14" s="16" t="s">
        <v>121</v>
      </c>
      <c r="L14" s="16" t="s">
        <v>122</v>
      </c>
      <c r="M14" s="16" t="s">
        <v>123</v>
      </c>
      <c r="N14" s="16" t="s">
        <v>124</v>
      </c>
      <c r="O14" s="16" t="s">
        <v>125</v>
      </c>
      <c r="P14" s="16" t="s">
        <v>126</v>
      </c>
      <c r="Q14" s="16" t="s">
        <v>127</v>
      </c>
      <c r="R14" s="16" t="s">
        <v>128</v>
      </c>
      <c r="S14" s="16" t="s">
        <v>129</v>
      </c>
      <c r="T14" s="16" t="s">
        <v>130</v>
      </c>
      <c r="U14" s="16" t="s">
        <v>131</v>
      </c>
      <c r="V14" s="16" t="s">
        <v>132</v>
      </c>
      <c r="W14" s="16" t="s">
        <v>133</v>
      </c>
      <c r="X14" s="16" t="s">
        <v>134</v>
      </c>
      <c r="Y14" s="16" t="s">
        <v>135</v>
      </c>
      <c r="Z14" s="16" t="s">
        <v>136</v>
      </c>
      <c r="AA14" s="16">
        <v>5751.8278300000002</v>
      </c>
      <c r="AB14" s="16">
        <v>5496.4480000000003</v>
      </c>
      <c r="AC14" s="16">
        <v>5222.4973799999998</v>
      </c>
      <c r="AD14" s="16">
        <v>4352.8796300000004</v>
      </c>
      <c r="AE14" s="16">
        <v>4699.6054899999999</v>
      </c>
      <c r="AF14" s="16">
        <v>5582.8226299999997</v>
      </c>
      <c r="AG14" s="16">
        <v>4694.29398030222</v>
      </c>
      <c r="AH14" s="16">
        <v>3275.9623765149204</v>
      </c>
      <c r="AI14" s="16">
        <v>4878.1474115976598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</row>
    <row r="15" spans="1:66" ht="33" customHeight="1" x14ac:dyDescent="0.25">
      <c r="A15" s="1"/>
      <c r="B15" s="17" t="s">
        <v>137</v>
      </c>
      <c r="C15" s="18" t="s">
        <v>138</v>
      </c>
      <c r="D15" s="14" t="s">
        <v>139</v>
      </c>
      <c r="E15" s="19">
        <v>242</v>
      </c>
      <c r="F15" s="20">
        <v>232</v>
      </c>
      <c r="G15" s="20">
        <v>246</v>
      </c>
      <c r="H15" s="20">
        <v>283.40708509270104</v>
      </c>
      <c r="I15" s="20">
        <v>313.02100000000002</v>
      </c>
      <c r="J15" s="20">
        <v>356.12799999999999</v>
      </c>
      <c r="K15" s="20">
        <v>500.70966666666698</v>
      </c>
      <c r="L15" s="20">
        <v>827.809666666667</v>
      </c>
      <c r="M15" s="20">
        <v>1142</v>
      </c>
      <c r="N15" s="20">
        <v>1373</v>
      </c>
      <c r="O15" s="20">
        <v>2070</v>
      </c>
      <c r="P15" s="20">
        <v>2372.4296407173401</v>
      </c>
      <c r="Q15" s="20">
        <v>2702.0636407173401</v>
      </c>
      <c r="R15" s="20">
        <v>4572.7636407173404</v>
      </c>
      <c r="S15" s="20">
        <v>5237.9326407173403</v>
      </c>
      <c r="T15" s="20">
        <v>6643.4002364999906</v>
      </c>
      <c r="U15" s="20">
        <v>9636.7572350619994</v>
      </c>
      <c r="V15" s="20">
        <v>12119.6221018832</v>
      </c>
      <c r="W15" s="20">
        <v>10323.2326018199</v>
      </c>
      <c r="X15" s="20">
        <v>14580.736825417101</v>
      </c>
      <c r="Y15" s="20">
        <v>16071.3193719266</v>
      </c>
      <c r="Z15" s="20">
        <v>18095.3306774675</v>
      </c>
      <c r="AA15" s="20">
        <v>21906.689208723201</v>
      </c>
      <c r="AB15" s="20">
        <v>22696.921028065201</v>
      </c>
      <c r="AC15" s="20">
        <v>26371.030442303902</v>
      </c>
      <c r="AD15" s="20">
        <v>26359.341916920199</v>
      </c>
      <c r="AE15" s="20">
        <v>28709.064243772202</v>
      </c>
      <c r="AF15" s="20">
        <v>34997.704801719599</v>
      </c>
      <c r="AG15" s="20">
        <v>35676.703696222197</v>
      </c>
      <c r="AH15" s="20">
        <v>39578.117026427302</v>
      </c>
      <c r="AI15" s="20">
        <v>40410.823336871807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</row>
    <row r="16" spans="1:66" ht="51.75" customHeight="1" x14ac:dyDescent="0.25">
      <c r="A16" s="1"/>
      <c r="B16" s="17" t="s">
        <v>140</v>
      </c>
      <c r="C16" s="18" t="s">
        <v>141</v>
      </c>
      <c r="D16" s="14" t="s">
        <v>142</v>
      </c>
      <c r="E16" s="15">
        <v>242</v>
      </c>
      <c r="F16" s="16">
        <v>232</v>
      </c>
      <c r="G16" s="16">
        <v>246</v>
      </c>
      <c r="H16" s="16">
        <v>283.40708509270104</v>
      </c>
      <c r="I16" s="16">
        <v>313.02100000000002</v>
      </c>
      <c r="J16" s="16">
        <v>294.12799999999999</v>
      </c>
      <c r="K16" s="16">
        <v>415.70966666666698</v>
      </c>
      <c r="L16" s="16">
        <v>581.809666666667</v>
      </c>
      <c r="M16" s="16">
        <v>867</v>
      </c>
      <c r="N16" s="16">
        <v>1070</v>
      </c>
      <c r="O16" s="16">
        <v>1661</v>
      </c>
      <c r="P16" s="16">
        <v>1948</v>
      </c>
      <c r="Q16" s="16">
        <v>2293.3000000000002</v>
      </c>
      <c r="R16" s="16">
        <v>3896</v>
      </c>
      <c r="S16" s="16">
        <v>4346.0739999999996</v>
      </c>
      <c r="T16" s="16">
        <v>5575.5841295870505</v>
      </c>
      <c r="U16" s="16">
        <v>8380.15887014906</v>
      </c>
      <c r="V16" s="16">
        <v>10738.909551069501</v>
      </c>
      <c r="W16" s="16">
        <v>9006.0611857862805</v>
      </c>
      <c r="X16" s="16">
        <v>13173.9239767046</v>
      </c>
      <c r="Y16" s="16">
        <v>15893.1853719266</v>
      </c>
      <c r="Z16" s="16">
        <v>17905.196677467498</v>
      </c>
      <c r="AA16" s="16">
        <v>21824.430360575901</v>
      </c>
      <c r="AB16" s="16">
        <v>22612.4652199179</v>
      </c>
      <c r="AC16" s="16">
        <v>26284.3776741566</v>
      </c>
      <c r="AD16" s="16">
        <v>26270.4921887729</v>
      </c>
      <c r="AE16" s="16">
        <v>28618.017555624901</v>
      </c>
      <c r="AF16" s="16">
        <v>34904.461153567201</v>
      </c>
      <c r="AG16" s="16">
        <v>35583.460048069901</v>
      </c>
      <c r="AH16" s="16">
        <v>39482.676418274903</v>
      </c>
      <c r="AI16" s="16">
        <v>40314.309248719401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</row>
    <row r="17" spans="1:66" ht="42" customHeight="1" x14ac:dyDescent="0.25">
      <c r="A17" s="1"/>
      <c r="B17" s="17" t="s">
        <v>143</v>
      </c>
      <c r="C17" s="18" t="s">
        <v>144</v>
      </c>
      <c r="D17" s="14" t="s">
        <v>145</v>
      </c>
      <c r="E17" s="19" t="s">
        <v>146</v>
      </c>
      <c r="F17" s="20" t="s">
        <v>147</v>
      </c>
      <c r="G17" s="20" t="s">
        <v>148</v>
      </c>
      <c r="H17" s="20" t="s">
        <v>149</v>
      </c>
      <c r="I17" s="20" t="s">
        <v>150</v>
      </c>
      <c r="J17" s="20">
        <v>62</v>
      </c>
      <c r="K17" s="20">
        <v>85</v>
      </c>
      <c r="L17" s="20">
        <v>246</v>
      </c>
      <c r="M17" s="20">
        <v>275</v>
      </c>
      <c r="N17" s="20">
        <v>303</v>
      </c>
      <c r="O17" s="20">
        <v>409</v>
      </c>
      <c r="P17" s="20">
        <v>424.429640717339</v>
      </c>
      <c r="Q17" s="20">
        <v>408.763640717339</v>
      </c>
      <c r="R17" s="20">
        <v>676.76364071733906</v>
      </c>
      <c r="S17" s="20">
        <v>891.85864071733909</v>
      </c>
      <c r="T17" s="20">
        <v>1067.8161069129401</v>
      </c>
      <c r="U17" s="20">
        <v>1256.59836491294</v>
      </c>
      <c r="V17" s="20">
        <v>1380.7125508136598</v>
      </c>
      <c r="W17" s="20">
        <v>1317.1714160336599</v>
      </c>
      <c r="X17" s="20">
        <v>1406.81284871249</v>
      </c>
      <c r="Y17" s="20">
        <v>178.13399999999999</v>
      </c>
      <c r="Z17" s="20">
        <v>190.13399999999999</v>
      </c>
      <c r="AA17" s="20">
        <v>82.258848147356602</v>
      </c>
      <c r="AB17" s="20">
        <v>84.455808147356606</v>
      </c>
      <c r="AC17" s="20">
        <v>86.652768147356596</v>
      </c>
      <c r="AD17" s="20">
        <v>88.849728147356601</v>
      </c>
      <c r="AE17" s="20">
        <v>91.046688147356605</v>
      </c>
      <c r="AF17" s="20">
        <v>93.243648152356599</v>
      </c>
      <c r="AG17" s="20">
        <v>93.243648152356599</v>
      </c>
      <c r="AH17" s="20">
        <v>95.440608152356589</v>
      </c>
      <c r="AI17" s="20">
        <v>96.514088152356592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</row>
    <row r="18" spans="1:66" ht="51.75" customHeight="1" x14ac:dyDescent="0.25">
      <c r="A18" s="1"/>
      <c r="B18" s="17" t="s">
        <v>151</v>
      </c>
      <c r="C18" s="18" t="s">
        <v>152</v>
      </c>
      <c r="D18" s="14" t="s">
        <v>153</v>
      </c>
      <c r="E18" s="15" t="s">
        <v>154</v>
      </c>
      <c r="F18" s="16" t="s">
        <v>155</v>
      </c>
      <c r="G18" s="16" t="s">
        <v>156</v>
      </c>
      <c r="H18" s="16" t="s">
        <v>157</v>
      </c>
      <c r="I18" s="16" t="s">
        <v>158</v>
      </c>
      <c r="J18" s="16" t="s">
        <v>159</v>
      </c>
      <c r="K18" s="16" t="s">
        <v>160</v>
      </c>
      <c r="L18" s="16" t="s">
        <v>161</v>
      </c>
      <c r="M18" s="16" t="s">
        <v>162</v>
      </c>
      <c r="N18" s="16" t="s">
        <v>163</v>
      </c>
      <c r="O18" s="16" t="s">
        <v>164</v>
      </c>
      <c r="P18" s="16" t="s">
        <v>165</v>
      </c>
      <c r="Q18" s="16" t="s">
        <v>166</v>
      </c>
      <c r="R18" s="16" t="s">
        <v>167</v>
      </c>
      <c r="S18" s="16" t="s">
        <v>168</v>
      </c>
      <c r="T18" s="16" t="s">
        <v>169</v>
      </c>
      <c r="U18" s="16" t="s">
        <v>170</v>
      </c>
      <c r="V18" s="16" t="s">
        <v>171</v>
      </c>
      <c r="W18" s="16" t="s">
        <v>172</v>
      </c>
      <c r="X18" s="16" t="s">
        <v>173</v>
      </c>
      <c r="Y18" s="16" t="s">
        <v>174</v>
      </c>
      <c r="Z18" s="16" t="s">
        <v>175</v>
      </c>
      <c r="AA18" s="16" t="s">
        <v>176</v>
      </c>
      <c r="AB18" s="16" t="s">
        <v>177</v>
      </c>
      <c r="AC18" s="16" t="s">
        <v>178</v>
      </c>
      <c r="AD18" s="16" t="s">
        <v>179</v>
      </c>
      <c r="AE18" s="16" t="s">
        <v>180</v>
      </c>
      <c r="AF18" s="16" t="s">
        <v>181</v>
      </c>
      <c r="AG18" s="16" t="s">
        <v>182</v>
      </c>
      <c r="AH18" s="16" t="s">
        <v>183</v>
      </c>
      <c r="AI18" s="16" t="s">
        <v>184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</row>
    <row r="19" spans="1:66" ht="33" customHeight="1" x14ac:dyDescent="0.25">
      <c r="A19" s="1"/>
      <c r="B19" s="17" t="s">
        <v>185</v>
      </c>
      <c r="C19" s="18" t="s">
        <v>186</v>
      </c>
      <c r="D19" s="14" t="s">
        <v>187</v>
      </c>
      <c r="E19" s="19">
        <v>3254</v>
      </c>
      <c r="F19" s="20">
        <v>3549</v>
      </c>
      <c r="G19" s="20">
        <v>3233</v>
      </c>
      <c r="H19" s="20">
        <v>2927.6636238633801</v>
      </c>
      <c r="I19" s="20">
        <v>3476.8342561568697</v>
      </c>
      <c r="J19" s="20">
        <v>3741.9142857142901</v>
      </c>
      <c r="K19" s="20">
        <v>4208.2246153846199</v>
      </c>
      <c r="L19" s="20">
        <v>3698.8246153846103</v>
      </c>
      <c r="M19" s="20">
        <v>3656</v>
      </c>
      <c r="N19" s="20">
        <v>3526</v>
      </c>
      <c r="O19" s="20">
        <v>3240</v>
      </c>
      <c r="P19" s="20">
        <v>2555</v>
      </c>
      <c r="Q19" s="20">
        <v>2656</v>
      </c>
      <c r="R19" s="20">
        <v>2445.2214161849697</v>
      </c>
      <c r="S19" s="20">
        <v>2453.2881419865898</v>
      </c>
      <c r="T19" s="20">
        <v>3160.7201107870001</v>
      </c>
      <c r="U19" s="20">
        <v>4314.7850055480003</v>
      </c>
      <c r="V19" s="20">
        <v>5501.2683642869997</v>
      </c>
      <c r="W19" s="20">
        <v>5012.3930895089998</v>
      </c>
      <c r="X19" s="20">
        <v>5612.5860450570499</v>
      </c>
      <c r="Y19" s="20">
        <v>7468.9033375143808</v>
      </c>
      <c r="Z19" s="20">
        <v>7891.7367669487303</v>
      </c>
      <c r="AA19" s="20">
        <v>8419.6663780196104</v>
      </c>
      <c r="AB19" s="20">
        <v>8772.1716825599306</v>
      </c>
      <c r="AC19" s="20">
        <v>9938.6453998372399</v>
      </c>
      <c r="AD19" s="20">
        <v>12031.0838363689</v>
      </c>
      <c r="AE19" s="20">
        <v>11841.166005650801</v>
      </c>
      <c r="AF19" s="20">
        <v>13682.9993269595</v>
      </c>
      <c r="AG19" s="20">
        <v>16903.816680740001</v>
      </c>
      <c r="AH19" s="20">
        <v>15134.0620198696</v>
      </c>
      <c r="AI19" s="20">
        <v>17767.555551984002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</row>
    <row r="20" spans="1:66" ht="42" customHeight="1" x14ac:dyDescent="0.25">
      <c r="A20" s="1"/>
      <c r="B20" s="17" t="s">
        <v>188</v>
      </c>
      <c r="C20" s="18" t="s">
        <v>189</v>
      </c>
      <c r="D20" s="14" t="s">
        <v>190</v>
      </c>
      <c r="E20" s="15" t="s">
        <v>191</v>
      </c>
      <c r="F20" s="16" t="s">
        <v>192</v>
      </c>
      <c r="G20" s="16" t="s">
        <v>193</v>
      </c>
      <c r="H20" s="16" t="s">
        <v>194</v>
      </c>
      <c r="I20" s="16" t="s">
        <v>195</v>
      </c>
      <c r="J20" s="16" t="s">
        <v>196</v>
      </c>
      <c r="K20" s="16" t="s">
        <v>197</v>
      </c>
      <c r="L20" s="16" t="s">
        <v>198</v>
      </c>
      <c r="M20" s="16" t="s">
        <v>199</v>
      </c>
      <c r="N20" s="16" t="s">
        <v>200</v>
      </c>
      <c r="O20" s="16" t="s">
        <v>201</v>
      </c>
      <c r="P20" s="16" t="s">
        <v>202</v>
      </c>
      <c r="Q20" s="16" t="s">
        <v>203</v>
      </c>
      <c r="R20" s="16" t="s">
        <v>204</v>
      </c>
      <c r="S20" s="16" t="s">
        <v>205</v>
      </c>
      <c r="T20" s="16" t="s">
        <v>206</v>
      </c>
      <c r="U20" s="16" t="s">
        <v>207</v>
      </c>
      <c r="V20" s="16" t="s">
        <v>208</v>
      </c>
      <c r="W20" s="16" t="s">
        <v>209</v>
      </c>
      <c r="X20" s="16" t="s">
        <v>210</v>
      </c>
      <c r="Y20" s="16" t="s">
        <v>211</v>
      </c>
      <c r="Z20" s="16" t="s">
        <v>212</v>
      </c>
      <c r="AA20" s="16" t="s">
        <v>213</v>
      </c>
      <c r="AB20" s="16" t="s">
        <v>214</v>
      </c>
      <c r="AC20" s="16" t="s">
        <v>215</v>
      </c>
      <c r="AD20" s="16" t="s">
        <v>216</v>
      </c>
      <c r="AE20" s="16" t="s">
        <v>217</v>
      </c>
      <c r="AF20" s="16" t="s">
        <v>218</v>
      </c>
      <c r="AG20" s="16" t="s">
        <v>219</v>
      </c>
      <c r="AH20" s="16" t="s">
        <v>220</v>
      </c>
      <c r="AI20" s="16" t="s">
        <v>221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</row>
    <row r="21" spans="1:66" ht="51.75" customHeight="1" x14ac:dyDescent="0.25">
      <c r="A21" s="1"/>
      <c r="B21" s="17" t="s">
        <v>222</v>
      </c>
      <c r="C21" s="18" t="s">
        <v>223</v>
      </c>
      <c r="D21" s="14" t="s">
        <v>224</v>
      </c>
      <c r="E21" s="19">
        <v>3254</v>
      </c>
      <c r="F21" s="20">
        <v>3549</v>
      </c>
      <c r="G21" s="20">
        <v>3233</v>
      </c>
      <c r="H21" s="20">
        <v>2927.6636238633801</v>
      </c>
      <c r="I21" s="20">
        <v>3476.8342561568697</v>
      </c>
      <c r="J21" s="20">
        <v>3741.9142857142901</v>
      </c>
      <c r="K21" s="20">
        <v>4208.2246153846199</v>
      </c>
      <c r="L21" s="20">
        <v>3698.8246153846103</v>
      </c>
      <c r="M21" s="20">
        <v>3656</v>
      </c>
      <c r="N21" s="20">
        <v>3526</v>
      </c>
      <c r="O21" s="20">
        <v>3240</v>
      </c>
      <c r="P21" s="20">
        <v>2555</v>
      </c>
      <c r="Q21" s="20">
        <v>2656</v>
      </c>
      <c r="R21" s="20">
        <v>2445.2214161849697</v>
      </c>
      <c r="S21" s="20">
        <v>2453.2881419865898</v>
      </c>
      <c r="T21" s="20">
        <v>3160.7201107870001</v>
      </c>
      <c r="U21" s="20">
        <v>4314.7850055480003</v>
      </c>
      <c r="V21" s="20">
        <v>5501.2683642869997</v>
      </c>
      <c r="W21" s="20">
        <v>5012.3930895089998</v>
      </c>
      <c r="X21" s="20">
        <v>5612.5860450570499</v>
      </c>
      <c r="Y21" s="20">
        <v>7468.9033375143808</v>
      </c>
      <c r="Z21" s="20">
        <v>7891.7367669487303</v>
      </c>
      <c r="AA21" s="20">
        <v>8419.6663780196104</v>
      </c>
      <c r="AB21" s="20">
        <v>8772.1716825599306</v>
      </c>
      <c r="AC21" s="20">
        <v>9938.6453998372399</v>
      </c>
      <c r="AD21" s="20">
        <v>12031.0838363689</v>
      </c>
      <c r="AE21" s="20">
        <v>11841.166005650801</v>
      </c>
      <c r="AF21" s="20">
        <v>13682.9993269595</v>
      </c>
      <c r="AG21" s="20">
        <v>16903.816680740001</v>
      </c>
      <c r="AH21" s="20">
        <v>15134.0620198696</v>
      </c>
      <c r="AI21" s="20">
        <v>17767.555551984002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</row>
    <row r="22" spans="1:66" ht="42" customHeight="1" x14ac:dyDescent="0.25">
      <c r="A22" s="1"/>
      <c r="B22" s="17" t="s">
        <v>225</v>
      </c>
      <c r="C22" s="18" t="s">
        <v>226</v>
      </c>
      <c r="D22" s="14" t="s">
        <v>227</v>
      </c>
      <c r="E22" s="15">
        <v>1736</v>
      </c>
      <c r="F22" s="16">
        <v>2572</v>
      </c>
      <c r="G22" s="16">
        <v>3091.02750010313</v>
      </c>
      <c r="H22" s="16">
        <v>3753.9408875514496</v>
      </c>
      <c r="I22" s="16">
        <v>6813.44739950044</v>
      </c>
      <c r="J22" s="16">
        <v>7734.74593595034</v>
      </c>
      <c r="K22" s="16">
        <v>9518.3135259809696</v>
      </c>
      <c r="L22" s="16">
        <v>11011.227382507201</v>
      </c>
      <c r="M22" s="16">
        <v>9869.0880282731305</v>
      </c>
      <c r="N22" s="16">
        <v>8884.3823516897701</v>
      </c>
      <c r="O22" s="16">
        <v>8554.4967635769499</v>
      </c>
      <c r="P22" s="16">
        <v>8830.2498441655098</v>
      </c>
      <c r="Q22" s="16">
        <v>9681.6465250587298</v>
      </c>
      <c r="R22" s="16">
        <v>10196.9065094411</v>
      </c>
      <c r="S22" s="16">
        <v>12639.3523602604</v>
      </c>
      <c r="T22" s="16">
        <v>14110.805825429501</v>
      </c>
      <c r="U22" s="16">
        <v>17319.968344009998</v>
      </c>
      <c r="V22" s="16">
        <v>27710.371803014197</v>
      </c>
      <c r="W22" s="16">
        <v>31223.001186150199</v>
      </c>
      <c r="X22" s="16">
        <v>33168.947410751302</v>
      </c>
      <c r="Y22" s="16">
        <v>44140.3171649414</v>
      </c>
      <c r="Z22" s="16">
        <v>48852.417143349499</v>
      </c>
      <c r="AA22" s="16">
        <v>65181.307613894402</v>
      </c>
      <c r="AB22" s="16">
        <v>66886.244006884197</v>
      </c>
      <c r="AC22" s="16">
        <v>63470.2246830886</v>
      </c>
      <c r="AD22" s="16">
        <v>62550.486041988406</v>
      </c>
      <c r="AE22" s="16">
        <v>61737.448133628801</v>
      </c>
      <c r="AF22" s="16">
        <v>63721.739602919501</v>
      </c>
      <c r="AG22" s="16">
        <v>60277.562364634003</v>
      </c>
      <c r="AH22" s="16">
        <v>68359.995223369202</v>
      </c>
      <c r="AI22" s="16">
        <v>74899.598456119711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</row>
    <row r="23" spans="1:66" ht="33" customHeight="1" x14ac:dyDescent="0.25">
      <c r="A23" s="1"/>
      <c r="B23" s="17" t="s">
        <v>228</v>
      </c>
      <c r="C23" s="18" t="s">
        <v>229</v>
      </c>
      <c r="D23" s="14" t="s">
        <v>230</v>
      </c>
      <c r="E23" s="19">
        <v>24294.5798181844</v>
      </c>
      <c r="F23" s="20">
        <v>26916.415912114298</v>
      </c>
      <c r="G23" s="20">
        <v>28238.307836154399</v>
      </c>
      <c r="H23" s="20">
        <v>29832.469588510103</v>
      </c>
      <c r="I23" s="20">
        <v>36333.299550191703</v>
      </c>
      <c r="J23" s="20">
        <v>40525.918320765799</v>
      </c>
      <c r="K23" s="20">
        <v>43664.485890933902</v>
      </c>
      <c r="L23" s="20">
        <v>40350.834074297498</v>
      </c>
      <c r="M23" s="20">
        <v>41228.060827262198</v>
      </c>
      <c r="N23" s="20">
        <v>41286.909352353898</v>
      </c>
      <c r="O23" s="20">
        <v>41439.576495520501</v>
      </c>
      <c r="P23" s="20">
        <v>41571.112493043001</v>
      </c>
      <c r="Q23" s="20">
        <v>43535.004659204904</v>
      </c>
      <c r="R23" s="20">
        <v>46443.830764257007</v>
      </c>
      <c r="S23" s="20">
        <v>48624.548892163402</v>
      </c>
      <c r="T23" s="20">
        <v>51380.938440794096</v>
      </c>
      <c r="U23" s="20">
        <v>58562.067936448802</v>
      </c>
      <c r="V23" s="20">
        <v>78923.683305543309</v>
      </c>
      <c r="W23" s="20">
        <v>78638.685460479712</v>
      </c>
      <c r="X23" s="20">
        <v>90268.402672016091</v>
      </c>
      <c r="Y23" s="20">
        <v>115422.350050323</v>
      </c>
      <c r="Z23" s="20">
        <v>121065.18826028101</v>
      </c>
      <c r="AA23" s="20">
        <v>154284.97078078499</v>
      </c>
      <c r="AB23" s="20">
        <v>163268.93569215</v>
      </c>
      <c r="AC23" s="20">
        <v>173251.57964982998</v>
      </c>
      <c r="AD23" s="20">
        <v>178111.287118337</v>
      </c>
      <c r="AE23" s="20">
        <v>192498.883290495</v>
      </c>
      <c r="AF23" s="20">
        <v>207169.10024232199</v>
      </c>
      <c r="AG23" s="20">
        <v>211475.468658639</v>
      </c>
      <c r="AH23" s="20">
        <v>219611.82123012899</v>
      </c>
      <c r="AI23" s="20">
        <v>226690.14689670299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</row>
    <row r="24" spans="1:66" ht="42" customHeight="1" x14ac:dyDescent="0.25">
      <c r="A24" s="1"/>
      <c r="B24" s="17" t="s">
        <v>231</v>
      </c>
      <c r="C24" s="18" t="s">
        <v>232</v>
      </c>
      <c r="D24" s="14" t="s">
        <v>233</v>
      </c>
      <c r="E24" s="15">
        <v>1330</v>
      </c>
      <c r="F24" s="16">
        <v>1370</v>
      </c>
      <c r="G24" s="16">
        <v>1504</v>
      </c>
      <c r="H24" s="16">
        <v>1642</v>
      </c>
      <c r="I24" s="16">
        <v>4451</v>
      </c>
      <c r="J24" s="16">
        <v>5510.3125930637507</v>
      </c>
      <c r="K24" s="16">
        <v>6719.6250233389801</v>
      </c>
      <c r="L24" s="16">
        <v>7753.0194743054999</v>
      </c>
      <c r="M24" s="16">
        <v>8297.4984496714696</v>
      </c>
      <c r="N24" s="16">
        <v>9791.4539565735213</v>
      </c>
      <c r="O24" s="16">
        <v>11061.943587079599</v>
      </c>
      <c r="P24" s="16">
        <v>11834.7541207382</v>
      </c>
      <c r="Q24" s="16">
        <v>12548.717817624902</v>
      </c>
      <c r="R24" s="16">
        <v>12875.751306850902</v>
      </c>
      <c r="S24" s="16">
        <v>13310.451845780399</v>
      </c>
      <c r="T24" s="16">
        <v>15889.171210890399</v>
      </c>
      <c r="U24" s="16">
        <v>20484.402028023102</v>
      </c>
      <c r="V24" s="16">
        <v>26807.7058083376</v>
      </c>
      <c r="W24" s="16">
        <v>32340.3403619036</v>
      </c>
      <c r="X24" s="16">
        <v>34521.231702762299</v>
      </c>
      <c r="Y24" s="16">
        <v>42975.859290672895</v>
      </c>
      <c r="Z24" s="16">
        <v>50658.120399251406</v>
      </c>
      <c r="AA24" s="16">
        <v>70032.433333561799</v>
      </c>
      <c r="AB24" s="16">
        <v>79603.056047569698</v>
      </c>
      <c r="AC24" s="16">
        <v>83865.807681127204</v>
      </c>
      <c r="AD24" s="16">
        <v>91202.666725645002</v>
      </c>
      <c r="AE24" s="16">
        <v>98007.914443825197</v>
      </c>
      <c r="AF24" s="16">
        <v>105421.324403323</v>
      </c>
      <c r="AG24" s="16">
        <v>111293.981542493</v>
      </c>
      <c r="AH24" s="16">
        <v>116054.33894910499</v>
      </c>
      <c r="AI24" s="16">
        <v>116785.948167522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</row>
    <row r="25" spans="1:66" ht="51.75" customHeight="1" x14ac:dyDescent="0.25">
      <c r="A25" s="1"/>
      <c r="B25" s="17" t="s">
        <v>234</v>
      </c>
      <c r="C25" s="18" t="s">
        <v>235</v>
      </c>
      <c r="D25" s="14" t="s">
        <v>236</v>
      </c>
      <c r="E25" s="19">
        <v>1330</v>
      </c>
      <c r="F25" s="20">
        <v>1370</v>
      </c>
      <c r="G25" s="20">
        <v>1504</v>
      </c>
      <c r="H25" s="20">
        <v>1642</v>
      </c>
      <c r="I25" s="20">
        <v>4451</v>
      </c>
      <c r="J25" s="20">
        <v>5510.3125930637507</v>
      </c>
      <c r="K25" s="20">
        <v>6719.6250233389801</v>
      </c>
      <c r="L25" s="20">
        <v>7753.0194743054999</v>
      </c>
      <c r="M25" s="20">
        <v>8297.4984496714696</v>
      </c>
      <c r="N25" s="20">
        <v>9791.4539565735213</v>
      </c>
      <c r="O25" s="20">
        <v>11061.943587079599</v>
      </c>
      <c r="P25" s="20">
        <v>11834.7541207382</v>
      </c>
      <c r="Q25" s="20">
        <v>12548.717817624902</v>
      </c>
      <c r="R25" s="20">
        <v>12875.751306850902</v>
      </c>
      <c r="S25" s="20">
        <v>13310.451845780399</v>
      </c>
      <c r="T25" s="20">
        <v>15889.171210890399</v>
      </c>
      <c r="U25" s="20">
        <v>20484.402028023102</v>
      </c>
      <c r="V25" s="20">
        <v>26807.7058083376</v>
      </c>
      <c r="W25" s="20">
        <v>32340.3403619036</v>
      </c>
      <c r="X25" s="20">
        <v>34521.231702762299</v>
      </c>
      <c r="Y25" s="20">
        <v>42099.126650672799</v>
      </c>
      <c r="Z25" s="20">
        <v>47664.826089251401</v>
      </c>
      <c r="AA25" s="20">
        <v>60388.228503561797</v>
      </c>
      <c r="AB25" s="20">
        <v>67659.097047569696</v>
      </c>
      <c r="AC25" s="20">
        <v>69462.086821127203</v>
      </c>
      <c r="AD25" s="20">
        <v>76397.706975645007</v>
      </c>
      <c r="AE25" s="20">
        <v>82296.568733825188</v>
      </c>
      <c r="AF25" s="20">
        <v>89536.934303323389</v>
      </c>
      <c r="AG25" s="20">
        <v>96220.970874940991</v>
      </c>
      <c r="AH25" s="20">
        <v>99577.099594224899</v>
      </c>
      <c r="AI25" s="20">
        <v>100138.394911731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</row>
    <row r="26" spans="1:66" ht="42" customHeight="1" x14ac:dyDescent="0.25">
      <c r="A26" s="1"/>
      <c r="B26" s="17" t="s">
        <v>237</v>
      </c>
      <c r="C26" s="18" t="s">
        <v>238</v>
      </c>
      <c r="D26" s="14" t="s">
        <v>239</v>
      </c>
      <c r="E26" s="15" t="s">
        <v>240</v>
      </c>
      <c r="F26" s="16" t="s">
        <v>241</v>
      </c>
      <c r="G26" s="16" t="s">
        <v>242</v>
      </c>
      <c r="H26" s="16" t="s">
        <v>243</v>
      </c>
      <c r="I26" s="16" t="s">
        <v>244</v>
      </c>
      <c r="J26" s="16" t="s">
        <v>245</v>
      </c>
      <c r="K26" s="16" t="s">
        <v>246</v>
      </c>
      <c r="L26" s="16" t="s">
        <v>247</v>
      </c>
      <c r="M26" s="16" t="s">
        <v>248</v>
      </c>
      <c r="N26" s="16" t="s">
        <v>249</v>
      </c>
      <c r="O26" s="16" t="s">
        <v>250</v>
      </c>
      <c r="P26" s="16" t="s">
        <v>251</v>
      </c>
      <c r="Q26" s="16" t="s">
        <v>252</v>
      </c>
      <c r="R26" s="16" t="s">
        <v>253</v>
      </c>
      <c r="S26" s="16" t="s">
        <v>254</v>
      </c>
      <c r="T26" s="16" t="s">
        <v>255</v>
      </c>
      <c r="U26" s="16" t="s">
        <v>256</v>
      </c>
      <c r="V26" s="16" t="s">
        <v>257</v>
      </c>
      <c r="W26" s="16" t="s">
        <v>258</v>
      </c>
      <c r="X26" s="16" t="s">
        <v>259</v>
      </c>
      <c r="Y26" s="16">
        <v>876.73264000000199</v>
      </c>
      <c r="Z26" s="16">
        <v>2993.2943100000002</v>
      </c>
      <c r="AA26" s="16">
        <v>9644.2048300000006</v>
      </c>
      <c r="AB26" s="16">
        <v>11943.959000000001</v>
      </c>
      <c r="AC26" s="16">
        <v>14403.720859999999</v>
      </c>
      <c r="AD26" s="16">
        <v>14804.95975</v>
      </c>
      <c r="AE26" s="16">
        <v>15711.34571</v>
      </c>
      <c r="AF26" s="16">
        <v>15884.390100000001</v>
      </c>
      <c r="AG26" s="16">
        <v>15073.0106675524</v>
      </c>
      <c r="AH26" s="16">
        <v>16477.239354879701</v>
      </c>
      <c r="AI26" s="16">
        <v>16647.553255791598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</row>
    <row r="27" spans="1:66" ht="42" customHeight="1" x14ac:dyDescent="0.25">
      <c r="A27" s="1"/>
      <c r="B27" s="17" t="s">
        <v>260</v>
      </c>
      <c r="C27" s="18" t="s">
        <v>261</v>
      </c>
      <c r="D27" s="14" t="s">
        <v>262</v>
      </c>
      <c r="E27" s="19" t="s">
        <v>263</v>
      </c>
      <c r="F27" s="20" t="s">
        <v>264</v>
      </c>
      <c r="G27" s="20">
        <v>27</v>
      </c>
      <c r="H27" s="20">
        <v>695.25599999999997</v>
      </c>
      <c r="I27" s="20">
        <v>1636.2560000000001</v>
      </c>
      <c r="J27" s="20">
        <v>1680.61029375</v>
      </c>
      <c r="K27" s="20">
        <v>3184.8865303749999</v>
      </c>
      <c r="L27" s="20">
        <v>8138.311535156</v>
      </c>
      <c r="M27" s="20">
        <v>7312.3677180000004</v>
      </c>
      <c r="N27" s="20">
        <v>7012.7246083850005</v>
      </c>
      <c r="O27" s="20">
        <v>6384.3252922860001</v>
      </c>
      <c r="P27" s="20">
        <v>6436.4089959100002</v>
      </c>
      <c r="Q27" s="20">
        <v>7543.9827902828602</v>
      </c>
      <c r="R27" s="20">
        <v>9569.7717252228595</v>
      </c>
      <c r="S27" s="20">
        <v>10963.1519655829</v>
      </c>
      <c r="T27" s="20">
        <v>15316.1966647189</v>
      </c>
      <c r="U27" s="20">
        <v>17851.156752796102</v>
      </c>
      <c r="V27" s="20">
        <v>28780.824575226001</v>
      </c>
      <c r="W27" s="20">
        <v>19451.012840092302</v>
      </c>
      <c r="X27" s="20">
        <v>28693.507774621699</v>
      </c>
      <c r="Y27" s="20">
        <v>41069.522413029095</v>
      </c>
      <c r="Z27" s="20">
        <v>35700.546595898901</v>
      </c>
      <c r="AA27" s="20">
        <v>43668.179246042098</v>
      </c>
      <c r="AB27" s="20">
        <v>46315.716730836095</v>
      </c>
      <c r="AC27" s="20">
        <v>46404.339538691704</v>
      </c>
      <c r="AD27" s="20">
        <v>41258.728789951798</v>
      </c>
      <c r="AE27" s="20">
        <v>49651.990312421702</v>
      </c>
      <c r="AF27" s="20">
        <v>63768.184394497497</v>
      </c>
      <c r="AG27" s="20">
        <v>62410.675712434895</v>
      </c>
      <c r="AH27" s="20">
        <v>69143.864281116505</v>
      </c>
      <c r="AI27" s="20">
        <v>74044.4942360649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</row>
    <row r="28" spans="1:66" ht="51.75" customHeight="1" x14ac:dyDescent="0.25">
      <c r="A28" s="1"/>
      <c r="B28" s="17" t="s">
        <v>265</v>
      </c>
      <c r="C28" s="18" t="s">
        <v>266</v>
      </c>
      <c r="D28" s="14" t="s">
        <v>267</v>
      </c>
      <c r="E28" s="15" t="s">
        <v>268</v>
      </c>
      <c r="F28" s="16" t="s">
        <v>269</v>
      </c>
      <c r="G28" s="16">
        <v>27</v>
      </c>
      <c r="H28" s="16">
        <v>689</v>
      </c>
      <c r="I28" s="16">
        <v>1547</v>
      </c>
      <c r="J28" s="16">
        <v>1599.3542937499999</v>
      </c>
      <c r="K28" s="16">
        <v>3111.4305303750002</v>
      </c>
      <c r="L28" s="16">
        <v>3685.3055351560001</v>
      </c>
      <c r="M28" s="16">
        <v>2737.3617180000001</v>
      </c>
      <c r="N28" s="16">
        <v>2858.6516083850001</v>
      </c>
      <c r="O28" s="16">
        <v>2277.8402922859996</v>
      </c>
      <c r="P28" s="16">
        <v>2426.5739959099997</v>
      </c>
      <c r="Q28" s="16">
        <v>2989.5879331399997</v>
      </c>
      <c r="R28" s="16">
        <v>3845.4738680800001</v>
      </c>
      <c r="S28" s="16">
        <v>3928.3901084399999</v>
      </c>
      <c r="T28" s="16">
        <v>6704.6368075760402</v>
      </c>
      <c r="U28" s="16">
        <v>9042.7999909325008</v>
      </c>
      <c r="V28" s="16">
        <v>19077.3509909325</v>
      </c>
      <c r="W28" s="16">
        <v>11319.481259932501</v>
      </c>
      <c r="X28" s="16">
        <v>19633.702769932497</v>
      </c>
      <c r="Y28" s="16">
        <v>28260.2527699325</v>
      </c>
      <c r="Z28" s="16">
        <v>21840.3509909325</v>
      </c>
      <c r="AA28" s="16">
        <v>24149.3509909325</v>
      </c>
      <c r="AB28" s="16">
        <v>22020.8509909325</v>
      </c>
      <c r="AC28" s="16">
        <v>19219.3509909325</v>
      </c>
      <c r="AD28" s="16">
        <v>12940.3509909325</v>
      </c>
      <c r="AE28" s="16">
        <v>18642.3509909325</v>
      </c>
      <c r="AF28" s="16">
        <v>23936.3509909325</v>
      </c>
      <c r="AG28" s="16">
        <v>20453.3509909325</v>
      </c>
      <c r="AH28" s="16">
        <v>21804.3509909325</v>
      </c>
      <c r="AI28" s="16">
        <v>17866.689898236098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</row>
    <row r="29" spans="1:66" ht="42" customHeight="1" x14ac:dyDescent="0.25">
      <c r="A29" s="1"/>
      <c r="B29" s="17" t="s">
        <v>270</v>
      </c>
      <c r="C29" s="18" t="s">
        <v>271</v>
      </c>
      <c r="D29" s="14" t="s">
        <v>272</v>
      </c>
      <c r="E29" s="19" t="s">
        <v>273</v>
      </c>
      <c r="F29" s="20" t="s">
        <v>274</v>
      </c>
      <c r="G29" s="20" t="s">
        <v>275</v>
      </c>
      <c r="H29" s="20">
        <v>6.2560000000000002</v>
      </c>
      <c r="I29" s="20">
        <v>89.256</v>
      </c>
      <c r="J29" s="20">
        <v>81.256</v>
      </c>
      <c r="K29" s="20">
        <v>73.456000000000003</v>
      </c>
      <c r="L29" s="20">
        <v>4453.0060000000003</v>
      </c>
      <c r="M29" s="20">
        <v>4575.0060000000003</v>
      </c>
      <c r="N29" s="20">
        <v>4154.0730000000003</v>
      </c>
      <c r="O29" s="20">
        <v>4106.4849999999997</v>
      </c>
      <c r="P29" s="20">
        <v>4009.835</v>
      </c>
      <c r="Q29" s="20">
        <v>4554.39485714286</v>
      </c>
      <c r="R29" s="20">
        <v>5724.2978571428603</v>
      </c>
      <c r="S29" s="20">
        <v>7034.7618571428602</v>
      </c>
      <c r="T29" s="20">
        <v>8611.55985714286</v>
      </c>
      <c r="U29" s="20">
        <v>8808.3567618636098</v>
      </c>
      <c r="V29" s="20">
        <v>9703.4735842935206</v>
      </c>
      <c r="W29" s="20">
        <v>8131.5315801597899</v>
      </c>
      <c r="X29" s="20">
        <v>9059.8050046891585</v>
      </c>
      <c r="Y29" s="20">
        <v>12809.269643096599</v>
      </c>
      <c r="Z29" s="20">
        <v>13860.1956049664</v>
      </c>
      <c r="AA29" s="20">
        <v>19518.828255109602</v>
      </c>
      <c r="AB29" s="20">
        <v>24294.865739903598</v>
      </c>
      <c r="AC29" s="20">
        <v>27184.9885477592</v>
      </c>
      <c r="AD29" s="20">
        <v>28318.377799019298</v>
      </c>
      <c r="AE29" s="20">
        <v>31009.639321489201</v>
      </c>
      <c r="AF29" s="20">
        <v>39831.833403565004</v>
      </c>
      <c r="AG29" s="20">
        <v>41957.324721502402</v>
      </c>
      <c r="AH29" s="20">
        <v>47339.513290183997</v>
      </c>
      <c r="AI29" s="20">
        <v>56177.804337828798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</row>
    <row r="30" spans="1:66" ht="60.75" customHeight="1" x14ac:dyDescent="0.25">
      <c r="A30" s="1"/>
      <c r="B30" s="17" t="s">
        <v>276</v>
      </c>
      <c r="C30" s="18" t="s">
        <v>277</v>
      </c>
      <c r="D30" s="14" t="s">
        <v>278</v>
      </c>
      <c r="E30" s="15" t="s">
        <v>279</v>
      </c>
      <c r="F30" s="16" t="s">
        <v>280</v>
      </c>
      <c r="G30" s="16" t="s">
        <v>281</v>
      </c>
      <c r="H30" s="16" t="s">
        <v>282</v>
      </c>
      <c r="I30" s="16" t="s">
        <v>283</v>
      </c>
      <c r="J30" s="16" t="s">
        <v>284</v>
      </c>
      <c r="K30" s="16" t="s">
        <v>285</v>
      </c>
      <c r="L30" s="16" t="s">
        <v>286</v>
      </c>
      <c r="M30" s="16" t="s">
        <v>287</v>
      </c>
      <c r="N30" s="16" t="s">
        <v>288</v>
      </c>
      <c r="O30" s="16" t="s">
        <v>289</v>
      </c>
      <c r="P30" s="16" t="s">
        <v>290</v>
      </c>
      <c r="Q30" s="16" t="s">
        <v>291</v>
      </c>
      <c r="R30" s="16" t="s">
        <v>292</v>
      </c>
      <c r="S30" s="16" t="s">
        <v>293</v>
      </c>
      <c r="T30" s="16" t="s">
        <v>294</v>
      </c>
      <c r="U30" s="16" t="s">
        <v>295</v>
      </c>
      <c r="V30" s="16" t="s">
        <v>296</v>
      </c>
      <c r="W30" s="16" t="s">
        <v>297</v>
      </c>
      <c r="X30" s="16" t="s">
        <v>298</v>
      </c>
      <c r="Y30" s="16" t="s">
        <v>299</v>
      </c>
      <c r="Z30" s="16" t="s">
        <v>300</v>
      </c>
      <c r="AA30" s="16">
        <v>57.396250000000002</v>
      </c>
      <c r="AB30" s="16">
        <v>47.192210000000003</v>
      </c>
      <c r="AC30" s="16">
        <v>44.638959999999997</v>
      </c>
      <c r="AD30" s="16">
        <v>52.074910000000003</v>
      </c>
      <c r="AE30" s="16">
        <v>60.425409999999999</v>
      </c>
      <c r="AF30" s="16">
        <v>110.37730000000001</v>
      </c>
      <c r="AG30" s="16">
        <v>164.88871</v>
      </c>
      <c r="AH30" s="16">
        <v>51.897394420000005</v>
      </c>
      <c r="AI30" s="16">
        <v>199.41194799000002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</row>
    <row r="31" spans="1:66" ht="60.75" customHeight="1" x14ac:dyDescent="0.25">
      <c r="A31" s="1"/>
      <c r="B31" s="17" t="s">
        <v>301</v>
      </c>
      <c r="C31" s="18" t="s">
        <v>302</v>
      </c>
      <c r="D31" s="14" t="s">
        <v>303</v>
      </c>
      <c r="E31" s="19">
        <v>22964.5798181844</v>
      </c>
      <c r="F31" s="20">
        <v>25546.415912114298</v>
      </c>
      <c r="G31" s="20">
        <v>26707.307836154399</v>
      </c>
      <c r="H31" s="20">
        <v>27495.213588510102</v>
      </c>
      <c r="I31" s="20">
        <v>30246.043550191702</v>
      </c>
      <c r="J31" s="20">
        <v>33334.995433951997</v>
      </c>
      <c r="K31" s="20">
        <v>33759.974337219901</v>
      </c>
      <c r="L31" s="20">
        <v>24459.503064835997</v>
      </c>
      <c r="M31" s="20">
        <v>25618.194659590699</v>
      </c>
      <c r="N31" s="20">
        <v>24482.730787395401</v>
      </c>
      <c r="O31" s="20">
        <v>23993.3076161549</v>
      </c>
      <c r="P31" s="20">
        <v>23299.949376394798</v>
      </c>
      <c r="Q31" s="20">
        <v>23442.3040512972</v>
      </c>
      <c r="R31" s="20">
        <v>23998.307732183301</v>
      </c>
      <c r="S31" s="20">
        <v>24350.945080800098</v>
      </c>
      <c r="T31" s="20">
        <v>20175.5705651848</v>
      </c>
      <c r="U31" s="20">
        <v>20226.509155629599</v>
      </c>
      <c r="V31" s="20">
        <v>23335.152921979698</v>
      </c>
      <c r="W31" s="20">
        <v>26847.332258483799</v>
      </c>
      <c r="X31" s="20">
        <v>27053.663194632099</v>
      </c>
      <c r="Y31" s="20">
        <v>31376.968346621299</v>
      </c>
      <c r="Z31" s="20">
        <v>34706.521265129901</v>
      </c>
      <c r="AA31" s="20">
        <v>40526.961951180703</v>
      </c>
      <c r="AB31" s="20">
        <v>37302.9707037443</v>
      </c>
      <c r="AC31" s="20">
        <v>42936.793470010802</v>
      </c>
      <c r="AD31" s="20">
        <v>45597.816692740897</v>
      </c>
      <c r="AE31" s="20">
        <v>44778.553124248399</v>
      </c>
      <c r="AF31" s="20">
        <v>37869.214144501195</v>
      </c>
      <c r="AG31" s="20">
        <v>37605.922693710898</v>
      </c>
      <c r="AH31" s="20">
        <v>34361.720605487601</v>
      </c>
      <c r="AI31" s="20">
        <v>35660.292545125703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</row>
    <row r="32" spans="1:66" ht="42" customHeight="1" x14ac:dyDescent="0.25">
      <c r="A32" s="1"/>
      <c r="B32" s="17" t="s">
        <v>304</v>
      </c>
      <c r="C32" s="18" t="s">
        <v>305</v>
      </c>
      <c r="D32" s="14" t="s">
        <v>306</v>
      </c>
      <c r="E32" s="15" t="s">
        <v>307</v>
      </c>
      <c r="F32" s="16" t="s">
        <v>308</v>
      </c>
      <c r="G32" s="16" t="s">
        <v>309</v>
      </c>
      <c r="H32" s="16" t="s">
        <v>310</v>
      </c>
      <c r="I32" s="16" t="s">
        <v>311</v>
      </c>
      <c r="J32" s="16" t="s">
        <v>312</v>
      </c>
      <c r="K32" s="16" t="s">
        <v>313</v>
      </c>
      <c r="L32" s="16" t="s">
        <v>314</v>
      </c>
      <c r="M32" s="16" t="s">
        <v>315</v>
      </c>
      <c r="N32" s="16" t="s">
        <v>316</v>
      </c>
      <c r="O32" s="16" t="s">
        <v>317</v>
      </c>
      <c r="P32" s="16" t="s">
        <v>318</v>
      </c>
      <c r="Q32" s="16" t="s">
        <v>319</v>
      </c>
      <c r="R32" s="16" t="s">
        <v>320</v>
      </c>
      <c r="S32" s="16" t="s">
        <v>321</v>
      </c>
      <c r="T32" s="16" t="s">
        <v>322</v>
      </c>
      <c r="U32" s="16" t="s">
        <v>323</v>
      </c>
      <c r="V32" s="16" t="s">
        <v>324</v>
      </c>
      <c r="W32" s="16" t="s">
        <v>325</v>
      </c>
      <c r="X32" s="16" t="s">
        <v>326</v>
      </c>
      <c r="Y32" s="16" t="s">
        <v>327</v>
      </c>
      <c r="Z32" s="16" t="s">
        <v>328</v>
      </c>
      <c r="AA32" s="16" t="s">
        <v>329</v>
      </c>
      <c r="AB32" s="16" t="s">
        <v>330</v>
      </c>
      <c r="AC32" s="16" t="s">
        <v>331</v>
      </c>
      <c r="AD32" s="16" t="s">
        <v>332</v>
      </c>
      <c r="AE32" s="16" t="s">
        <v>333</v>
      </c>
      <c r="AF32" s="16" t="s">
        <v>334</v>
      </c>
      <c r="AG32" s="16" t="s">
        <v>335</v>
      </c>
      <c r="AH32" s="16" t="s">
        <v>336</v>
      </c>
      <c r="AI32" s="16" t="s">
        <v>337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</row>
    <row r="33" spans="1:66" ht="60.75" customHeight="1" x14ac:dyDescent="0.25">
      <c r="A33" s="1"/>
      <c r="B33" s="21" t="s">
        <v>338</v>
      </c>
      <c r="C33" s="22" t="s">
        <v>339</v>
      </c>
      <c r="D33" s="23" t="s">
        <v>340</v>
      </c>
      <c r="E33" s="19">
        <v>22964.5798181844</v>
      </c>
      <c r="F33" s="20">
        <v>25546.415912114298</v>
      </c>
      <c r="G33" s="20">
        <v>26707.307836154399</v>
      </c>
      <c r="H33" s="20">
        <v>27495.213588510102</v>
      </c>
      <c r="I33" s="20">
        <v>30246.043550191702</v>
      </c>
      <c r="J33" s="20">
        <v>33334.995433951997</v>
      </c>
      <c r="K33" s="20">
        <v>33759.974337219901</v>
      </c>
      <c r="L33" s="20">
        <v>24459.503064835997</v>
      </c>
      <c r="M33" s="20">
        <v>25618.194659590699</v>
      </c>
      <c r="N33" s="20">
        <v>24482.730787395401</v>
      </c>
      <c r="O33" s="20">
        <v>23993.3076161549</v>
      </c>
      <c r="P33" s="20">
        <v>23299.949376394798</v>
      </c>
      <c r="Q33" s="20">
        <v>23442.3040512972</v>
      </c>
      <c r="R33" s="20">
        <v>23998.307732183301</v>
      </c>
      <c r="S33" s="20">
        <v>24350.945080800098</v>
      </c>
      <c r="T33" s="20">
        <v>20175.5705651848</v>
      </c>
      <c r="U33" s="20">
        <v>20226.509155629599</v>
      </c>
      <c r="V33" s="20">
        <v>23335.152921979698</v>
      </c>
      <c r="W33" s="20">
        <v>26847.332258483799</v>
      </c>
      <c r="X33" s="20">
        <v>27053.663194632099</v>
      </c>
      <c r="Y33" s="20">
        <v>31376.968346621299</v>
      </c>
      <c r="Z33" s="20">
        <v>34706.521265129901</v>
      </c>
      <c r="AA33" s="20">
        <v>40526.961951180703</v>
      </c>
      <c r="AB33" s="20">
        <v>37302.9707037443</v>
      </c>
      <c r="AC33" s="20">
        <v>42936.793470010802</v>
      </c>
      <c r="AD33" s="20">
        <v>45597.816692740897</v>
      </c>
      <c r="AE33" s="20">
        <v>44778.553124248399</v>
      </c>
      <c r="AF33" s="20">
        <v>37869.214144501195</v>
      </c>
      <c r="AG33" s="20">
        <v>37605.922693710898</v>
      </c>
      <c r="AH33" s="20">
        <v>34361.720605487601</v>
      </c>
      <c r="AI33" s="20">
        <v>35660.292545125703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</row>
  </sheetData>
  <mergeCells count="6">
    <mergeCell ref="B5:D5"/>
    <mergeCell ref="B8:C8"/>
    <mergeCell ref="B3:D3"/>
    <mergeCell ref="B2:E2"/>
    <mergeCell ref="B4:D4"/>
    <mergeCell ref="B6:C6"/>
  </mergeCells>
  <phoneticPr fontId="5" type="noConversion"/>
  <pageMargins left="0.7" right="0.7" top="0.75" bottom="0.75" header="0.39" footer="0.39"/>
  <pageSetup paperSize="9" fitToWidth="0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BN20"/>
  <sheetViews>
    <sheetView workbookViewId="0">
      <selection activeCell="E9" sqref="E9"/>
    </sheetView>
  </sheetViews>
  <sheetFormatPr defaultColWidth="10.21875" defaultRowHeight="13.2" x14ac:dyDescent="0.25"/>
  <cols>
    <col min="1" max="1" width="3.44140625" customWidth="1"/>
    <col min="2" max="2" width="28.21875" customWidth="1"/>
    <col min="3" max="3" width="21.5546875" customWidth="1"/>
    <col min="4" max="4" width="8.5546875" customWidth="1"/>
    <col min="5" max="6" width="6.77734375" customWidth="1"/>
    <col min="7" max="24" width="7.5546875" customWidth="1"/>
    <col min="25" max="25" width="8.77734375" customWidth="1"/>
    <col min="26" max="26" width="7.5546875" customWidth="1"/>
    <col min="27" max="34" width="10.5546875" customWidth="1"/>
    <col min="35" max="35" width="14.21875" customWidth="1"/>
    <col min="36" max="36" width="11.5546875" customWidth="1"/>
    <col min="37" max="39" width="14.21875" customWidth="1"/>
    <col min="40" max="40" width="7.77734375" customWidth="1"/>
    <col min="41" max="41" width="11.5546875" customWidth="1"/>
    <col min="42" max="44" width="14.21875" customWidth="1"/>
    <col min="45" max="45" width="11.5546875" customWidth="1"/>
    <col min="46" max="48" width="14.21875" customWidth="1"/>
    <col min="49" max="49" width="11.5546875" customWidth="1"/>
    <col min="50" max="52" width="14.21875" customWidth="1"/>
    <col min="53" max="53" width="11.5546875" customWidth="1"/>
    <col min="54" max="56" width="14.21875" customWidth="1"/>
    <col min="57" max="57" width="7.77734375" customWidth="1"/>
    <col min="58" max="58" width="11.5546875" customWidth="1"/>
    <col min="59" max="61" width="14.21875" customWidth="1"/>
    <col min="62" max="62" width="11.5546875" customWidth="1"/>
    <col min="63" max="65" width="14.21875" customWidth="1"/>
    <col min="66" max="66" width="10" customWidth="1"/>
  </cols>
  <sheetData>
    <row r="1" spans="1:66" ht="13.5" customHeight="1" x14ac:dyDescent="0.25">
      <c r="A1" s="24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</row>
    <row r="2" spans="1:66" ht="15.6" x14ac:dyDescent="0.25">
      <c r="A2" s="25"/>
      <c r="B2" s="53" t="s">
        <v>0</v>
      </c>
      <c r="C2" s="53"/>
      <c r="D2" s="53"/>
      <c r="E2" s="53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</row>
    <row r="3" spans="1:66" ht="20.25" customHeight="1" x14ac:dyDescent="0.25">
      <c r="A3" s="25"/>
      <c r="B3" s="54" t="s">
        <v>342</v>
      </c>
      <c r="C3" s="54" t="s">
        <v>342</v>
      </c>
      <c r="D3" s="54" t="s">
        <v>342</v>
      </c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</row>
    <row r="4" spans="1:66" ht="13.5" customHeight="1" x14ac:dyDescent="0.25">
      <c r="A4" s="25"/>
      <c r="B4" s="55"/>
      <c r="C4" s="55"/>
      <c r="D4" s="5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</row>
    <row r="5" spans="1:66" ht="13.5" customHeight="1" x14ac:dyDescent="0.25">
      <c r="A5" s="25"/>
      <c r="B5" s="56" t="s">
        <v>4</v>
      </c>
      <c r="C5" s="56"/>
      <c r="D5" s="56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</row>
    <row r="6" spans="1:66" ht="17.25" customHeight="1" x14ac:dyDescent="0.25">
      <c r="A6" s="25"/>
      <c r="B6" s="56" t="s">
        <v>5</v>
      </c>
      <c r="C6" s="56"/>
      <c r="D6" s="26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</row>
    <row r="7" spans="1:66" ht="13.5" customHeight="1" x14ac:dyDescent="0.25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</row>
    <row r="8" spans="1:66" ht="14.25" customHeight="1" x14ac:dyDescent="0.25">
      <c r="A8" s="25"/>
      <c r="B8" s="52" t="s">
        <v>6</v>
      </c>
      <c r="C8" s="52"/>
      <c r="D8" s="27" t="s">
        <v>7</v>
      </c>
      <c r="E8" s="28" t="s">
        <v>8</v>
      </c>
      <c r="F8" s="29" t="s">
        <v>9</v>
      </c>
      <c r="G8" s="29" t="s">
        <v>10</v>
      </c>
      <c r="H8" s="29" t="s">
        <v>11</v>
      </c>
      <c r="I8" s="29" t="s">
        <v>12</v>
      </c>
      <c r="J8" s="29" t="s">
        <v>13</v>
      </c>
      <c r="K8" s="29" t="s">
        <v>14</v>
      </c>
      <c r="L8" s="29" t="s">
        <v>15</v>
      </c>
      <c r="M8" s="29" t="s">
        <v>16</v>
      </c>
      <c r="N8" s="29" t="s">
        <v>17</v>
      </c>
      <c r="O8" s="29" t="s">
        <v>18</v>
      </c>
      <c r="P8" s="29" t="s">
        <v>19</v>
      </c>
      <c r="Q8" s="29" t="s">
        <v>20</v>
      </c>
      <c r="R8" s="29" t="s">
        <v>21</v>
      </c>
      <c r="S8" s="29" t="s">
        <v>22</v>
      </c>
      <c r="T8" s="29" t="s">
        <v>23</v>
      </c>
      <c r="U8" s="29" t="s">
        <v>24</v>
      </c>
      <c r="V8" s="29" t="s">
        <v>25</v>
      </c>
      <c r="W8" s="29" t="s">
        <v>26</v>
      </c>
      <c r="X8" s="29" t="s">
        <v>27</v>
      </c>
      <c r="Y8" s="29" t="s">
        <v>28</v>
      </c>
      <c r="Z8" s="30" t="s">
        <v>29</v>
      </c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</row>
    <row r="9" spans="1:66" x14ac:dyDescent="0.25">
      <c r="A9" s="25"/>
      <c r="B9" s="31" t="s">
        <v>39</v>
      </c>
      <c r="C9" s="32" t="s">
        <v>341</v>
      </c>
      <c r="D9" s="33" t="s">
        <v>341</v>
      </c>
      <c r="E9" s="34" t="s">
        <v>40</v>
      </c>
      <c r="F9" s="34" t="s">
        <v>40</v>
      </c>
      <c r="G9" s="34" t="s">
        <v>40</v>
      </c>
      <c r="H9" s="34" t="s">
        <v>40</v>
      </c>
      <c r="I9" s="34" t="s">
        <v>40</v>
      </c>
      <c r="J9" s="34" t="s">
        <v>40</v>
      </c>
      <c r="K9" s="34" t="s">
        <v>40</v>
      </c>
      <c r="L9" s="34" t="s">
        <v>40</v>
      </c>
      <c r="M9" s="34" t="s">
        <v>40</v>
      </c>
      <c r="N9" s="34" t="s">
        <v>40</v>
      </c>
      <c r="O9" s="34" t="s">
        <v>40</v>
      </c>
      <c r="P9" s="34" t="s">
        <v>40</v>
      </c>
      <c r="Q9" s="34" t="s">
        <v>40</v>
      </c>
      <c r="R9" s="34" t="s">
        <v>40</v>
      </c>
      <c r="S9" s="34" t="s">
        <v>40</v>
      </c>
      <c r="T9" s="34" t="s">
        <v>40</v>
      </c>
      <c r="U9" s="34" t="s">
        <v>40</v>
      </c>
      <c r="V9" s="34" t="s">
        <v>40</v>
      </c>
      <c r="W9" s="34" t="s">
        <v>40</v>
      </c>
      <c r="X9" s="34" t="s">
        <v>40</v>
      </c>
      <c r="Y9" s="34" t="s">
        <v>40</v>
      </c>
      <c r="Z9" s="34" t="s">
        <v>40</v>
      </c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</row>
    <row r="10" spans="1:66" x14ac:dyDescent="0.25">
      <c r="A10" s="25"/>
      <c r="B10" s="35" t="s">
        <v>71</v>
      </c>
      <c r="C10" s="36" t="s">
        <v>341</v>
      </c>
      <c r="D10" s="37" t="s">
        <v>341</v>
      </c>
      <c r="E10" s="38" t="s">
        <v>40</v>
      </c>
      <c r="F10" s="38" t="s">
        <v>40</v>
      </c>
      <c r="G10" s="38" t="s">
        <v>40</v>
      </c>
      <c r="H10" s="38" t="s">
        <v>40</v>
      </c>
      <c r="I10" s="38" t="s">
        <v>40</v>
      </c>
      <c r="J10" s="38" t="s">
        <v>40</v>
      </c>
      <c r="K10" s="38" t="s">
        <v>40</v>
      </c>
      <c r="L10" s="38" t="s">
        <v>40</v>
      </c>
      <c r="M10" s="38" t="s">
        <v>40</v>
      </c>
      <c r="N10" s="38" t="s">
        <v>40</v>
      </c>
      <c r="O10" s="38" t="s">
        <v>40</v>
      </c>
      <c r="P10" s="38" t="s">
        <v>40</v>
      </c>
      <c r="Q10" s="38" t="s">
        <v>40</v>
      </c>
      <c r="R10" s="38" t="s">
        <v>40</v>
      </c>
      <c r="S10" s="38" t="s">
        <v>40</v>
      </c>
      <c r="T10" s="38" t="s">
        <v>40</v>
      </c>
      <c r="U10" s="38" t="s">
        <v>40</v>
      </c>
      <c r="V10" s="38" t="s">
        <v>40</v>
      </c>
      <c r="W10" s="38" t="s">
        <v>40</v>
      </c>
      <c r="X10" s="38" t="s">
        <v>40</v>
      </c>
      <c r="Y10" s="38" t="s">
        <v>40</v>
      </c>
      <c r="Z10" s="38" t="s">
        <v>40</v>
      </c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</row>
    <row r="11" spans="1:66" ht="40.799999999999997" x14ac:dyDescent="0.25">
      <c r="A11" s="25"/>
      <c r="B11" s="39" t="s">
        <v>103</v>
      </c>
      <c r="C11" s="40" t="s">
        <v>104</v>
      </c>
      <c r="D11" s="37" t="s">
        <v>105</v>
      </c>
      <c r="E11" s="34">
        <v>34.608047398422002</v>
      </c>
      <c r="F11" s="34">
        <v>35.822825846521397</v>
      </c>
      <c r="G11" s="34">
        <v>42.415048205413996</v>
      </c>
      <c r="H11" s="34">
        <v>36.771259660904697</v>
      </c>
      <c r="I11" s="34">
        <v>42.252531164720999</v>
      </c>
      <c r="J11" s="34">
        <v>63.308682015258995</v>
      </c>
      <c r="K11" s="34">
        <v>99.912569377099999</v>
      </c>
      <c r="L11" s="34">
        <v>113.10402621408799</v>
      </c>
      <c r="M11" s="34">
        <v>143.58922506740402</v>
      </c>
      <c r="N11" s="34">
        <v>147.608487491224</v>
      </c>
      <c r="O11" s="34">
        <v>146.21449767905798</v>
      </c>
      <c r="P11" s="34">
        <v>121.196049615443</v>
      </c>
      <c r="Q11" s="34">
        <v>168.31222078716601</v>
      </c>
      <c r="R11" s="34">
        <v>224.867371909177</v>
      </c>
      <c r="S11" s="34">
        <v>284.50752418816296</v>
      </c>
      <c r="T11" s="34">
        <v>234.23337473266199</v>
      </c>
      <c r="U11" s="34">
        <v>300.27383975599099</v>
      </c>
      <c r="V11" s="34">
        <v>390.40126180117704</v>
      </c>
      <c r="W11" s="34">
        <v>299.53155789312501</v>
      </c>
      <c r="X11" s="34">
        <v>331.06033431686802</v>
      </c>
      <c r="Y11" s="34">
        <v>431.57541306429397</v>
      </c>
      <c r="Z11" s="34">
        <v>449.44420888823402</v>
      </c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</row>
    <row r="12" spans="1:66" ht="30.6" x14ac:dyDescent="0.25">
      <c r="A12" s="25"/>
      <c r="B12" s="39" t="s">
        <v>185</v>
      </c>
      <c r="C12" s="40" t="s">
        <v>186</v>
      </c>
      <c r="D12" s="37" t="s">
        <v>105</v>
      </c>
      <c r="E12" s="38">
        <v>10.6586278586279</v>
      </c>
      <c r="F12" s="38">
        <v>12.840988372093101</v>
      </c>
      <c r="G12" s="38">
        <v>14.626970560303901</v>
      </c>
      <c r="H12" s="38">
        <v>10.303556956326</v>
      </c>
      <c r="I12" s="38">
        <v>10.234154630416301</v>
      </c>
      <c r="J12" s="38">
        <v>14.022429906542101</v>
      </c>
      <c r="K12" s="38">
        <v>22.347153780798699</v>
      </c>
      <c r="L12" s="38">
        <v>13.3981308411215</v>
      </c>
      <c r="M12" s="38">
        <v>23.6516567544605</v>
      </c>
      <c r="N12" s="38">
        <v>19.087935429056902</v>
      </c>
      <c r="O12" s="38">
        <v>22.124638912489399</v>
      </c>
      <c r="P12" s="38">
        <v>26.88</v>
      </c>
      <c r="Q12" s="38">
        <v>33.729999999999997</v>
      </c>
      <c r="R12" s="38">
        <v>63.9</v>
      </c>
      <c r="S12" s="38">
        <v>79.349999999999994</v>
      </c>
      <c r="T12" s="38">
        <v>47.1328125</v>
      </c>
      <c r="U12" s="38">
        <v>68.0594172953125</v>
      </c>
      <c r="V12" s="38">
        <v>81.207499999999996</v>
      </c>
      <c r="W12" s="38">
        <v>58.192656249999999</v>
      </c>
      <c r="X12" s="38">
        <v>69.377656250000001</v>
      </c>
      <c r="Y12" s="38">
        <v>80.771093750000006</v>
      </c>
      <c r="Z12" s="38">
        <v>113.92738481505499</v>
      </c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</row>
    <row r="13" spans="1:66" ht="40.799999999999997" x14ac:dyDescent="0.25">
      <c r="A13" s="25"/>
      <c r="B13" s="39" t="s">
        <v>222</v>
      </c>
      <c r="C13" s="40" t="s">
        <v>223</v>
      </c>
      <c r="D13" s="37" t="s">
        <v>105</v>
      </c>
      <c r="E13" s="34">
        <v>10.6586278586279</v>
      </c>
      <c r="F13" s="34">
        <v>12.840988372093101</v>
      </c>
      <c r="G13" s="34">
        <v>14.626970560303901</v>
      </c>
      <c r="H13" s="34">
        <v>10.303556956326</v>
      </c>
      <c r="I13" s="34">
        <v>10.234154630416301</v>
      </c>
      <c r="J13" s="34">
        <v>14.022429906542101</v>
      </c>
      <c r="K13" s="34">
        <v>22.347153780798699</v>
      </c>
      <c r="L13" s="34">
        <v>13.3981308411215</v>
      </c>
      <c r="M13" s="34">
        <v>23.6516567544605</v>
      </c>
      <c r="N13" s="34">
        <v>19.087935429056902</v>
      </c>
      <c r="O13" s="34">
        <v>22.124638912489399</v>
      </c>
      <c r="P13" s="34">
        <v>26.88</v>
      </c>
      <c r="Q13" s="34">
        <v>33.729999999999997</v>
      </c>
      <c r="R13" s="34">
        <v>63.9</v>
      </c>
      <c r="S13" s="34">
        <v>79.349999999999994</v>
      </c>
      <c r="T13" s="34">
        <v>47.1328125</v>
      </c>
      <c r="U13" s="34">
        <v>68.0594172953125</v>
      </c>
      <c r="V13" s="34">
        <v>81.207499999999996</v>
      </c>
      <c r="W13" s="34">
        <v>58.192656249999999</v>
      </c>
      <c r="X13" s="34">
        <v>69.377656250000001</v>
      </c>
      <c r="Y13" s="34">
        <v>80.771093750000006</v>
      </c>
      <c r="Z13" s="34">
        <v>113.92738481505499</v>
      </c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</row>
    <row r="14" spans="1:66" ht="30.6" x14ac:dyDescent="0.25">
      <c r="A14" s="25"/>
      <c r="B14" s="39" t="s">
        <v>225</v>
      </c>
      <c r="C14" s="40" t="s">
        <v>226</v>
      </c>
      <c r="D14" s="37" t="s">
        <v>105</v>
      </c>
      <c r="E14" s="38">
        <v>23.949419539794199</v>
      </c>
      <c r="F14" s="38">
        <v>22.9818374744283</v>
      </c>
      <c r="G14" s="38">
        <v>27.7880776451101</v>
      </c>
      <c r="H14" s="38">
        <v>26.467702704578798</v>
      </c>
      <c r="I14" s="38">
        <v>32.0183765343047</v>
      </c>
      <c r="J14" s="38">
        <v>49.286252108716894</v>
      </c>
      <c r="K14" s="38">
        <v>77.565415596301406</v>
      </c>
      <c r="L14" s="38">
        <v>99.705895372966708</v>
      </c>
      <c r="M14" s="38">
        <v>119.937568312943</v>
      </c>
      <c r="N14" s="38">
        <v>128.52055206216701</v>
      </c>
      <c r="O14" s="38">
        <v>124.08985876656901</v>
      </c>
      <c r="P14" s="38">
        <v>94.316049615442608</v>
      </c>
      <c r="Q14" s="38">
        <v>134.58222078716599</v>
      </c>
      <c r="R14" s="38">
        <v>160.96737190917702</v>
      </c>
      <c r="S14" s="38">
        <v>205.15752418816302</v>
      </c>
      <c r="T14" s="38">
        <v>187.10056223266199</v>
      </c>
      <c r="U14" s="38">
        <v>232.214422460679</v>
      </c>
      <c r="V14" s="38">
        <v>309.193761801177</v>
      </c>
      <c r="W14" s="38">
        <v>241.33890164312498</v>
      </c>
      <c r="X14" s="38">
        <v>261.68267806686799</v>
      </c>
      <c r="Y14" s="38">
        <v>350.80431931429399</v>
      </c>
      <c r="Z14" s="38">
        <v>335.51682407317901</v>
      </c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</row>
    <row r="15" spans="1:66" ht="30.6" x14ac:dyDescent="0.25">
      <c r="A15" s="25"/>
      <c r="B15" s="39" t="s">
        <v>228</v>
      </c>
      <c r="C15" s="40" t="s">
        <v>229</v>
      </c>
      <c r="D15" s="37" t="s">
        <v>105</v>
      </c>
      <c r="E15" s="34">
        <v>96.362568888719906</v>
      </c>
      <c r="F15" s="34">
        <v>97.012043085794701</v>
      </c>
      <c r="G15" s="34">
        <v>116.856514557716</v>
      </c>
      <c r="H15" s="34">
        <v>130.81220614717301</v>
      </c>
      <c r="I15" s="34">
        <v>142.30632365291802</v>
      </c>
      <c r="J15" s="34">
        <v>173.49538697057599</v>
      </c>
      <c r="K15" s="34">
        <v>178.50813144239802</v>
      </c>
      <c r="L15" s="34">
        <v>179.314344141237</v>
      </c>
      <c r="M15" s="34">
        <v>201.99110759423201</v>
      </c>
      <c r="N15" s="34">
        <v>214.16480583498202</v>
      </c>
      <c r="O15" s="34">
        <v>212.79840447025299</v>
      </c>
      <c r="P15" s="34">
        <v>210.984898708088</v>
      </c>
      <c r="Q15" s="34">
        <v>260.19393039222399</v>
      </c>
      <c r="R15" s="34">
        <v>290.68963861150701</v>
      </c>
      <c r="S15" s="34">
        <v>333.06857060769397</v>
      </c>
      <c r="T15" s="34">
        <v>410.46264504595604</v>
      </c>
      <c r="U15" s="34">
        <v>588.55738830036398</v>
      </c>
      <c r="V15" s="34">
        <v>864.63412334254099</v>
      </c>
      <c r="W15" s="34">
        <v>916.52439070169794</v>
      </c>
      <c r="X15" s="34">
        <v>982.81517469089306</v>
      </c>
      <c r="Y15" s="34">
        <v>1005.57244193284</v>
      </c>
      <c r="Z15" s="34">
        <v>946.36980408461102</v>
      </c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</row>
    <row r="16" spans="1:66" ht="30.6" x14ac:dyDescent="0.25">
      <c r="A16" s="25"/>
      <c r="B16" s="39" t="s">
        <v>260</v>
      </c>
      <c r="C16" s="40" t="s">
        <v>261</v>
      </c>
      <c r="D16" s="37" t="s">
        <v>105</v>
      </c>
      <c r="E16" s="38" t="s">
        <v>40</v>
      </c>
      <c r="F16" s="38" t="s">
        <v>40</v>
      </c>
      <c r="G16" s="38" t="s">
        <v>40</v>
      </c>
      <c r="H16" s="38" t="s">
        <v>40</v>
      </c>
      <c r="I16" s="38" t="s">
        <v>40</v>
      </c>
      <c r="J16" s="38" t="s">
        <v>40</v>
      </c>
      <c r="K16" s="38" t="s">
        <v>40</v>
      </c>
      <c r="L16" s="38" t="s">
        <v>40</v>
      </c>
      <c r="M16" s="38" t="s">
        <v>40</v>
      </c>
      <c r="N16" s="38" t="s">
        <v>40</v>
      </c>
      <c r="O16" s="38" t="s">
        <v>40</v>
      </c>
      <c r="P16" s="38" t="s">
        <v>40</v>
      </c>
      <c r="Q16" s="38" t="s">
        <v>40</v>
      </c>
      <c r="R16" s="38" t="s">
        <v>40</v>
      </c>
      <c r="S16" s="38" t="s">
        <v>40</v>
      </c>
      <c r="T16" s="38" t="s">
        <v>40</v>
      </c>
      <c r="U16" s="38" t="s">
        <v>40</v>
      </c>
      <c r="V16" s="38">
        <v>15.7195870811261</v>
      </c>
      <c r="W16" s="38">
        <v>27.1045178740615</v>
      </c>
      <c r="X16" s="38">
        <v>15.0680216802168</v>
      </c>
      <c r="Y16" s="38">
        <v>2.8509181553775997</v>
      </c>
      <c r="Z16" s="38" t="s">
        <v>40</v>
      </c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</row>
    <row r="17" spans="1:66" ht="51" x14ac:dyDescent="0.25">
      <c r="A17" s="25"/>
      <c r="B17" s="39" t="s">
        <v>265</v>
      </c>
      <c r="C17" s="40" t="s">
        <v>266</v>
      </c>
      <c r="D17" s="37" t="s">
        <v>105</v>
      </c>
      <c r="E17" s="34" t="s">
        <v>40</v>
      </c>
      <c r="F17" s="34" t="s">
        <v>40</v>
      </c>
      <c r="G17" s="34" t="s">
        <v>40</v>
      </c>
      <c r="H17" s="34" t="s">
        <v>40</v>
      </c>
      <c r="I17" s="34" t="s">
        <v>40</v>
      </c>
      <c r="J17" s="34" t="s">
        <v>40</v>
      </c>
      <c r="K17" s="34" t="s">
        <v>40</v>
      </c>
      <c r="L17" s="34" t="s">
        <v>40</v>
      </c>
      <c r="M17" s="34" t="s">
        <v>40</v>
      </c>
      <c r="N17" s="34" t="s">
        <v>40</v>
      </c>
      <c r="O17" s="34" t="s">
        <v>40</v>
      </c>
      <c r="P17" s="34" t="s">
        <v>40</v>
      </c>
      <c r="Q17" s="34" t="s">
        <v>40</v>
      </c>
      <c r="R17" s="34" t="s">
        <v>40</v>
      </c>
      <c r="S17" s="34" t="s">
        <v>40</v>
      </c>
      <c r="T17" s="34" t="s">
        <v>40</v>
      </c>
      <c r="U17" s="34" t="s">
        <v>40</v>
      </c>
      <c r="V17" s="34">
        <v>11.669438259807301</v>
      </c>
      <c r="W17" s="34">
        <v>25.6045178740615</v>
      </c>
      <c r="X17" s="34">
        <v>11.132520325203201</v>
      </c>
      <c r="Y17" s="34">
        <v>0.7</v>
      </c>
      <c r="Z17" s="34" t="s">
        <v>40</v>
      </c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</row>
    <row r="18" spans="1:66" ht="40.799999999999997" x14ac:dyDescent="0.25">
      <c r="A18" s="25"/>
      <c r="B18" s="39" t="s">
        <v>270</v>
      </c>
      <c r="C18" s="40" t="s">
        <v>271</v>
      </c>
      <c r="D18" s="37" t="s">
        <v>105</v>
      </c>
      <c r="E18" s="38" t="s">
        <v>40</v>
      </c>
      <c r="F18" s="38" t="s">
        <v>40</v>
      </c>
      <c r="G18" s="38" t="s">
        <v>40</v>
      </c>
      <c r="H18" s="38" t="s">
        <v>40</v>
      </c>
      <c r="I18" s="38" t="s">
        <v>40</v>
      </c>
      <c r="J18" s="38" t="s">
        <v>40</v>
      </c>
      <c r="K18" s="38" t="s">
        <v>40</v>
      </c>
      <c r="L18" s="38" t="s">
        <v>40</v>
      </c>
      <c r="M18" s="38" t="s">
        <v>40</v>
      </c>
      <c r="N18" s="38" t="s">
        <v>40</v>
      </c>
      <c r="O18" s="38" t="s">
        <v>40</v>
      </c>
      <c r="P18" s="38" t="s">
        <v>40</v>
      </c>
      <c r="Q18" s="38" t="s">
        <v>40</v>
      </c>
      <c r="R18" s="38" t="s">
        <v>40</v>
      </c>
      <c r="S18" s="38" t="s">
        <v>40</v>
      </c>
      <c r="T18" s="38" t="s">
        <v>40</v>
      </c>
      <c r="U18" s="38" t="s">
        <v>40</v>
      </c>
      <c r="V18" s="38">
        <v>4.0501488213187598</v>
      </c>
      <c r="W18" s="38">
        <v>1.5</v>
      </c>
      <c r="X18" s="38">
        <v>3.9355013550135496</v>
      </c>
      <c r="Y18" s="38">
        <v>2.1509181553776</v>
      </c>
      <c r="Z18" s="38" t="s">
        <v>40</v>
      </c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</row>
    <row r="19" spans="1:66" ht="51" x14ac:dyDescent="0.25">
      <c r="A19" s="25"/>
      <c r="B19" s="39" t="s">
        <v>301</v>
      </c>
      <c r="C19" s="40" t="s">
        <v>302</v>
      </c>
      <c r="D19" s="37" t="s">
        <v>105</v>
      </c>
      <c r="E19" s="34">
        <v>96.362568888719906</v>
      </c>
      <c r="F19" s="34">
        <v>97.012043085794701</v>
      </c>
      <c r="G19" s="34">
        <v>116.856514557716</v>
      </c>
      <c r="H19" s="34">
        <v>130.81220614717301</v>
      </c>
      <c r="I19" s="34">
        <v>142.30632365291802</v>
      </c>
      <c r="J19" s="34">
        <v>173.49538697057599</v>
      </c>
      <c r="K19" s="34">
        <v>178.50813144239802</v>
      </c>
      <c r="L19" s="34">
        <v>179.314344141237</v>
      </c>
      <c r="M19" s="34">
        <v>201.99110759423201</v>
      </c>
      <c r="N19" s="34">
        <v>214.16480583498202</v>
      </c>
      <c r="O19" s="34">
        <v>212.79840447025299</v>
      </c>
      <c r="P19" s="34">
        <v>210.984898708088</v>
      </c>
      <c r="Q19" s="34">
        <v>260.19393039222399</v>
      </c>
      <c r="R19" s="34">
        <v>290.68963861150701</v>
      </c>
      <c r="S19" s="34">
        <v>333.06857060769397</v>
      </c>
      <c r="T19" s="34">
        <v>410.46264504595604</v>
      </c>
      <c r="U19" s="34">
        <v>588.55738830036398</v>
      </c>
      <c r="V19" s="34">
        <v>848.91453626141504</v>
      </c>
      <c r="W19" s="34">
        <v>889.41987282763694</v>
      </c>
      <c r="X19" s="34">
        <v>967.74715301067602</v>
      </c>
      <c r="Y19" s="34">
        <v>1002.72152377746</v>
      </c>
      <c r="Z19" s="34">
        <v>946.36980408461102</v>
      </c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</row>
    <row r="20" spans="1:66" ht="51" x14ac:dyDescent="0.25">
      <c r="A20" s="25"/>
      <c r="B20" s="41" t="s">
        <v>338</v>
      </c>
      <c r="C20" s="42" t="s">
        <v>339</v>
      </c>
      <c r="D20" s="43" t="s">
        <v>105</v>
      </c>
      <c r="E20" s="38">
        <v>96.362568888719906</v>
      </c>
      <c r="F20" s="38">
        <v>97.012043085794701</v>
      </c>
      <c r="G20" s="38">
        <v>116.856514557716</v>
      </c>
      <c r="H20" s="38">
        <v>130.81220614717301</v>
      </c>
      <c r="I20" s="38">
        <v>142.30632365291802</v>
      </c>
      <c r="J20" s="38">
        <v>173.49538697057599</v>
      </c>
      <c r="K20" s="38">
        <v>178.50813144239802</v>
      </c>
      <c r="L20" s="38">
        <v>179.314344141237</v>
      </c>
      <c r="M20" s="38">
        <v>201.99110759423201</v>
      </c>
      <c r="N20" s="38">
        <v>214.16480583498202</v>
      </c>
      <c r="O20" s="38">
        <v>212.79840447025299</v>
      </c>
      <c r="P20" s="38">
        <v>210.984898708088</v>
      </c>
      <c r="Q20" s="38">
        <v>260.19393039222399</v>
      </c>
      <c r="R20" s="38">
        <v>290.68963861150701</v>
      </c>
      <c r="S20" s="38">
        <v>333.06857060769397</v>
      </c>
      <c r="T20" s="38">
        <v>410.46264504595604</v>
      </c>
      <c r="U20" s="38">
        <v>588.55738830036398</v>
      </c>
      <c r="V20" s="38">
        <v>848.91453626141504</v>
      </c>
      <c r="W20" s="38">
        <v>889.41987282763694</v>
      </c>
      <c r="X20" s="38">
        <v>967.74715301067602</v>
      </c>
      <c r="Y20" s="38">
        <v>1002.72152377746</v>
      </c>
      <c r="Z20" s="38">
        <v>946.36980408461102</v>
      </c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</row>
  </sheetData>
  <mergeCells count="6">
    <mergeCell ref="B8:C8"/>
    <mergeCell ref="B2:E2"/>
    <mergeCell ref="B3:D3"/>
    <mergeCell ref="B4:D4"/>
    <mergeCell ref="B5:D5"/>
    <mergeCell ref="B6:C6"/>
  </mergeCells>
  <phoneticPr fontId="5" type="noConversion"/>
  <pageMargins left="0.7" right="0.7" top="0.75" bottom="0.75" header="0.3" footer="0.3"/>
  <pageSetup paperSize="9" orientation="portrait" horizontalDpi="4294967294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BN31"/>
  <sheetViews>
    <sheetView topLeftCell="A17" workbookViewId="0">
      <selection activeCell="E9" sqref="E9"/>
    </sheetView>
  </sheetViews>
  <sheetFormatPr defaultColWidth="10.21875" defaultRowHeight="13.2" x14ac:dyDescent="0.25"/>
  <cols>
    <col min="1" max="1" width="3.44140625" customWidth="1"/>
    <col min="2" max="2" width="28.21875" customWidth="1"/>
    <col min="3" max="3" width="21.5546875" customWidth="1"/>
    <col min="4" max="4" width="8.5546875" customWidth="1"/>
    <col min="5" max="11" width="9.77734375" customWidth="1"/>
    <col min="12" max="35" width="10.5546875" customWidth="1"/>
    <col min="36" max="36" width="11.5546875" customWidth="1"/>
    <col min="37" max="39" width="14.21875" customWidth="1"/>
    <col min="40" max="40" width="7.77734375" customWidth="1"/>
    <col min="41" max="41" width="11.5546875" customWidth="1"/>
    <col min="42" max="44" width="14.21875" customWidth="1"/>
    <col min="45" max="45" width="11.5546875" customWidth="1"/>
    <col min="46" max="48" width="14.21875" customWidth="1"/>
    <col min="49" max="49" width="11.5546875" customWidth="1"/>
    <col min="50" max="52" width="14.21875" customWidth="1"/>
    <col min="53" max="53" width="11.5546875" customWidth="1"/>
    <col min="54" max="56" width="14.21875" customWidth="1"/>
    <col min="57" max="57" width="7.77734375" customWidth="1"/>
    <col min="58" max="58" width="11.5546875" customWidth="1"/>
    <col min="59" max="61" width="14.21875" customWidth="1"/>
    <col min="62" max="62" width="11.5546875" customWidth="1"/>
    <col min="63" max="65" width="14.21875" customWidth="1"/>
    <col min="66" max="66" width="10" customWidth="1"/>
  </cols>
  <sheetData>
    <row r="1" spans="1:66" ht="13.5" customHeight="1" x14ac:dyDescent="0.25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</row>
    <row r="2" spans="1:66" ht="15.6" x14ac:dyDescent="0.25">
      <c r="A2" s="25"/>
      <c r="B2" s="53" t="s">
        <v>0</v>
      </c>
      <c r="C2" s="53"/>
      <c r="D2" s="53"/>
      <c r="E2" s="53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</row>
    <row r="3" spans="1:66" ht="20.25" customHeight="1" x14ac:dyDescent="0.25">
      <c r="A3" s="25"/>
      <c r="B3" s="54" t="s">
        <v>343</v>
      </c>
      <c r="C3" s="54" t="s">
        <v>343</v>
      </c>
      <c r="D3" s="54" t="s">
        <v>343</v>
      </c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</row>
    <row r="4" spans="1:66" ht="13.5" customHeight="1" x14ac:dyDescent="0.25">
      <c r="A4" s="25"/>
      <c r="B4" s="55"/>
      <c r="C4" s="55"/>
      <c r="D4" s="5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</row>
    <row r="5" spans="1:66" ht="13.5" customHeight="1" x14ac:dyDescent="0.25">
      <c r="A5" s="25"/>
      <c r="B5" s="56" t="s">
        <v>4</v>
      </c>
      <c r="C5" s="56"/>
      <c r="D5" s="56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</row>
    <row r="6" spans="1:66" ht="17.25" customHeight="1" x14ac:dyDescent="0.25">
      <c r="A6" s="25"/>
      <c r="B6" s="56" t="s">
        <v>5</v>
      </c>
      <c r="C6" s="56"/>
      <c r="D6" s="26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</row>
    <row r="7" spans="1:66" ht="13.5" customHeight="1" x14ac:dyDescent="0.25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</row>
    <row r="8" spans="1:66" ht="14.25" customHeight="1" x14ac:dyDescent="0.25">
      <c r="A8" s="25"/>
      <c r="B8" s="52" t="s">
        <v>6</v>
      </c>
      <c r="C8" s="52"/>
      <c r="D8" s="27" t="s">
        <v>7</v>
      </c>
      <c r="E8" s="28" t="s">
        <v>18</v>
      </c>
      <c r="F8" s="29" t="s">
        <v>19</v>
      </c>
      <c r="G8" s="29" t="s">
        <v>20</v>
      </c>
      <c r="H8" s="29" t="s">
        <v>21</v>
      </c>
      <c r="I8" s="29" t="s">
        <v>22</v>
      </c>
      <c r="J8" s="29" t="s">
        <v>23</v>
      </c>
      <c r="K8" s="29" t="s">
        <v>24</v>
      </c>
      <c r="L8" s="29" t="s">
        <v>25</v>
      </c>
      <c r="M8" s="29" t="s">
        <v>26</v>
      </c>
      <c r="N8" s="29" t="s">
        <v>27</v>
      </c>
      <c r="O8" s="29" t="s">
        <v>28</v>
      </c>
      <c r="P8" s="29" t="s">
        <v>29</v>
      </c>
      <c r="Q8" s="29" t="s">
        <v>30</v>
      </c>
      <c r="R8" s="29" t="s">
        <v>31</v>
      </c>
      <c r="S8" s="29" t="s">
        <v>32</v>
      </c>
      <c r="T8" s="29" t="s">
        <v>33</v>
      </c>
      <c r="U8" s="29" t="s">
        <v>34</v>
      </c>
      <c r="V8" s="29" t="s">
        <v>35</v>
      </c>
      <c r="W8" s="29" t="s">
        <v>36</v>
      </c>
      <c r="X8" s="29" t="s">
        <v>37</v>
      </c>
      <c r="Y8" s="30" t="s">
        <v>38</v>
      </c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</row>
    <row r="9" spans="1:66" x14ac:dyDescent="0.25">
      <c r="A9" s="25"/>
      <c r="B9" s="31" t="s">
        <v>39</v>
      </c>
      <c r="C9" s="32" t="s">
        <v>341</v>
      </c>
      <c r="D9" s="33" t="s">
        <v>341</v>
      </c>
      <c r="E9" s="34" t="s">
        <v>40</v>
      </c>
      <c r="F9" s="34" t="s">
        <v>40</v>
      </c>
      <c r="G9" s="34" t="s">
        <v>40</v>
      </c>
      <c r="H9" s="34" t="s">
        <v>40</v>
      </c>
      <c r="I9" s="34" t="s">
        <v>40</v>
      </c>
      <c r="J9" s="34" t="s">
        <v>40</v>
      </c>
      <c r="K9" s="34" t="s">
        <v>40</v>
      </c>
      <c r="L9" s="34" t="s">
        <v>40</v>
      </c>
      <c r="M9" s="34" t="s">
        <v>40</v>
      </c>
      <c r="N9" s="34" t="s">
        <v>40</v>
      </c>
      <c r="O9" s="34" t="s">
        <v>40</v>
      </c>
      <c r="P9" s="34" t="s">
        <v>40</v>
      </c>
      <c r="Q9" s="34" t="s">
        <v>40</v>
      </c>
      <c r="R9" s="34" t="s">
        <v>40</v>
      </c>
      <c r="S9" s="34" t="s">
        <v>40</v>
      </c>
      <c r="T9" s="34" t="s">
        <v>40</v>
      </c>
      <c r="U9" s="34" t="s">
        <v>40</v>
      </c>
      <c r="V9" s="34" t="s">
        <v>40</v>
      </c>
      <c r="W9" s="34" t="s">
        <v>40</v>
      </c>
      <c r="X9" s="34" t="s">
        <v>40</v>
      </c>
      <c r="Y9" s="34" t="s">
        <v>40</v>
      </c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</row>
    <row r="10" spans="1:66" x14ac:dyDescent="0.25">
      <c r="A10" s="25"/>
      <c r="B10" s="35" t="s">
        <v>71</v>
      </c>
      <c r="C10" s="36" t="s">
        <v>341</v>
      </c>
      <c r="D10" s="37" t="s">
        <v>341</v>
      </c>
      <c r="E10" s="38" t="s">
        <v>40</v>
      </c>
      <c r="F10" s="38" t="s">
        <v>40</v>
      </c>
      <c r="G10" s="38" t="s">
        <v>40</v>
      </c>
      <c r="H10" s="38" t="s">
        <v>40</v>
      </c>
      <c r="I10" s="38" t="s">
        <v>40</v>
      </c>
      <c r="J10" s="38" t="s">
        <v>40</v>
      </c>
      <c r="K10" s="38" t="s">
        <v>40</v>
      </c>
      <c r="L10" s="38" t="s">
        <v>40</v>
      </c>
      <c r="M10" s="38" t="s">
        <v>40</v>
      </c>
      <c r="N10" s="38" t="s">
        <v>40</v>
      </c>
      <c r="O10" s="38" t="s">
        <v>40</v>
      </c>
      <c r="P10" s="38" t="s">
        <v>40</v>
      </c>
      <c r="Q10" s="38" t="s">
        <v>40</v>
      </c>
      <c r="R10" s="38" t="s">
        <v>40</v>
      </c>
      <c r="S10" s="38" t="s">
        <v>40</v>
      </c>
      <c r="T10" s="38" t="s">
        <v>40</v>
      </c>
      <c r="U10" s="38" t="s">
        <v>40</v>
      </c>
      <c r="V10" s="38" t="s">
        <v>40</v>
      </c>
      <c r="W10" s="38" t="s">
        <v>40</v>
      </c>
      <c r="X10" s="38" t="s">
        <v>40</v>
      </c>
      <c r="Y10" s="38" t="s">
        <v>40</v>
      </c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</row>
    <row r="11" spans="1:66" ht="40.799999999999997" x14ac:dyDescent="0.25">
      <c r="A11" s="25"/>
      <c r="B11" s="39" t="s">
        <v>103</v>
      </c>
      <c r="C11" s="40" t="s">
        <v>104</v>
      </c>
      <c r="D11" s="37" t="s">
        <v>105</v>
      </c>
      <c r="E11" s="34">
        <v>11024.111815549901</v>
      </c>
      <c r="F11" s="34">
        <v>13728.094552579099</v>
      </c>
      <c r="G11" s="34">
        <v>15884.291359414399</v>
      </c>
      <c r="H11" s="34">
        <v>19705.209493566501</v>
      </c>
      <c r="I11" s="34">
        <v>28164.166095677701</v>
      </c>
      <c r="J11" s="34">
        <v>42712.007690878403</v>
      </c>
      <c r="K11" s="34">
        <v>57023.487313378995</v>
      </c>
      <c r="L11" s="34">
        <v>90619.823062773808</v>
      </c>
      <c r="M11" s="34">
        <v>106595.636736662</v>
      </c>
      <c r="N11" s="34">
        <v>111156.60734212199</v>
      </c>
      <c r="O11" s="34">
        <v>132015.99142816701</v>
      </c>
      <c r="P11" s="34">
        <v>138702.93990662499</v>
      </c>
      <c r="Q11" s="34">
        <v>142213.21649668302</v>
      </c>
      <c r="R11" s="34">
        <v>136389.98199895001</v>
      </c>
      <c r="S11" s="34">
        <v>120929.77451233201</v>
      </c>
      <c r="T11" s="34">
        <v>120048.85076513099</v>
      </c>
      <c r="U11" s="34">
        <v>119598.878304367</v>
      </c>
      <c r="V11" s="34">
        <v>124628.80119655799</v>
      </c>
      <c r="W11" s="34">
        <v>128787.870004103</v>
      </c>
      <c r="X11" s="34">
        <v>140853.202926889</v>
      </c>
      <c r="Y11" s="34">
        <v>149761.86720004599</v>
      </c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</row>
    <row r="12" spans="1:66" ht="30.6" x14ac:dyDescent="0.25">
      <c r="A12" s="25"/>
      <c r="B12" s="39" t="s">
        <v>106</v>
      </c>
      <c r="C12" s="40" t="s">
        <v>107</v>
      </c>
      <c r="D12" s="37" t="s">
        <v>105</v>
      </c>
      <c r="E12" s="38">
        <v>170</v>
      </c>
      <c r="F12" s="38">
        <v>156</v>
      </c>
      <c r="G12" s="38">
        <v>144</v>
      </c>
      <c r="H12" s="38">
        <v>166</v>
      </c>
      <c r="I12" s="38">
        <v>198</v>
      </c>
      <c r="J12" s="38">
        <v>468</v>
      </c>
      <c r="K12" s="38">
        <v>344</v>
      </c>
      <c r="L12" s="38">
        <v>6379</v>
      </c>
      <c r="M12" s="38">
        <v>7089</v>
      </c>
      <c r="N12" s="38">
        <v>5906</v>
      </c>
      <c r="O12" s="38">
        <v>6548</v>
      </c>
      <c r="P12" s="38">
        <v>6960</v>
      </c>
      <c r="Q12" s="38">
        <v>7867</v>
      </c>
      <c r="R12" s="38">
        <v>7998</v>
      </c>
      <c r="S12" s="38">
        <v>7967</v>
      </c>
      <c r="T12" s="38">
        <v>3265</v>
      </c>
      <c r="U12" s="38">
        <v>3261</v>
      </c>
      <c r="V12" s="38">
        <v>3438</v>
      </c>
      <c r="W12" s="38">
        <v>3524</v>
      </c>
      <c r="X12" s="38">
        <v>4343</v>
      </c>
      <c r="Y12" s="38">
        <v>3958</v>
      </c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</row>
    <row r="13" spans="1:66" ht="51" x14ac:dyDescent="0.25">
      <c r="A13" s="25"/>
      <c r="B13" s="39" t="s">
        <v>109</v>
      </c>
      <c r="C13" s="40" t="s">
        <v>110</v>
      </c>
      <c r="D13" s="37" t="s">
        <v>105</v>
      </c>
      <c r="E13" s="34">
        <v>170</v>
      </c>
      <c r="F13" s="34">
        <v>156</v>
      </c>
      <c r="G13" s="34">
        <v>144</v>
      </c>
      <c r="H13" s="34">
        <v>166</v>
      </c>
      <c r="I13" s="34">
        <v>198</v>
      </c>
      <c r="J13" s="34">
        <v>219</v>
      </c>
      <c r="K13" s="34">
        <v>221</v>
      </c>
      <c r="L13" s="34">
        <v>6256</v>
      </c>
      <c r="M13" s="34">
        <v>6971</v>
      </c>
      <c r="N13" s="34">
        <v>5783</v>
      </c>
      <c r="O13" s="34">
        <v>6425</v>
      </c>
      <c r="P13" s="34">
        <v>6456</v>
      </c>
      <c r="Q13" s="34">
        <v>7589</v>
      </c>
      <c r="R13" s="34">
        <v>7703</v>
      </c>
      <c r="S13" s="34">
        <v>7456</v>
      </c>
      <c r="T13" s="34">
        <v>2793</v>
      </c>
      <c r="U13" s="34">
        <v>2660</v>
      </c>
      <c r="V13" s="34">
        <v>2627</v>
      </c>
      <c r="W13" s="34">
        <v>2600</v>
      </c>
      <c r="X13" s="34">
        <v>3417</v>
      </c>
      <c r="Y13" s="34">
        <v>2755</v>
      </c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</row>
    <row r="14" spans="1:66" ht="40.799999999999997" x14ac:dyDescent="0.25">
      <c r="A14" s="25"/>
      <c r="B14" s="39" t="s">
        <v>112</v>
      </c>
      <c r="C14" s="40" t="s">
        <v>113</v>
      </c>
      <c r="D14" s="37" t="s">
        <v>105</v>
      </c>
      <c r="E14" s="38" t="s">
        <v>40</v>
      </c>
      <c r="F14" s="38" t="s">
        <v>40</v>
      </c>
      <c r="G14" s="38" t="s">
        <v>40</v>
      </c>
      <c r="H14" s="38" t="s">
        <v>40</v>
      </c>
      <c r="I14" s="38" t="s">
        <v>40</v>
      </c>
      <c r="J14" s="38">
        <v>249</v>
      </c>
      <c r="K14" s="38">
        <v>123</v>
      </c>
      <c r="L14" s="38">
        <v>123</v>
      </c>
      <c r="M14" s="38">
        <v>118</v>
      </c>
      <c r="N14" s="38">
        <v>123</v>
      </c>
      <c r="O14" s="38">
        <v>123</v>
      </c>
      <c r="P14" s="38">
        <v>504</v>
      </c>
      <c r="Q14" s="38">
        <v>278</v>
      </c>
      <c r="R14" s="38">
        <v>295</v>
      </c>
      <c r="S14" s="38">
        <v>511</v>
      </c>
      <c r="T14" s="38">
        <v>472</v>
      </c>
      <c r="U14" s="38">
        <v>601</v>
      </c>
      <c r="V14" s="38">
        <v>811</v>
      </c>
      <c r="W14" s="38">
        <v>924</v>
      </c>
      <c r="X14" s="38">
        <v>926</v>
      </c>
      <c r="Y14" s="38">
        <v>1203</v>
      </c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</row>
    <row r="15" spans="1:66" ht="30.6" x14ac:dyDescent="0.25">
      <c r="A15" s="25"/>
      <c r="B15" s="39" t="s">
        <v>137</v>
      </c>
      <c r="C15" s="40" t="s">
        <v>138</v>
      </c>
      <c r="D15" s="37" t="s">
        <v>105</v>
      </c>
      <c r="E15" s="34">
        <v>32</v>
      </c>
      <c r="F15" s="34">
        <v>30</v>
      </c>
      <c r="G15" s="34">
        <v>28</v>
      </c>
      <c r="H15" s="34">
        <v>26</v>
      </c>
      <c r="I15" s="34">
        <v>36</v>
      </c>
      <c r="J15" s="34">
        <v>56</v>
      </c>
      <c r="K15" s="34">
        <v>63</v>
      </c>
      <c r="L15" s="34">
        <v>103</v>
      </c>
      <c r="M15" s="34">
        <v>49</v>
      </c>
      <c r="N15" s="34">
        <v>79</v>
      </c>
      <c r="O15" s="34">
        <v>94</v>
      </c>
      <c r="P15" s="34">
        <v>108</v>
      </c>
      <c r="Q15" s="34">
        <v>173</v>
      </c>
      <c r="R15" s="34">
        <v>176</v>
      </c>
      <c r="S15" s="34">
        <v>188</v>
      </c>
      <c r="T15" s="34">
        <v>173</v>
      </c>
      <c r="U15" s="34">
        <v>96</v>
      </c>
      <c r="V15" s="34">
        <v>98</v>
      </c>
      <c r="W15" s="34">
        <v>129</v>
      </c>
      <c r="X15" s="34">
        <v>546</v>
      </c>
      <c r="Y15" s="34">
        <v>703</v>
      </c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</row>
    <row r="16" spans="1:66" ht="51" x14ac:dyDescent="0.25">
      <c r="A16" s="25"/>
      <c r="B16" s="39" t="s">
        <v>140</v>
      </c>
      <c r="C16" s="40" t="s">
        <v>141</v>
      </c>
      <c r="D16" s="37" t="s">
        <v>105</v>
      </c>
      <c r="E16" s="38">
        <v>20</v>
      </c>
      <c r="F16" s="38">
        <v>20</v>
      </c>
      <c r="G16" s="38">
        <v>19</v>
      </c>
      <c r="H16" s="38">
        <v>23</v>
      </c>
      <c r="I16" s="38">
        <v>33</v>
      </c>
      <c r="J16" s="38">
        <v>50</v>
      </c>
      <c r="K16" s="38">
        <v>56</v>
      </c>
      <c r="L16" s="38">
        <v>88</v>
      </c>
      <c r="M16" s="38">
        <v>45</v>
      </c>
      <c r="N16" s="38">
        <v>73</v>
      </c>
      <c r="O16" s="38">
        <v>67</v>
      </c>
      <c r="P16" s="38">
        <v>50</v>
      </c>
      <c r="Q16" s="38">
        <v>64</v>
      </c>
      <c r="R16" s="38">
        <v>74</v>
      </c>
      <c r="S16" s="38">
        <v>68</v>
      </c>
      <c r="T16" s="38">
        <v>75</v>
      </c>
      <c r="U16" s="38">
        <v>3</v>
      </c>
      <c r="V16" s="38">
        <v>1</v>
      </c>
      <c r="W16" s="38">
        <v>6</v>
      </c>
      <c r="X16" s="38">
        <v>30</v>
      </c>
      <c r="Y16" s="38">
        <v>111</v>
      </c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</row>
    <row r="17" spans="1:66" ht="40.799999999999997" x14ac:dyDescent="0.25">
      <c r="A17" s="25"/>
      <c r="B17" s="39" t="s">
        <v>143</v>
      </c>
      <c r="C17" s="40" t="s">
        <v>144</v>
      </c>
      <c r="D17" s="37" t="s">
        <v>105</v>
      </c>
      <c r="E17" s="34">
        <v>12</v>
      </c>
      <c r="F17" s="34">
        <v>10</v>
      </c>
      <c r="G17" s="34">
        <v>9</v>
      </c>
      <c r="H17" s="34">
        <v>3</v>
      </c>
      <c r="I17" s="34">
        <v>3</v>
      </c>
      <c r="J17" s="34">
        <v>6</v>
      </c>
      <c r="K17" s="34">
        <v>7</v>
      </c>
      <c r="L17" s="34">
        <v>15</v>
      </c>
      <c r="M17" s="34">
        <v>4</v>
      </c>
      <c r="N17" s="34">
        <v>6</v>
      </c>
      <c r="O17" s="34">
        <v>27</v>
      </c>
      <c r="P17" s="34">
        <v>58</v>
      </c>
      <c r="Q17" s="34">
        <v>109</v>
      </c>
      <c r="R17" s="34">
        <v>102</v>
      </c>
      <c r="S17" s="34">
        <v>120</v>
      </c>
      <c r="T17" s="34">
        <v>98</v>
      </c>
      <c r="U17" s="34">
        <v>93</v>
      </c>
      <c r="V17" s="34">
        <v>97</v>
      </c>
      <c r="W17" s="34">
        <v>123</v>
      </c>
      <c r="X17" s="34">
        <v>516</v>
      </c>
      <c r="Y17" s="34">
        <v>592</v>
      </c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</row>
    <row r="18" spans="1:66" ht="30.6" x14ac:dyDescent="0.25">
      <c r="A18" s="25"/>
      <c r="B18" s="39" t="s">
        <v>185</v>
      </c>
      <c r="C18" s="40" t="s">
        <v>186</v>
      </c>
      <c r="D18" s="37" t="s">
        <v>105</v>
      </c>
      <c r="E18" s="38">
        <v>9316</v>
      </c>
      <c r="F18" s="38">
        <v>10453</v>
      </c>
      <c r="G18" s="38">
        <v>11295</v>
      </c>
      <c r="H18" s="38">
        <v>12576</v>
      </c>
      <c r="I18" s="38">
        <v>18405</v>
      </c>
      <c r="J18" s="38">
        <v>22797</v>
      </c>
      <c r="K18" s="38">
        <v>34360</v>
      </c>
      <c r="L18" s="38">
        <v>51675</v>
      </c>
      <c r="M18" s="38">
        <v>67915</v>
      </c>
      <c r="N18" s="38">
        <v>78667</v>
      </c>
      <c r="O18" s="38">
        <v>90798</v>
      </c>
      <c r="P18" s="38">
        <v>99840</v>
      </c>
      <c r="Q18" s="38">
        <v>109627</v>
      </c>
      <c r="R18" s="38">
        <v>107800</v>
      </c>
      <c r="S18" s="38">
        <v>105242</v>
      </c>
      <c r="T18" s="38">
        <v>103311</v>
      </c>
      <c r="U18" s="38">
        <v>100703</v>
      </c>
      <c r="V18" s="38">
        <v>102284</v>
      </c>
      <c r="W18" s="38">
        <v>104315</v>
      </c>
      <c r="X18" s="38">
        <v>110662</v>
      </c>
      <c r="Y18" s="38">
        <v>115968</v>
      </c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</row>
    <row r="19" spans="1:66" ht="40.799999999999997" x14ac:dyDescent="0.25">
      <c r="A19" s="25"/>
      <c r="B19" s="39" t="s">
        <v>188</v>
      </c>
      <c r="C19" s="40" t="s">
        <v>189</v>
      </c>
      <c r="D19" s="37" t="s">
        <v>105</v>
      </c>
      <c r="E19" s="34" t="s">
        <v>40</v>
      </c>
      <c r="F19" s="34" t="s">
        <v>40</v>
      </c>
      <c r="G19" s="34" t="s">
        <v>40</v>
      </c>
      <c r="H19" s="34" t="s">
        <v>40</v>
      </c>
      <c r="I19" s="34">
        <v>127</v>
      </c>
      <c r="J19" s="34">
        <v>133</v>
      </c>
      <c r="K19" s="34">
        <v>140</v>
      </c>
      <c r="L19" s="34">
        <v>145</v>
      </c>
      <c r="M19" s="34">
        <v>140</v>
      </c>
      <c r="N19" s="34">
        <v>143</v>
      </c>
      <c r="O19" s="34">
        <v>147</v>
      </c>
      <c r="P19" s="34">
        <v>147</v>
      </c>
      <c r="Q19" s="34">
        <v>148</v>
      </c>
      <c r="R19" s="34">
        <v>156</v>
      </c>
      <c r="S19" s="34">
        <v>142</v>
      </c>
      <c r="T19" s="34">
        <v>144</v>
      </c>
      <c r="U19" s="34">
        <v>152</v>
      </c>
      <c r="V19" s="34">
        <v>187</v>
      </c>
      <c r="W19" s="34">
        <v>206</v>
      </c>
      <c r="X19" s="34">
        <v>204</v>
      </c>
      <c r="Y19" s="34">
        <v>213</v>
      </c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</row>
    <row r="20" spans="1:66" ht="40.799999999999997" x14ac:dyDescent="0.25">
      <c r="A20" s="25"/>
      <c r="B20" s="39" t="s">
        <v>222</v>
      </c>
      <c r="C20" s="40" t="s">
        <v>223</v>
      </c>
      <c r="D20" s="37" t="s">
        <v>105</v>
      </c>
      <c r="E20" s="38">
        <v>9316</v>
      </c>
      <c r="F20" s="38">
        <v>10453</v>
      </c>
      <c r="G20" s="38">
        <v>11295</v>
      </c>
      <c r="H20" s="38">
        <v>12576</v>
      </c>
      <c r="I20" s="38">
        <v>18278</v>
      </c>
      <c r="J20" s="38">
        <v>22664</v>
      </c>
      <c r="K20" s="38">
        <v>34220</v>
      </c>
      <c r="L20" s="38">
        <v>51530</v>
      </c>
      <c r="M20" s="38">
        <v>67775</v>
      </c>
      <c r="N20" s="38">
        <v>78524</v>
      </c>
      <c r="O20" s="38">
        <v>90651</v>
      </c>
      <c r="P20" s="38">
        <v>99693</v>
      </c>
      <c r="Q20" s="38">
        <v>109479</v>
      </c>
      <c r="R20" s="38">
        <v>107644</v>
      </c>
      <c r="S20" s="38">
        <v>105100</v>
      </c>
      <c r="T20" s="38">
        <v>103167</v>
      </c>
      <c r="U20" s="38">
        <v>100551</v>
      </c>
      <c r="V20" s="38">
        <v>102097</v>
      </c>
      <c r="W20" s="38">
        <v>104109</v>
      </c>
      <c r="X20" s="38">
        <v>110458</v>
      </c>
      <c r="Y20" s="38">
        <v>115755</v>
      </c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</row>
    <row r="21" spans="1:66" ht="30.6" x14ac:dyDescent="0.25">
      <c r="A21" s="25"/>
      <c r="B21" s="39" t="s">
        <v>225</v>
      </c>
      <c r="C21" s="40" t="s">
        <v>226</v>
      </c>
      <c r="D21" s="37" t="s">
        <v>105</v>
      </c>
      <c r="E21" s="34">
        <v>1506.11181554994</v>
      </c>
      <c r="F21" s="34">
        <v>3089.0945525790603</v>
      </c>
      <c r="G21" s="34">
        <v>4417.2913594144293</v>
      </c>
      <c r="H21" s="34">
        <v>6937.20949356649</v>
      </c>
      <c r="I21" s="34">
        <v>9525.1660956776686</v>
      </c>
      <c r="J21" s="34">
        <v>19391.007690878399</v>
      </c>
      <c r="K21" s="34">
        <v>22256.487313378897</v>
      </c>
      <c r="L21" s="34">
        <v>32462.823062773801</v>
      </c>
      <c r="M21" s="34">
        <v>31542.636736661701</v>
      </c>
      <c r="N21" s="34">
        <v>26504.607342121799</v>
      </c>
      <c r="O21" s="34">
        <v>34575.991428166606</v>
      </c>
      <c r="P21" s="34">
        <v>31794.939906625099</v>
      </c>
      <c r="Q21" s="34">
        <v>24546.216496683301</v>
      </c>
      <c r="R21" s="34">
        <v>20415.981998949701</v>
      </c>
      <c r="S21" s="34">
        <v>7532.7745123322293</v>
      </c>
      <c r="T21" s="34">
        <v>13299.850765131099</v>
      </c>
      <c r="U21" s="34">
        <v>15538.878304367501</v>
      </c>
      <c r="V21" s="34">
        <v>18808.801196557597</v>
      </c>
      <c r="W21" s="34">
        <v>20819.870004102799</v>
      </c>
      <c r="X21" s="34">
        <v>25302.2029268886</v>
      </c>
      <c r="Y21" s="34">
        <v>29132.867200046101</v>
      </c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</row>
    <row r="22" spans="1:66" ht="30.6" x14ac:dyDescent="0.25">
      <c r="A22" s="25"/>
      <c r="B22" s="39" t="s">
        <v>228</v>
      </c>
      <c r="C22" s="40" t="s">
        <v>229</v>
      </c>
      <c r="D22" s="37" t="s">
        <v>105</v>
      </c>
      <c r="E22" s="38">
        <v>23815.178770680403</v>
      </c>
      <c r="F22" s="38">
        <v>25968.161956024502</v>
      </c>
      <c r="G22" s="38">
        <v>28003.1335092556</v>
      </c>
      <c r="H22" s="38">
        <v>31426.882153646402</v>
      </c>
      <c r="I22" s="38">
        <v>40283.308004820501</v>
      </c>
      <c r="J22" s="38">
        <v>56869.507745190502</v>
      </c>
      <c r="K22" s="38">
        <v>76942.2443013257</v>
      </c>
      <c r="L22" s="38">
        <v>117319.25236405099</v>
      </c>
      <c r="M22" s="38">
        <v>146795.04051525102</v>
      </c>
      <c r="N22" s="38">
        <v>146128.63570007597</v>
      </c>
      <c r="O22" s="38">
        <v>167098.909715463</v>
      </c>
      <c r="P22" s="38">
        <v>180538.55257901599</v>
      </c>
      <c r="Q22" s="38">
        <v>193386.96321689599</v>
      </c>
      <c r="R22" s="38">
        <v>203270.97646419299</v>
      </c>
      <c r="S22" s="38">
        <v>170920.47729287899</v>
      </c>
      <c r="T22" s="38">
        <v>158100.728231905</v>
      </c>
      <c r="U22" s="38">
        <v>154502.40545986898</v>
      </c>
      <c r="V22" s="38">
        <v>156904.43219056001</v>
      </c>
      <c r="W22" s="38">
        <v>155226.23184773599</v>
      </c>
      <c r="X22" s="38">
        <v>168580.388450917</v>
      </c>
      <c r="Y22" s="38">
        <v>171664.41937881202</v>
      </c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</row>
    <row r="23" spans="1:66" ht="30.6" x14ac:dyDescent="0.25">
      <c r="A23" s="25"/>
      <c r="B23" s="39" t="s">
        <v>231</v>
      </c>
      <c r="C23" s="40" t="s">
        <v>232</v>
      </c>
      <c r="D23" s="37" t="s">
        <v>105</v>
      </c>
      <c r="E23" s="34">
        <v>3875</v>
      </c>
      <c r="F23" s="34">
        <v>4801</v>
      </c>
      <c r="G23" s="34">
        <v>5924</v>
      </c>
      <c r="H23" s="34">
        <v>7566</v>
      </c>
      <c r="I23" s="34">
        <v>9606</v>
      </c>
      <c r="J23" s="34">
        <v>17209</v>
      </c>
      <c r="K23" s="34">
        <v>23125</v>
      </c>
      <c r="L23" s="34">
        <v>38361</v>
      </c>
      <c r="M23" s="34">
        <v>47081</v>
      </c>
      <c r="N23" s="34">
        <v>45390</v>
      </c>
      <c r="O23" s="34">
        <v>52872</v>
      </c>
      <c r="P23" s="34">
        <v>59035</v>
      </c>
      <c r="Q23" s="34">
        <v>65276</v>
      </c>
      <c r="R23" s="34">
        <v>67204</v>
      </c>
      <c r="S23" s="34">
        <v>50218</v>
      </c>
      <c r="T23" s="34">
        <v>48694</v>
      </c>
      <c r="U23" s="34">
        <v>50426</v>
      </c>
      <c r="V23" s="34">
        <v>50459</v>
      </c>
      <c r="W23" s="34">
        <v>49829</v>
      </c>
      <c r="X23" s="34">
        <v>56810</v>
      </c>
      <c r="Y23" s="34">
        <v>55142</v>
      </c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</row>
    <row r="24" spans="1:66" ht="51" x14ac:dyDescent="0.25">
      <c r="A24" s="25"/>
      <c r="B24" s="39" t="s">
        <v>234</v>
      </c>
      <c r="C24" s="40" t="s">
        <v>235</v>
      </c>
      <c r="D24" s="37" t="s">
        <v>105</v>
      </c>
      <c r="E24" s="38">
        <v>3875</v>
      </c>
      <c r="F24" s="38">
        <v>4801</v>
      </c>
      <c r="G24" s="38">
        <v>5648</v>
      </c>
      <c r="H24" s="38">
        <v>7152</v>
      </c>
      <c r="I24" s="38">
        <v>9047</v>
      </c>
      <c r="J24" s="38">
        <v>16375</v>
      </c>
      <c r="K24" s="38">
        <v>21182</v>
      </c>
      <c r="L24" s="38">
        <v>34980</v>
      </c>
      <c r="M24" s="38">
        <v>42748</v>
      </c>
      <c r="N24" s="38">
        <v>40276</v>
      </c>
      <c r="O24" s="38">
        <v>46979</v>
      </c>
      <c r="P24" s="38">
        <v>50715</v>
      </c>
      <c r="Q24" s="38">
        <v>54831</v>
      </c>
      <c r="R24" s="38">
        <v>56019</v>
      </c>
      <c r="S24" s="38">
        <v>40961</v>
      </c>
      <c r="T24" s="38">
        <v>35562</v>
      </c>
      <c r="U24" s="38">
        <v>37054</v>
      </c>
      <c r="V24" s="38">
        <v>36310</v>
      </c>
      <c r="W24" s="38">
        <v>35391</v>
      </c>
      <c r="X24" s="38">
        <v>41663</v>
      </c>
      <c r="Y24" s="38">
        <v>37600</v>
      </c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</row>
    <row r="25" spans="1:66" ht="40.799999999999997" x14ac:dyDescent="0.25">
      <c r="A25" s="25"/>
      <c r="B25" s="39" t="s">
        <v>237</v>
      </c>
      <c r="C25" s="40" t="s">
        <v>238</v>
      </c>
      <c r="D25" s="37" t="s">
        <v>105</v>
      </c>
      <c r="E25" s="34" t="s">
        <v>40</v>
      </c>
      <c r="F25" s="34" t="s">
        <v>40</v>
      </c>
      <c r="G25" s="34">
        <v>276</v>
      </c>
      <c r="H25" s="34">
        <v>414</v>
      </c>
      <c r="I25" s="34">
        <v>559</v>
      </c>
      <c r="J25" s="34">
        <v>834</v>
      </c>
      <c r="K25" s="34">
        <v>1943</v>
      </c>
      <c r="L25" s="34">
        <v>3381</v>
      </c>
      <c r="M25" s="34">
        <v>4333</v>
      </c>
      <c r="N25" s="34">
        <v>5114</v>
      </c>
      <c r="O25" s="34">
        <v>5893</v>
      </c>
      <c r="P25" s="34">
        <v>8320</v>
      </c>
      <c r="Q25" s="34">
        <v>10445</v>
      </c>
      <c r="R25" s="34">
        <v>11185</v>
      </c>
      <c r="S25" s="34">
        <v>9257</v>
      </c>
      <c r="T25" s="34">
        <v>13132</v>
      </c>
      <c r="U25" s="34">
        <v>13372</v>
      </c>
      <c r="V25" s="34">
        <v>14149</v>
      </c>
      <c r="W25" s="34">
        <v>14438</v>
      </c>
      <c r="X25" s="34">
        <v>15147</v>
      </c>
      <c r="Y25" s="34">
        <v>17542</v>
      </c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</row>
    <row r="26" spans="1:66" ht="30.6" x14ac:dyDescent="0.25">
      <c r="A26" s="25"/>
      <c r="B26" s="39" t="s">
        <v>260</v>
      </c>
      <c r="C26" s="40" t="s">
        <v>261</v>
      </c>
      <c r="D26" s="37" t="s">
        <v>105</v>
      </c>
      <c r="E26" s="38">
        <v>3198</v>
      </c>
      <c r="F26" s="38">
        <v>2980</v>
      </c>
      <c r="G26" s="38">
        <v>3293</v>
      </c>
      <c r="H26" s="38">
        <v>4065</v>
      </c>
      <c r="I26" s="38">
        <v>6386</v>
      </c>
      <c r="J26" s="38">
        <v>9011</v>
      </c>
      <c r="K26" s="38">
        <v>12861</v>
      </c>
      <c r="L26" s="38">
        <v>18618</v>
      </c>
      <c r="M26" s="38">
        <v>17059</v>
      </c>
      <c r="N26" s="38">
        <v>15593</v>
      </c>
      <c r="O26" s="38">
        <v>20085</v>
      </c>
      <c r="P26" s="38">
        <v>21806</v>
      </c>
      <c r="Q26" s="38">
        <v>26765</v>
      </c>
      <c r="R26" s="38">
        <v>35956</v>
      </c>
      <c r="S26" s="38">
        <v>32021</v>
      </c>
      <c r="T26" s="38">
        <v>28758</v>
      </c>
      <c r="U26" s="38">
        <v>28778</v>
      </c>
      <c r="V26" s="38">
        <v>30569</v>
      </c>
      <c r="W26" s="38">
        <v>32674</v>
      </c>
      <c r="X26" s="38">
        <v>38575</v>
      </c>
      <c r="Y26" s="38">
        <v>37500</v>
      </c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</row>
    <row r="27" spans="1:66" ht="51" x14ac:dyDescent="0.25">
      <c r="A27" s="25"/>
      <c r="B27" s="39" t="s">
        <v>265</v>
      </c>
      <c r="C27" s="40" t="s">
        <v>266</v>
      </c>
      <c r="D27" s="37" t="s">
        <v>105</v>
      </c>
      <c r="E27" s="34">
        <v>803</v>
      </c>
      <c r="F27" s="34">
        <v>763</v>
      </c>
      <c r="G27" s="34">
        <v>668</v>
      </c>
      <c r="H27" s="34">
        <v>464</v>
      </c>
      <c r="I27" s="34">
        <v>589</v>
      </c>
      <c r="J27" s="34">
        <v>876</v>
      </c>
      <c r="K27" s="34">
        <v>1248</v>
      </c>
      <c r="L27" s="34">
        <v>2082</v>
      </c>
      <c r="M27" s="34">
        <v>2304</v>
      </c>
      <c r="N27" s="34">
        <v>2421</v>
      </c>
      <c r="O27" s="34">
        <v>2773</v>
      </c>
      <c r="P27" s="34">
        <v>3588</v>
      </c>
      <c r="Q27" s="34">
        <v>3930</v>
      </c>
      <c r="R27" s="34">
        <v>5197</v>
      </c>
      <c r="S27" s="34">
        <v>4662</v>
      </c>
      <c r="T27" s="34">
        <v>4871</v>
      </c>
      <c r="U27" s="34">
        <v>4924</v>
      </c>
      <c r="V27" s="34">
        <v>5144</v>
      </c>
      <c r="W27" s="34">
        <v>5125</v>
      </c>
      <c r="X27" s="34">
        <v>5178</v>
      </c>
      <c r="Y27" s="34">
        <v>5375</v>
      </c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</row>
    <row r="28" spans="1:66" ht="40.799999999999997" x14ac:dyDescent="0.25">
      <c r="A28" s="25"/>
      <c r="B28" s="39" t="s">
        <v>270</v>
      </c>
      <c r="C28" s="40" t="s">
        <v>271</v>
      </c>
      <c r="D28" s="37" t="s">
        <v>105</v>
      </c>
      <c r="E28" s="38">
        <v>2395</v>
      </c>
      <c r="F28" s="38">
        <v>2217</v>
      </c>
      <c r="G28" s="38">
        <v>2625</v>
      </c>
      <c r="H28" s="38">
        <v>3601</v>
      </c>
      <c r="I28" s="38">
        <v>5797</v>
      </c>
      <c r="J28" s="38">
        <v>8135</v>
      </c>
      <c r="K28" s="38">
        <v>11613</v>
      </c>
      <c r="L28" s="38">
        <v>16536</v>
      </c>
      <c r="M28" s="38">
        <v>14755</v>
      </c>
      <c r="N28" s="38">
        <v>13172</v>
      </c>
      <c r="O28" s="38">
        <v>17312</v>
      </c>
      <c r="P28" s="38">
        <v>18218</v>
      </c>
      <c r="Q28" s="38">
        <v>22835</v>
      </c>
      <c r="R28" s="38">
        <v>30759</v>
      </c>
      <c r="S28" s="38">
        <v>27359</v>
      </c>
      <c r="T28" s="38">
        <v>23887</v>
      </c>
      <c r="U28" s="38">
        <v>23854</v>
      </c>
      <c r="V28" s="38">
        <v>25425</v>
      </c>
      <c r="W28" s="38">
        <v>27549</v>
      </c>
      <c r="X28" s="38">
        <v>33397</v>
      </c>
      <c r="Y28" s="38">
        <v>32125</v>
      </c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</row>
    <row r="29" spans="1:66" ht="51" x14ac:dyDescent="0.25">
      <c r="A29" s="25"/>
      <c r="B29" s="39" t="s">
        <v>276</v>
      </c>
      <c r="C29" s="40" t="s">
        <v>277</v>
      </c>
      <c r="D29" s="37" t="s">
        <v>105</v>
      </c>
      <c r="E29" s="34" t="s">
        <v>40</v>
      </c>
      <c r="F29" s="34" t="s">
        <v>40</v>
      </c>
      <c r="G29" s="34" t="s">
        <v>40</v>
      </c>
      <c r="H29" s="34" t="s">
        <v>40</v>
      </c>
      <c r="I29" s="34" t="s">
        <v>40</v>
      </c>
      <c r="J29" s="34" t="s">
        <v>40</v>
      </c>
      <c r="K29" s="34" t="s">
        <v>40</v>
      </c>
      <c r="L29" s="34" t="s">
        <v>40</v>
      </c>
      <c r="M29" s="34" t="s">
        <v>40</v>
      </c>
      <c r="N29" s="34" t="s">
        <v>40</v>
      </c>
      <c r="O29" s="34" t="s">
        <v>40</v>
      </c>
      <c r="P29" s="34" t="s">
        <v>40</v>
      </c>
      <c r="Q29" s="34" t="s">
        <v>40</v>
      </c>
      <c r="R29" s="34" t="s">
        <v>40</v>
      </c>
      <c r="S29" s="34" t="s">
        <v>40</v>
      </c>
      <c r="T29" s="34" t="s">
        <v>40</v>
      </c>
      <c r="U29" s="34" t="s">
        <v>40</v>
      </c>
      <c r="V29" s="34" t="s">
        <v>40</v>
      </c>
      <c r="W29" s="34" t="s">
        <v>40</v>
      </c>
      <c r="X29" s="34" t="s">
        <v>40</v>
      </c>
      <c r="Y29" s="34">
        <v>3008</v>
      </c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</row>
    <row r="30" spans="1:66" ht="51" x14ac:dyDescent="0.25">
      <c r="A30" s="25"/>
      <c r="B30" s="39" t="s">
        <v>301</v>
      </c>
      <c r="C30" s="40" t="s">
        <v>302</v>
      </c>
      <c r="D30" s="37" t="s">
        <v>105</v>
      </c>
      <c r="E30" s="38">
        <v>16742.178770680403</v>
      </c>
      <c r="F30" s="38">
        <v>18187.161956024502</v>
      </c>
      <c r="G30" s="38">
        <v>18786.1335092556</v>
      </c>
      <c r="H30" s="38">
        <v>19795.882153646402</v>
      </c>
      <c r="I30" s="38">
        <v>24291.308004820501</v>
      </c>
      <c r="J30" s="38">
        <v>30649.507745190498</v>
      </c>
      <c r="K30" s="38">
        <v>40956.2443013257</v>
      </c>
      <c r="L30" s="38">
        <v>60340.252364051303</v>
      </c>
      <c r="M30" s="38">
        <v>82655.040515251007</v>
      </c>
      <c r="N30" s="38">
        <v>85145.635700075698</v>
      </c>
      <c r="O30" s="38">
        <v>94141.909715463189</v>
      </c>
      <c r="P30" s="38">
        <v>99697.552579016294</v>
      </c>
      <c r="Q30" s="38">
        <v>101345.96321689599</v>
      </c>
      <c r="R30" s="38">
        <v>100110.97646419299</v>
      </c>
      <c r="S30" s="38">
        <v>88681.477292878801</v>
      </c>
      <c r="T30" s="38">
        <v>80648.728231904795</v>
      </c>
      <c r="U30" s="38">
        <v>75298.405459868998</v>
      </c>
      <c r="V30" s="38">
        <v>75876.432190560503</v>
      </c>
      <c r="W30" s="38">
        <v>72723.231847736213</v>
      </c>
      <c r="X30" s="38">
        <v>73195.388450917293</v>
      </c>
      <c r="Y30" s="38">
        <v>76014.419378812192</v>
      </c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</row>
    <row r="31" spans="1:66" ht="51" x14ac:dyDescent="0.25">
      <c r="A31" s="25"/>
      <c r="B31" s="41" t="s">
        <v>338</v>
      </c>
      <c r="C31" s="42" t="s">
        <v>339</v>
      </c>
      <c r="D31" s="43" t="s">
        <v>105</v>
      </c>
      <c r="E31" s="34">
        <v>16742.178770680403</v>
      </c>
      <c r="F31" s="34">
        <v>18187.161956024502</v>
      </c>
      <c r="G31" s="34">
        <v>18786.1335092556</v>
      </c>
      <c r="H31" s="34">
        <v>19795.882153646402</v>
      </c>
      <c r="I31" s="34">
        <v>24291.308004820501</v>
      </c>
      <c r="J31" s="34">
        <v>30649.507745190498</v>
      </c>
      <c r="K31" s="34">
        <v>40956.2443013257</v>
      </c>
      <c r="L31" s="34">
        <v>60340.252364051303</v>
      </c>
      <c r="M31" s="34">
        <v>82655.040515251007</v>
      </c>
      <c r="N31" s="34">
        <v>85145.635700075698</v>
      </c>
      <c r="O31" s="34">
        <v>94141.909715463189</v>
      </c>
      <c r="P31" s="34">
        <v>99697.552579016294</v>
      </c>
      <c r="Q31" s="34">
        <v>101345.96321689599</v>
      </c>
      <c r="R31" s="34">
        <v>100110.97646419299</v>
      </c>
      <c r="S31" s="34">
        <v>88681.477292878801</v>
      </c>
      <c r="T31" s="34">
        <v>80648.728231904795</v>
      </c>
      <c r="U31" s="34">
        <v>75298.405459868998</v>
      </c>
      <c r="V31" s="34">
        <v>75876.432190560503</v>
      </c>
      <c r="W31" s="34">
        <v>72723.231847736213</v>
      </c>
      <c r="X31" s="34">
        <v>73195.388450917293</v>
      </c>
      <c r="Y31" s="34">
        <v>76014.419378812192</v>
      </c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</row>
  </sheetData>
  <mergeCells count="6">
    <mergeCell ref="B8:C8"/>
    <mergeCell ref="B2:E2"/>
    <mergeCell ref="B3:D3"/>
    <mergeCell ref="B4:D4"/>
    <mergeCell ref="B5:D5"/>
    <mergeCell ref="B6:C6"/>
  </mergeCells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BN33"/>
  <sheetViews>
    <sheetView topLeftCell="A17" workbookViewId="0">
      <selection activeCell="E9" sqref="E9"/>
    </sheetView>
  </sheetViews>
  <sheetFormatPr defaultColWidth="10.21875" defaultRowHeight="13.2" x14ac:dyDescent="0.25"/>
  <cols>
    <col min="1" max="1" width="3.44140625" customWidth="1"/>
    <col min="2" max="2" width="28.21875" customWidth="1"/>
    <col min="3" max="3" width="21.5546875" customWidth="1"/>
    <col min="4" max="4" width="8.5546875" customWidth="1"/>
    <col min="5" max="7" width="9.77734375" customWidth="1"/>
    <col min="8" max="34" width="10.5546875" customWidth="1"/>
    <col min="35" max="35" width="14.21875" customWidth="1"/>
    <col min="36" max="36" width="11.5546875" customWidth="1"/>
    <col min="37" max="39" width="14.21875" customWidth="1"/>
    <col min="40" max="40" width="7.77734375" customWidth="1"/>
    <col min="41" max="41" width="11.5546875" customWidth="1"/>
    <col min="42" max="44" width="14.21875" customWidth="1"/>
    <col min="45" max="45" width="11.5546875" customWidth="1"/>
    <col min="46" max="48" width="14.21875" customWidth="1"/>
    <col min="49" max="49" width="11.5546875" customWidth="1"/>
    <col min="50" max="52" width="14.21875" customWidth="1"/>
    <col min="53" max="53" width="11.5546875" customWidth="1"/>
    <col min="54" max="56" width="14.21875" customWidth="1"/>
    <col min="57" max="57" width="7.77734375" customWidth="1"/>
    <col min="58" max="58" width="11.5546875" customWidth="1"/>
    <col min="59" max="61" width="14.21875" customWidth="1"/>
    <col min="62" max="62" width="11.5546875" customWidth="1"/>
    <col min="63" max="65" width="14.21875" customWidth="1"/>
    <col min="66" max="66" width="10" customWidth="1"/>
  </cols>
  <sheetData>
    <row r="1" spans="1:66" ht="13.5" customHeight="1" x14ac:dyDescent="0.25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</row>
    <row r="2" spans="1:66" ht="15.6" x14ac:dyDescent="0.25">
      <c r="A2" s="25"/>
      <c r="B2" s="53" t="s">
        <v>0</v>
      </c>
      <c r="C2" s="53"/>
      <c r="D2" s="53"/>
      <c r="E2" s="53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</row>
    <row r="3" spans="1:66" ht="20.25" customHeight="1" x14ac:dyDescent="0.25">
      <c r="A3" s="25"/>
      <c r="B3" s="54" t="s">
        <v>344</v>
      </c>
      <c r="C3" s="54" t="s">
        <v>344</v>
      </c>
      <c r="D3" s="54" t="s">
        <v>344</v>
      </c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</row>
    <row r="4" spans="1:66" ht="13.5" customHeight="1" x14ac:dyDescent="0.25">
      <c r="A4" s="25"/>
      <c r="B4" s="55"/>
      <c r="C4" s="55"/>
      <c r="D4" s="5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</row>
    <row r="5" spans="1:66" ht="13.5" customHeight="1" x14ac:dyDescent="0.25">
      <c r="A5" s="25"/>
      <c r="B5" s="56" t="s">
        <v>4</v>
      </c>
      <c r="C5" s="56"/>
      <c r="D5" s="56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</row>
    <row r="6" spans="1:66" ht="17.25" customHeight="1" x14ac:dyDescent="0.25">
      <c r="A6" s="25"/>
      <c r="B6" s="56" t="s">
        <v>5</v>
      </c>
      <c r="C6" s="56"/>
      <c r="D6" s="26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</row>
    <row r="7" spans="1:66" ht="13.5" customHeight="1" x14ac:dyDescent="0.25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</row>
    <row r="8" spans="1:66" ht="14.25" customHeight="1" x14ac:dyDescent="0.25">
      <c r="A8" s="25"/>
      <c r="B8" s="52" t="s">
        <v>6</v>
      </c>
      <c r="C8" s="52"/>
      <c r="D8" s="27" t="s">
        <v>7</v>
      </c>
      <c r="E8" s="28" t="s">
        <v>9</v>
      </c>
      <c r="F8" s="29" t="s">
        <v>10</v>
      </c>
      <c r="G8" s="29" t="s">
        <v>11</v>
      </c>
      <c r="H8" s="29" t="s">
        <v>12</v>
      </c>
      <c r="I8" s="29" t="s">
        <v>13</v>
      </c>
      <c r="J8" s="29" t="s">
        <v>14</v>
      </c>
      <c r="K8" s="29" t="s">
        <v>15</v>
      </c>
      <c r="L8" s="29" t="s">
        <v>16</v>
      </c>
      <c r="M8" s="29" t="s">
        <v>17</v>
      </c>
      <c r="N8" s="29" t="s">
        <v>18</v>
      </c>
      <c r="O8" s="29" t="s">
        <v>19</v>
      </c>
      <c r="P8" s="29" t="s">
        <v>20</v>
      </c>
      <c r="Q8" s="29" t="s">
        <v>21</v>
      </c>
      <c r="R8" s="29" t="s">
        <v>22</v>
      </c>
      <c r="S8" s="29" t="s">
        <v>23</v>
      </c>
      <c r="T8" s="29" t="s">
        <v>24</v>
      </c>
      <c r="U8" s="29" t="s">
        <v>25</v>
      </c>
      <c r="V8" s="29" t="s">
        <v>26</v>
      </c>
      <c r="W8" s="29" t="s">
        <v>27</v>
      </c>
      <c r="X8" s="29" t="s">
        <v>28</v>
      </c>
      <c r="Y8" s="29" t="s">
        <v>29</v>
      </c>
      <c r="Z8" s="29" t="s">
        <v>30</v>
      </c>
      <c r="AA8" s="29" t="s">
        <v>31</v>
      </c>
      <c r="AB8" s="29" t="s">
        <v>32</v>
      </c>
      <c r="AC8" s="29" t="s">
        <v>33</v>
      </c>
      <c r="AD8" s="29" t="s">
        <v>34</v>
      </c>
      <c r="AE8" s="29" t="s">
        <v>35</v>
      </c>
      <c r="AF8" s="29" t="s">
        <v>36</v>
      </c>
      <c r="AG8" s="29" t="s">
        <v>37</v>
      </c>
      <c r="AH8" s="30" t="s">
        <v>38</v>
      </c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</row>
    <row r="9" spans="1:66" x14ac:dyDescent="0.25">
      <c r="A9" s="25"/>
      <c r="B9" s="31" t="s">
        <v>39</v>
      </c>
      <c r="C9" s="32" t="s">
        <v>341</v>
      </c>
      <c r="D9" s="33" t="s">
        <v>341</v>
      </c>
      <c r="E9" s="34" t="s">
        <v>40</v>
      </c>
      <c r="F9" s="34" t="s">
        <v>40</v>
      </c>
      <c r="G9" s="34" t="s">
        <v>40</v>
      </c>
      <c r="H9" s="34" t="s">
        <v>40</v>
      </c>
      <c r="I9" s="34" t="s">
        <v>40</v>
      </c>
      <c r="J9" s="34" t="s">
        <v>40</v>
      </c>
      <c r="K9" s="34" t="s">
        <v>40</v>
      </c>
      <c r="L9" s="34" t="s">
        <v>40</v>
      </c>
      <c r="M9" s="34" t="s">
        <v>40</v>
      </c>
      <c r="N9" s="34" t="s">
        <v>40</v>
      </c>
      <c r="O9" s="34" t="s">
        <v>40</v>
      </c>
      <c r="P9" s="34" t="s">
        <v>40</v>
      </c>
      <c r="Q9" s="34" t="s">
        <v>40</v>
      </c>
      <c r="R9" s="34" t="s">
        <v>40</v>
      </c>
      <c r="S9" s="34" t="s">
        <v>40</v>
      </c>
      <c r="T9" s="34" t="s">
        <v>40</v>
      </c>
      <c r="U9" s="34" t="s">
        <v>40</v>
      </c>
      <c r="V9" s="34" t="s">
        <v>40</v>
      </c>
      <c r="W9" s="34" t="s">
        <v>40</v>
      </c>
      <c r="X9" s="34" t="s">
        <v>40</v>
      </c>
      <c r="Y9" s="34" t="s">
        <v>40</v>
      </c>
      <c r="Z9" s="34" t="s">
        <v>40</v>
      </c>
      <c r="AA9" s="34" t="s">
        <v>40</v>
      </c>
      <c r="AB9" s="34" t="s">
        <v>40</v>
      </c>
      <c r="AC9" s="34" t="s">
        <v>40</v>
      </c>
      <c r="AD9" s="34" t="s">
        <v>40</v>
      </c>
      <c r="AE9" s="34" t="s">
        <v>40</v>
      </c>
      <c r="AF9" s="34" t="s">
        <v>40</v>
      </c>
      <c r="AG9" s="34" t="s">
        <v>40</v>
      </c>
      <c r="AH9" s="34" t="s">
        <v>40</v>
      </c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</row>
    <row r="10" spans="1:66" x14ac:dyDescent="0.25">
      <c r="A10" s="25"/>
      <c r="B10" s="35" t="s">
        <v>71</v>
      </c>
      <c r="C10" s="36" t="s">
        <v>341</v>
      </c>
      <c r="D10" s="37" t="s">
        <v>341</v>
      </c>
      <c r="E10" s="38" t="s">
        <v>40</v>
      </c>
      <c r="F10" s="38" t="s">
        <v>40</v>
      </c>
      <c r="G10" s="38" t="s">
        <v>40</v>
      </c>
      <c r="H10" s="38" t="s">
        <v>40</v>
      </c>
      <c r="I10" s="38" t="s">
        <v>40</v>
      </c>
      <c r="J10" s="38" t="s">
        <v>40</v>
      </c>
      <c r="K10" s="38" t="s">
        <v>40</v>
      </c>
      <c r="L10" s="38" t="s">
        <v>40</v>
      </c>
      <c r="M10" s="38" t="s">
        <v>40</v>
      </c>
      <c r="N10" s="38" t="s">
        <v>40</v>
      </c>
      <c r="O10" s="38" t="s">
        <v>40</v>
      </c>
      <c r="P10" s="38" t="s">
        <v>40</v>
      </c>
      <c r="Q10" s="38" t="s">
        <v>40</v>
      </c>
      <c r="R10" s="38" t="s">
        <v>40</v>
      </c>
      <c r="S10" s="38" t="s">
        <v>40</v>
      </c>
      <c r="T10" s="38" t="s">
        <v>40</v>
      </c>
      <c r="U10" s="38" t="s">
        <v>40</v>
      </c>
      <c r="V10" s="38" t="s">
        <v>40</v>
      </c>
      <c r="W10" s="38" t="s">
        <v>40</v>
      </c>
      <c r="X10" s="38" t="s">
        <v>40</v>
      </c>
      <c r="Y10" s="38" t="s">
        <v>40</v>
      </c>
      <c r="Z10" s="38" t="s">
        <v>40</v>
      </c>
      <c r="AA10" s="38" t="s">
        <v>40</v>
      </c>
      <c r="AB10" s="38" t="s">
        <v>40</v>
      </c>
      <c r="AC10" s="38" t="s">
        <v>40</v>
      </c>
      <c r="AD10" s="38" t="s">
        <v>40</v>
      </c>
      <c r="AE10" s="38" t="s">
        <v>40</v>
      </c>
      <c r="AF10" s="38" t="s">
        <v>40</v>
      </c>
      <c r="AG10" s="38" t="s">
        <v>40</v>
      </c>
      <c r="AH10" s="38" t="s">
        <v>40</v>
      </c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</row>
    <row r="11" spans="1:66" ht="40.799999999999997" x14ac:dyDescent="0.25">
      <c r="A11" s="25"/>
      <c r="B11" s="39" t="s">
        <v>103</v>
      </c>
      <c r="C11" s="40" t="s">
        <v>104</v>
      </c>
      <c r="D11" s="37" t="s">
        <v>105</v>
      </c>
      <c r="E11" s="34">
        <v>66960.280799456901</v>
      </c>
      <c r="F11" s="34">
        <v>72482.459870103397</v>
      </c>
      <c r="G11" s="34">
        <v>86913.037301072007</v>
      </c>
      <c r="H11" s="34">
        <v>89673.371651559006</v>
      </c>
      <c r="I11" s="34">
        <v>102834.25466500901</v>
      </c>
      <c r="J11" s="34">
        <v>117398.15881443201</v>
      </c>
      <c r="K11" s="34">
        <v>133240.633359817</v>
      </c>
      <c r="L11" s="34">
        <v>140709.63369249899</v>
      </c>
      <c r="M11" s="34">
        <v>150290.11095301699</v>
      </c>
      <c r="N11" s="34">
        <v>152946.07076712101</v>
      </c>
      <c r="O11" s="34">
        <v>131807.19179308799</v>
      </c>
      <c r="P11" s="34">
        <v>131376.30397234901</v>
      </c>
      <c r="Q11" s="34">
        <v>144822.193985449</v>
      </c>
      <c r="R11" s="34">
        <v>154672.91033140398</v>
      </c>
      <c r="S11" s="34">
        <v>165854.87039576998</v>
      </c>
      <c r="T11" s="34">
        <v>177508.798508732</v>
      </c>
      <c r="U11" s="34">
        <v>206089.68120490399</v>
      </c>
      <c r="V11" s="34">
        <v>210708.79272773198</v>
      </c>
      <c r="W11" s="34">
        <v>223777.199746714</v>
      </c>
      <c r="X11" s="34">
        <v>238403.16603504599</v>
      </c>
      <c r="Y11" s="34">
        <v>254521.04814294798</v>
      </c>
      <c r="Z11" s="34">
        <v>263987.50142768602</v>
      </c>
      <c r="AA11" s="34">
        <v>261633.53104571201</v>
      </c>
      <c r="AB11" s="34">
        <v>268008.72329129698</v>
      </c>
      <c r="AC11" s="34">
        <v>271766.03312588297</v>
      </c>
      <c r="AD11" s="34">
        <v>291752.68058385304</v>
      </c>
      <c r="AE11" s="34">
        <v>337119.88792250701</v>
      </c>
      <c r="AF11" s="34">
        <v>377514.17071801302</v>
      </c>
      <c r="AG11" s="34">
        <v>397176.74720558303</v>
      </c>
      <c r="AH11" s="34">
        <v>399135.17516830796</v>
      </c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</row>
    <row r="12" spans="1:66" ht="30.6" x14ac:dyDescent="0.25">
      <c r="A12" s="25"/>
      <c r="B12" s="39" t="s">
        <v>106</v>
      </c>
      <c r="C12" s="40" t="s">
        <v>107</v>
      </c>
      <c r="D12" s="37" t="s">
        <v>105</v>
      </c>
      <c r="E12" s="38">
        <v>6106.6576999999997</v>
      </c>
      <c r="F12" s="38">
        <v>7331.5720000000001</v>
      </c>
      <c r="G12" s="38">
        <v>8085.6419999999998</v>
      </c>
      <c r="H12" s="38">
        <v>9148.4860000000008</v>
      </c>
      <c r="I12" s="38">
        <v>10695.635</v>
      </c>
      <c r="J12" s="38">
        <v>12374.384</v>
      </c>
      <c r="K12" s="38">
        <v>16034.201999999999</v>
      </c>
      <c r="L12" s="38">
        <v>18334.679</v>
      </c>
      <c r="M12" s="38">
        <v>20117.662</v>
      </c>
      <c r="N12" s="38">
        <v>21140.6901993379</v>
      </c>
      <c r="O12" s="38">
        <v>21282.566886832999</v>
      </c>
      <c r="P12" s="38">
        <v>20617.622280776101</v>
      </c>
      <c r="Q12" s="38">
        <v>21499.819870230203</v>
      </c>
      <c r="R12" s="38">
        <v>21803.806243738702</v>
      </c>
      <c r="S12" s="38">
        <v>23339.865834395699</v>
      </c>
      <c r="T12" s="38">
        <v>25896.586554956699</v>
      </c>
      <c r="U12" s="38">
        <v>27543.432714074501</v>
      </c>
      <c r="V12" s="38">
        <v>28788.812628608503</v>
      </c>
      <c r="W12" s="38">
        <v>29535.574832463797</v>
      </c>
      <c r="X12" s="38">
        <v>30328.3355128556</v>
      </c>
      <c r="Y12" s="38">
        <v>31891.3355128556</v>
      </c>
      <c r="Z12" s="38">
        <v>32919.185090911902</v>
      </c>
      <c r="AA12" s="38">
        <v>34517.157949638997</v>
      </c>
      <c r="AB12" s="38">
        <v>36179.699382744104</v>
      </c>
      <c r="AC12" s="38">
        <v>37842.859129206598</v>
      </c>
      <c r="AD12" s="38">
        <v>39735.115678733702</v>
      </c>
      <c r="AE12" s="38">
        <v>40930.019418426004</v>
      </c>
      <c r="AF12" s="38">
        <v>42227.6262243694</v>
      </c>
      <c r="AG12" s="38">
        <v>42828.053393268798</v>
      </c>
      <c r="AH12" s="38">
        <v>40984.949214509303</v>
      </c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</row>
    <row r="13" spans="1:66" ht="51" x14ac:dyDescent="0.25">
      <c r="A13" s="25"/>
      <c r="B13" s="39" t="s">
        <v>109</v>
      </c>
      <c r="C13" s="40" t="s">
        <v>110</v>
      </c>
      <c r="D13" s="37" t="s">
        <v>105</v>
      </c>
      <c r="E13" s="34">
        <v>6106.6576999999997</v>
      </c>
      <c r="F13" s="34">
        <v>7331.5720000000001</v>
      </c>
      <c r="G13" s="34">
        <v>8085.6419999999998</v>
      </c>
      <c r="H13" s="34">
        <v>9148.4860000000008</v>
      </c>
      <c r="I13" s="34">
        <v>10695.635</v>
      </c>
      <c r="J13" s="34">
        <v>12374.384</v>
      </c>
      <c r="K13" s="34">
        <v>16034.201999999999</v>
      </c>
      <c r="L13" s="34">
        <v>18334.679</v>
      </c>
      <c r="M13" s="34">
        <v>20117.662</v>
      </c>
      <c r="N13" s="34">
        <v>21140.6901993379</v>
      </c>
      <c r="O13" s="34">
        <v>21282.566886832999</v>
      </c>
      <c r="P13" s="34">
        <v>20617.622280776101</v>
      </c>
      <c r="Q13" s="34">
        <v>21499.819870230203</v>
      </c>
      <c r="R13" s="34">
        <v>21803.806243738702</v>
      </c>
      <c r="S13" s="34">
        <v>23339.865834395699</v>
      </c>
      <c r="T13" s="34">
        <v>25896.586554956699</v>
      </c>
      <c r="U13" s="34">
        <v>27543.432714074501</v>
      </c>
      <c r="V13" s="34">
        <v>28788.812628608503</v>
      </c>
      <c r="W13" s="34">
        <v>29535.574832463797</v>
      </c>
      <c r="X13" s="34">
        <v>30328.3355128556</v>
      </c>
      <c r="Y13" s="34">
        <v>31891.3355128556</v>
      </c>
      <c r="Z13" s="34">
        <v>32919.185090911902</v>
      </c>
      <c r="AA13" s="34">
        <v>34517.157949638997</v>
      </c>
      <c r="AB13" s="34">
        <v>36179.699382744104</v>
      </c>
      <c r="AC13" s="34">
        <v>37842.859129206598</v>
      </c>
      <c r="AD13" s="34">
        <v>39735.115678733702</v>
      </c>
      <c r="AE13" s="34">
        <v>40930.019418426004</v>
      </c>
      <c r="AF13" s="34">
        <v>42227.6262243694</v>
      </c>
      <c r="AG13" s="34">
        <v>42828.053393268798</v>
      </c>
      <c r="AH13" s="34">
        <v>40984.949214509303</v>
      </c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</row>
    <row r="14" spans="1:66" ht="40.799999999999997" x14ac:dyDescent="0.25">
      <c r="A14" s="25"/>
      <c r="B14" s="39" t="s">
        <v>112</v>
      </c>
      <c r="C14" s="40" t="s">
        <v>113</v>
      </c>
      <c r="D14" s="37" t="s">
        <v>105</v>
      </c>
      <c r="E14" s="38" t="s">
        <v>40</v>
      </c>
      <c r="F14" s="38" t="s">
        <v>40</v>
      </c>
      <c r="G14" s="38" t="s">
        <v>40</v>
      </c>
      <c r="H14" s="38" t="s">
        <v>40</v>
      </c>
      <c r="I14" s="38" t="s">
        <v>40</v>
      </c>
      <c r="J14" s="38" t="s">
        <v>40</v>
      </c>
      <c r="K14" s="38" t="s">
        <v>40</v>
      </c>
      <c r="L14" s="38" t="s">
        <v>40</v>
      </c>
      <c r="M14" s="38" t="s">
        <v>40</v>
      </c>
      <c r="N14" s="38" t="s">
        <v>40</v>
      </c>
      <c r="O14" s="38" t="s">
        <v>40</v>
      </c>
      <c r="P14" s="38" t="s">
        <v>40</v>
      </c>
      <c r="Q14" s="38" t="s">
        <v>40</v>
      </c>
      <c r="R14" s="38" t="s">
        <v>40</v>
      </c>
      <c r="S14" s="38" t="s">
        <v>40</v>
      </c>
      <c r="T14" s="38" t="s">
        <v>135</v>
      </c>
      <c r="U14" s="38" t="s">
        <v>135</v>
      </c>
      <c r="V14" s="38" t="s">
        <v>135</v>
      </c>
      <c r="W14" s="38" t="s">
        <v>135</v>
      </c>
      <c r="X14" s="38" t="s">
        <v>135</v>
      </c>
      <c r="Y14" s="38" t="s">
        <v>135</v>
      </c>
      <c r="Z14" s="38" t="s">
        <v>135</v>
      </c>
      <c r="AA14" s="38" t="s">
        <v>135</v>
      </c>
      <c r="AB14" s="38" t="s">
        <v>135</v>
      </c>
      <c r="AC14" s="38" t="s">
        <v>135</v>
      </c>
      <c r="AD14" s="38" t="s">
        <v>135</v>
      </c>
      <c r="AE14" s="38" t="s">
        <v>135</v>
      </c>
      <c r="AF14" s="38" t="s">
        <v>135</v>
      </c>
      <c r="AG14" s="38" t="s">
        <v>135</v>
      </c>
      <c r="AH14" s="38" t="s">
        <v>135</v>
      </c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</row>
    <row r="15" spans="1:66" ht="30.6" x14ac:dyDescent="0.25">
      <c r="A15" s="25"/>
      <c r="B15" s="39" t="s">
        <v>137</v>
      </c>
      <c r="C15" s="40" t="s">
        <v>138</v>
      </c>
      <c r="D15" s="37" t="s">
        <v>105</v>
      </c>
      <c r="E15" s="34">
        <v>15184</v>
      </c>
      <c r="F15" s="34">
        <v>15126.452600000001</v>
      </c>
      <c r="G15" s="34">
        <v>20392.748599999999</v>
      </c>
      <c r="H15" s="34">
        <v>19154.3976</v>
      </c>
      <c r="I15" s="34">
        <v>22539.418600000001</v>
      </c>
      <c r="J15" s="34">
        <v>26548.456600000001</v>
      </c>
      <c r="K15" s="34">
        <v>28899.9136</v>
      </c>
      <c r="L15" s="34">
        <v>30270.476600000002</v>
      </c>
      <c r="M15" s="34">
        <v>34409.828600000001</v>
      </c>
      <c r="N15" s="34">
        <v>35189.681600000004</v>
      </c>
      <c r="O15" s="34">
        <v>1225.28</v>
      </c>
      <c r="P15" s="34">
        <v>842.95</v>
      </c>
      <c r="Q15" s="34">
        <v>938.99400000000003</v>
      </c>
      <c r="R15" s="34">
        <v>1016.487</v>
      </c>
      <c r="S15" s="34">
        <v>191.56658147853099</v>
      </c>
      <c r="T15" s="34">
        <v>33302.9731660654</v>
      </c>
      <c r="U15" s="34">
        <v>34622.372587485901</v>
      </c>
      <c r="V15" s="34">
        <v>25236.505008906399</v>
      </c>
      <c r="W15" s="34">
        <v>30527.1714303269</v>
      </c>
      <c r="X15" s="34">
        <v>32120.523596052899</v>
      </c>
      <c r="Y15" s="34">
        <v>31869.934037880299</v>
      </c>
      <c r="Z15" s="34">
        <v>33185.248800718902</v>
      </c>
      <c r="AA15" s="34">
        <v>39484.793893939903</v>
      </c>
      <c r="AB15" s="34">
        <v>41670.804273700305</v>
      </c>
      <c r="AC15" s="34">
        <v>41172.207104255504</v>
      </c>
      <c r="AD15" s="34">
        <v>44031.2050220936</v>
      </c>
      <c r="AE15" s="34">
        <v>59404.983426796302</v>
      </c>
      <c r="AF15" s="34">
        <v>60788.857631823797</v>
      </c>
      <c r="AG15" s="34">
        <v>69294.470572544597</v>
      </c>
      <c r="AH15" s="34">
        <v>70388.031387938594</v>
      </c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</row>
    <row r="16" spans="1:66" ht="51" x14ac:dyDescent="0.25">
      <c r="A16" s="25"/>
      <c r="B16" s="39" t="s">
        <v>140</v>
      </c>
      <c r="C16" s="40" t="s">
        <v>141</v>
      </c>
      <c r="D16" s="37" t="s">
        <v>105</v>
      </c>
      <c r="E16" s="38">
        <v>14</v>
      </c>
      <c r="F16" s="38">
        <v>18</v>
      </c>
      <c r="G16" s="38">
        <v>53</v>
      </c>
      <c r="H16" s="38">
        <v>67.608999999999995</v>
      </c>
      <c r="I16" s="38">
        <v>108.04600000000001</v>
      </c>
      <c r="J16" s="38">
        <v>101.68300000000001</v>
      </c>
      <c r="K16" s="38">
        <v>216.60900000000001</v>
      </c>
      <c r="L16" s="38">
        <v>51.143999999999998</v>
      </c>
      <c r="M16" s="38">
        <v>30.823</v>
      </c>
      <c r="N16" s="38">
        <v>43.008000000000003</v>
      </c>
      <c r="O16" s="38">
        <v>43</v>
      </c>
      <c r="P16" s="38">
        <v>29.663</v>
      </c>
      <c r="Q16" s="38">
        <v>63.506999999999998</v>
      </c>
      <c r="R16" s="38">
        <v>73</v>
      </c>
      <c r="S16" s="38">
        <v>76.501000000000005</v>
      </c>
      <c r="T16" s="38">
        <v>17707</v>
      </c>
      <c r="U16" s="38">
        <v>20306</v>
      </c>
      <c r="V16" s="38">
        <v>12301.026</v>
      </c>
      <c r="W16" s="38">
        <v>16108</v>
      </c>
      <c r="X16" s="38">
        <v>19153.939430111899</v>
      </c>
      <c r="Y16" s="38">
        <v>19247.963764712298</v>
      </c>
      <c r="Z16" s="38">
        <v>20419.702495330799</v>
      </c>
      <c r="AA16" s="38">
        <v>25982.905488713099</v>
      </c>
      <c r="AB16" s="38">
        <v>28169.6821870897</v>
      </c>
      <c r="AC16" s="38">
        <v>26850.6854254871</v>
      </c>
      <c r="AD16" s="38">
        <v>29653.775856744203</v>
      </c>
      <c r="AE16" s="38">
        <v>38805.643746659101</v>
      </c>
      <c r="AF16" s="38">
        <v>33369.983391603899</v>
      </c>
      <c r="AG16" s="38">
        <v>39500.307971821298</v>
      </c>
      <c r="AH16" s="38">
        <v>41675.992466292999</v>
      </c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</row>
    <row r="17" spans="1:66" ht="40.799999999999997" x14ac:dyDescent="0.25">
      <c r="A17" s="25"/>
      <c r="B17" s="39" t="s">
        <v>143</v>
      </c>
      <c r="C17" s="40" t="s">
        <v>144</v>
      </c>
      <c r="D17" s="37" t="s">
        <v>105</v>
      </c>
      <c r="E17" s="34">
        <v>15170</v>
      </c>
      <c r="F17" s="34">
        <v>15108.452600000001</v>
      </c>
      <c r="G17" s="34">
        <v>20339.748599999999</v>
      </c>
      <c r="H17" s="34">
        <v>19086.7886</v>
      </c>
      <c r="I17" s="34">
        <v>22431.372599999999</v>
      </c>
      <c r="J17" s="34">
        <v>26446.7736</v>
      </c>
      <c r="K17" s="34">
        <v>28683.304599999999</v>
      </c>
      <c r="L17" s="34">
        <v>30219.332600000002</v>
      </c>
      <c r="M17" s="34">
        <v>34379.005599999997</v>
      </c>
      <c r="N17" s="34">
        <v>35146.673600000002</v>
      </c>
      <c r="O17" s="34">
        <v>1182.28</v>
      </c>
      <c r="P17" s="34">
        <v>813.28700000000003</v>
      </c>
      <c r="Q17" s="34">
        <v>875.48699999999997</v>
      </c>
      <c r="R17" s="34">
        <v>943.48699999999997</v>
      </c>
      <c r="S17" s="34">
        <v>115.065581478531</v>
      </c>
      <c r="T17" s="34">
        <v>15595.9731660654</v>
      </c>
      <c r="U17" s="34">
        <v>14316.372587485901</v>
      </c>
      <c r="V17" s="34">
        <v>12935.479008906401</v>
      </c>
      <c r="W17" s="34">
        <v>14419.1714303269</v>
      </c>
      <c r="X17" s="34">
        <v>12966.584165941</v>
      </c>
      <c r="Y17" s="34">
        <v>12621.970273167901</v>
      </c>
      <c r="Z17" s="34">
        <v>12765.546305388099</v>
      </c>
      <c r="AA17" s="34">
        <v>13501.8884052267</v>
      </c>
      <c r="AB17" s="34">
        <v>13501.1220866106</v>
      </c>
      <c r="AC17" s="34">
        <v>14321.5216787684</v>
      </c>
      <c r="AD17" s="34">
        <v>14377.4291653494</v>
      </c>
      <c r="AE17" s="34">
        <v>20599.3396801372</v>
      </c>
      <c r="AF17" s="34">
        <v>27418.874240219899</v>
      </c>
      <c r="AG17" s="34">
        <v>29794.162600723201</v>
      </c>
      <c r="AH17" s="34">
        <v>28712.038921645599</v>
      </c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</row>
    <row r="18" spans="1:66" ht="51" x14ac:dyDescent="0.25">
      <c r="A18" s="25"/>
      <c r="B18" s="39" t="s">
        <v>151</v>
      </c>
      <c r="C18" s="40" t="s">
        <v>152</v>
      </c>
      <c r="D18" s="37" t="s">
        <v>105</v>
      </c>
      <c r="E18" s="38" t="s">
        <v>40</v>
      </c>
      <c r="F18" s="38" t="s">
        <v>40</v>
      </c>
      <c r="G18" s="38" t="s">
        <v>40</v>
      </c>
      <c r="H18" s="38" t="s">
        <v>40</v>
      </c>
      <c r="I18" s="38" t="s">
        <v>40</v>
      </c>
      <c r="J18" s="38" t="s">
        <v>40</v>
      </c>
      <c r="K18" s="38" t="s">
        <v>40</v>
      </c>
      <c r="L18" s="38" t="s">
        <v>40</v>
      </c>
      <c r="M18" s="38" t="s">
        <v>40</v>
      </c>
      <c r="N18" s="38" t="s">
        <v>40</v>
      </c>
      <c r="O18" s="38" t="s">
        <v>40</v>
      </c>
      <c r="P18" s="38" t="s">
        <v>40</v>
      </c>
      <c r="Q18" s="38" t="s">
        <v>40</v>
      </c>
      <c r="R18" s="38" t="s">
        <v>40</v>
      </c>
      <c r="S18" s="38" t="s">
        <v>40</v>
      </c>
      <c r="T18" s="38" t="s">
        <v>135</v>
      </c>
      <c r="U18" s="38" t="s">
        <v>135</v>
      </c>
      <c r="V18" s="38" t="s">
        <v>135</v>
      </c>
      <c r="W18" s="38" t="s">
        <v>135</v>
      </c>
      <c r="X18" s="38" t="s">
        <v>135</v>
      </c>
      <c r="Y18" s="38" t="s">
        <v>135</v>
      </c>
      <c r="Z18" s="38" t="s">
        <v>135</v>
      </c>
      <c r="AA18" s="38" t="s">
        <v>135</v>
      </c>
      <c r="AB18" s="38" t="s">
        <v>135</v>
      </c>
      <c r="AC18" s="38" t="s">
        <v>135</v>
      </c>
      <c r="AD18" s="38" t="s">
        <v>135</v>
      </c>
      <c r="AE18" s="38" t="s">
        <v>135</v>
      </c>
      <c r="AF18" s="38">
        <v>13.316520446568601</v>
      </c>
      <c r="AG18" s="38">
        <v>11.436680858168499</v>
      </c>
      <c r="AH18" s="38">
        <v>17.290023174282499</v>
      </c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</row>
    <row r="19" spans="1:66" ht="30.6" x14ac:dyDescent="0.25">
      <c r="A19" s="25"/>
      <c r="B19" s="39" t="s">
        <v>185</v>
      </c>
      <c r="C19" s="40" t="s">
        <v>186</v>
      </c>
      <c r="D19" s="37" t="s">
        <v>105</v>
      </c>
      <c r="E19" s="34">
        <v>37590.672263370005</v>
      </c>
      <c r="F19" s="34">
        <v>38658.30636337</v>
      </c>
      <c r="G19" s="34">
        <v>42511.127863370006</v>
      </c>
      <c r="H19" s="34">
        <v>44775.45786337</v>
      </c>
      <c r="I19" s="34">
        <v>53097.091863370006</v>
      </c>
      <c r="J19" s="34">
        <v>58331.000363370003</v>
      </c>
      <c r="K19" s="34">
        <v>65332.779866644996</v>
      </c>
      <c r="L19" s="34">
        <v>65591.144866645001</v>
      </c>
      <c r="M19" s="34">
        <v>68283.90136664499</v>
      </c>
      <c r="N19" s="34">
        <v>68965.196273369991</v>
      </c>
      <c r="O19" s="34">
        <v>94376.080646645001</v>
      </c>
      <c r="P19" s="34">
        <v>99345.511622835489</v>
      </c>
      <c r="Q19" s="34">
        <v>107255.78727254301</v>
      </c>
      <c r="R19" s="34">
        <v>111329.724333686</v>
      </c>
      <c r="S19" s="34">
        <v>109810.599478338</v>
      </c>
      <c r="T19" s="34">
        <v>86275.573674728614</v>
      </c>
      <c r="U19" s="34">
        <v>97758.784047563604</v>
      </c>
      <c r="V19" s="34">
        <v>110298.499666574</v>
      </c>
      <c r="W19" s="34">
        <v>115748.26544493201</v>
      </c>
      <c r="X19" s="34">
        <v>123766.361566939</v>
      </c>
      <c r="Y19" s="34">
        <v>144384.81803457299</v>
      </c>
      <c r="Z19" s="34">
        <v>154593.22137208402</v>
      </c>
      <c r="AA19" s="34">
        <v>157031.690284059</v>
      </c>
      <c r="AB19" s="34">
        <v>158750.92253669299</v>
      </c>
      <c r="AC19" s="34">
        <v>167187.72518782</v>
      </c>
      <c r="AD19" s="34">
        <v>168678.97379754001</v>
      </c>
      <c r="AE19" s="34">
        <v>181733.10207473402</v>
      </c>
      <c r="AF19" s="34">
        <v>208705.42081866501</v>
      </c>
      <c r="AG19" s="34">
        <v>240198.159873678</v>
      </c>
      <c r="AH19" s="34">
        <v>248358.11876572401</v>
      </c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</row>
    <row r="20" spans="1:66" ht="40.799999999999997" x14ac:dyDescent="0.25">
      <c r="A20" s="25"/>
      <c r="B20" s="39" t="s">
        <v>188</v>
      </c>
      <c r="C20" s="40" t="s">
        <v>189</v>
      </c>
      <c r="D20" s="37" t="s">
        <v>105</v>
      </c>
      <c r="E20" s="38" t="s">
        <v>40</v>
      </c>
      <c r="F20" s="38" t="s">
        <v>40</v>
      </c>
      <c r="G20" s="38" t="s">
        <v>40</v>
      </c>
      <c r="H20" s="38" t="s">
        <v>40</v>
      </c>
      <c r="I20" s="38" t="s">
        <v>40</v>
      </c>
      <c r="J20" s="38" t="s">
        <v>40</v>
      </c>
      <c r="K20" s="38" t="s">
        <v>40</v>
      </c>
      <c r="L20" s="38" t="s">
        <v>40</v>
      </c>
      <c r="M20" s="38" t="s">
        <v>40</v>
      </c>
      <c r="N20" s="38" t="s">
        <v>40</v>
      </c>
      <c r="O20" s="38" t="s">
        <v>40</v>
      </c>
      <c r="P20" s="38" t="s">
        <v>40</v>
      </c>
      <c r="Q20" s="38" t="s">
        <v>40</v>
      </c>
      <c r="R20" s="38" t="s">
        <v>40</v>
      </c>
      <c r="S20" s="38" t="s">
        <v>40</v>
      </c>
      <c r="T20" s="38">
        <v>1745.1011471597801</v>
      </c>
      <c r="U20" s="38">
        <v>1877.0571389863801</v>
      </c>
      <c r="V20" s="38">
        <v>2011.1017699169699</v>
      </c>
      <c r="W20" s="38">
        <v>2098.15559905796</v>
      </c>
      <c r="X20" s="38">
        <v>2387.60384221498</v>
      </c>
      <c r="Y20" s="38">
        <v>2471.40931019257</v>
      </c>
      <c r="Z20" s="38">
        <v>2547.2545603943299</v>
      </c>
      <c r="AA20" s="38">
        <v>2568.6444774413999</v>
      </c>
      <c r="AB20" s="38">
        <v>2655.6889688906299</v>
      </c>
      <c r="AC20" s="38">
        <v>2751.5928713979702</v>
      </c>
      <c r="AD20" s="38">
        <v>2905.2671419994103</v>
      </c>
      <c r="AE20" s="38">
        <v>2805.7897819794102</v>
      </c>
      <c r="AF20" s="38">
        <v>3074.2671419994103</v>
      </c>
      <c r="AG20" s="38">
        <v>3222.6623419994103</v>
      </c>
      <c r="AH20" s="38">
        <v>3364.0450079994102</v>
      </c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</row>
    <row r="21" spans="1:66" ht="40.799999999999997" x14ac:dyDescent="0.25">
      <c r="A21" s="25"/>
      <c r="B21" s="39" t="s">
        <v>222</v>
      </c>
      <c r="C21" s="40" t="s">
        <v>223</v>
      </c>
      <c r="D21" s="37" t="s">
        <v>105</v>
      </c>
      <c r="E21" s="34">
        <v>37590.672263370005</v>
      </c>
      <c r="F21" s="34">
        <v>38658.30636337</v>
      </c>
      <c r="G21" s="34">
        <v>42511.127863370006</v>
      </c>
      <c r="H21" s="34">
        <v>44775.45786337</v>
      </c>
      <c r="I21" s="34">
        <v>53097.091863370006</v>
      </c>
      <c r="J21" s="34">
        <v>58331.000363370003</v>
      </c>
      <c r="K21" s="34">
        <v>65332.779866644996</v>
      </c>
      <c r="L21" s="34">
        <v>65591.144866645001</v>
      </c>
      <c r="M21" s="34">
        <v>68283.90136664499</v>
      </c>
      <c r="N21" s="34">
        <v>68965.196273369991</v>
      </c>
      <c r="O21" s="34">
        <v>94376.080646645001</v>
      </c>
      <c r="P21" s="34">
        <v>99345.511622835489</v>
      </c>
      <c r="Q21" s="34">
        <v>107255.78727254301</v>
      </c>
      <c r="R21" s="34">
        <v>111329.724333686</v>
      </c>
      <c r="S21" s="34">
        <v>109810.599478338</v>
      </c>
      <c r="T21" s="34">
        <v>84530.472527568796</v>
      </c>
      <c r="U21" s="34">
        <v>95881.726908577199</v>
      </c>
      <c r="V21" s="34">
        <v>108287.397896657</v>
      </c>
      <c r="W21" s="34">
        <v>113650.10984587399</v>
      </c>
      <c r="X21" s="34">
        <v>121378.757724724</v>
      </c>
      <c r="Y21" s="34">
        <v>141913.40872438002</v>
      </c>
      <c r="Z21" s="34">
        <v>152045.96681169001</v>
      </c>
      <c r="AA21" s="34">
        <v>154463.045806618</v>
      </c>
      <c r="AB21" s="34">
        <v>156095.233567802</v>
      </c>
      <c r="AC21" s="34">
        <v>164436.13231642201</v>
      </c>
      <c r="AD21" s="34">
        <v>165773.706655541</v>
      </c>
      <c r="AE21" s="34">
        <v>178927.312292755</v>
      </c>
      <c r="AF21" s="34">
        <v>205631.153676666</v>
      </c>
      <c r="AG21" s="34">
        <v>236975.49753167899</v>
      </c>
      <c r="AH21" s="34">
        <v>244994.07375772501</v>
      </c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</row>
    <row r="22" spans="1:66" ht="30.6" x14ac:dyDescent="0.25">
      <c r="A22" s="25"/>
      <c r="B22" s="39" t="s">
        <v>225</v>
      </c>
      <c r="C22" s="40" t="s">
        <v>226</v>
      </c>
      <c r="D22" s="37" t="s">
        <v>105</v>
      </c>
      <c r="E22" s="38">
        <v>8078.9508360869104</v>
      </c>
      <c r="F22" s="38">
        <v>11366.1289067334</v>
      </c>
      <c r="G22" s="38">
        <v>15923.518837702</v>
      </c>
      <c r="H22" s="38">
        <v>16595.030188189001</v>
      </c>
      <c r="I22" s="38">
        <v>16502.109201638701</v>
      </c>
      <c r="J22" s="38">
        <v>20144.317851062402</v>
      </c>
      <c r="K22" s="38">
        <v>22973.737893171699</v>
      </c>
      <c r="L22" s="38">
        <v>26513.333225854098</v>
      </c>
      <c r="M22" s="38">
        <v>27478.7189863723</v>
      </c>
      <c r="N22" s="38">
        <v>27650.502694413397</v>
      </c>
      <c r="O22" s="38">
        <v>14923.264259610201</v>
      </c>
      <c r="P22" s="38">
        <v>10570.220068737499</v>
      </c>
      <c r="Q22" s="38">
        <v>15127.5928426759</v>
      </c>
      <c r="R22" s="38">
        <v>20522.892753978802</v>
      </c>
      <c r="S22" s="38">
        <v>32512.838501557901</v>
      </c>
      <c r="T22" s="38">
        <v>32033.665112980598</v>
      </c>
      <c r="U22" s="38">
        <v>46165.0918557802</v>
      </c>
      <c r="V22" s="38">
        <v>46384.975423643402</v>
      </c>
      <c r="W22" s="38">
        <v>47966.188038991597</v>
      </c>
      <c r="X22" s="38">
        <v>52187.9453591977</v>
      </c>
      <c r="Y22" s="38">
        <v>46374.960557639301</v>
      </c>
      <c r="Z22" s="38">
        <v>43289.846163970898</v>
      </c>
      <c r="AA22" s="38">
        <v>30599.888918073601</v>
      </c>
      <c r="AB22" s="38">
        <v>31407.297098159401</v>
      </c>
      <c r="AC22" s="38">
        <v>25563.241704601001</v>
      </c>
      <c r="AD22" s="38">
        <v>39307.386085485603</v>
      </c>
      <c r="AE22" s="38">
        <v>55051.783002551696</v>
      </c>
      <c r="AF22" s="38">
        <v>65778.949522708004</v>
      </c>
      <c r="AG22" s="38">
        <v>44844.626685232397</v>
      </c>
      <c r="AH22" s="38">
        <v>39386.785776961304</v>
      </c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</row>
    <row r="23" spans="1:66" ht="30.6" x14ac:dyDescent="0.25">
      <c r="A23" s="25"/>
      <c r="B23" s="39" t="s">
        <v>228</v>
      </c>
      <c r="C23" s="40" t="s">
        <v>229</v>
      </c>
      <c r="D23" s="37" t="s">
        <v>105</v>
      </c>
      <c r="E23" s="34">
        <v>52755.300268833395</v>
      </c>
      <c r="F23" s="34">
        <v>66447.573878330004</v>
      </c>
      <c r="G23" s="34">
        <v>96397.208222327099</v>
      </c>
      <c r="H23" s="34">
        <v>105118.321581879</v>
      </c>
      <c r="I23" s="34">
        <v>129765.441100854</v>
      </c>
      <c r="J23" s="34">
        <v>153496.558623638</v>
      </c>
      <c r="K23" s="34">
        <v>183498.920438781</v>
      </c>
      <c r="L23" s="34">
        <v>198939.69176065398</v>
      </c>
      <c r="M23" s="34">
        <v>210804.04236973598</v>
      </c>
      <c r="N23" s="34">
        <v>213954.70002189701</v>
      </c>
      <c r="O23" s="34">
        <v>191121.74412618601</v>
      </c>
      <c r="P23" s="34">
        <v>134134.262648704</v>
      </c>
      <c r="Q23" s="34">
        <v>146066.851308457</v>
      </c>
      <c r="R23" s="34">
        <v>152035.90113560698</v>
      </c>
      <c r="S23" s="34">
        <v>145021.52146228901</v>
      </c>
      <c r="T23" s="34">
        <v>171534.32913371798</v>
      </c>
      <c r="U23" s="34">
        <v>185896.68033054599</v>
      </c>
      <c r="V23" s="34">
        <v>158077.55998542599</v>
      </c>
      <c r="W23" s="34">
        <v>181753.98847719299</v>
      </c>
      <c r="X23" s="34">
        <v>200892.766355951</v>
      </c>
      <c r="Y23" s="34">
        <v>207266.097047035</v>
      </c>
      <c r="Z23" s="34">
        <v>206611.385841354</v>
      </c>
      <c r="AA23" s="34">
        <v>200950.380235933</v>
      </c>
      <c r="AB23" s="34">
        <v>213653.47331426002</v>
      </c>
      <c r="AC23" s="34">
        <v>215739.76968417098</v>
      </c>
      <c r="AD23" s="34">
        <v>244152.813386706</v>
      </c>
      <c r="AE23" s="34">
        <v>320264.48449824296</v>
      </c>
      <c r="AF23" s="34">
        <v>312434.53728935798</v>
      </c>
      <c r="AG23" s="34">
        <v>284488.11926690501</v>
      </c>
      <c r="AH23" s="34">
        <v>277688.51114560402</v>
      </c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</row>
    <row r="24" spans="1:66" ht="30.6" x14ac:dyDescent="0.25">
      <c r="A24" s="25"/>
      <c r="B24" s="39" t="s">
        <v>231</v>
      </c>
      <c r="C24" s="40" t="s">
        <v>232</v>
      </c>
      <c r="D24" s="37" t="s">
        <v>105</v>
      </c>
      <c r="E24" s="38">
        <v>11523.648157</v>
      </c>
      <c r="F24" s="38">
        <v>16302.8495476317</v>
      </c>
      <c r="G24" s="38">
        <v>18520.324498203499</v>
      </c>
      <c r="H24" s="38">
        <v>22428.052733707402</v>
      </c>
      <c r="I24" s="38">
        <v>27991.0440867826</v>
      </c>
      <c r="J24" s="38">
        <v>33588.5320373383</v>
      </c>
      <c r="K24" s="38">
        <v>42083.510851803301</v>
      </c>
      <c r="L24" s="38">
        <v>47897.905268520204</v>
      </c>
      <c r="M24" s="38">
        <v>62087.826179786905</v>
      </c>
      <c r="N24" s="38">
        <v>67769.413983934093</v>
      </c>
      <c r="O24" s="38">
        <v>79503.535421420005</v>
      </c>
      <c r="P24" s="38">
        <v>43146.388431879997</v>
      </c>
      <c r="Q24" s="38">
        <v>48262</v>
      </c>
      <c r="R24" s="38">
        <v>52507.309406529996</v>
      </c>
      <c r="S24" s="38">
        <v>55138.773797654096</v>
      </c>
      <c r="T24" s="38">
        <v>59882.213864283302</v>
      </c>
      <c r="U24" s="38">
        <v>66225.687649804997</v>
      </c>
      <c r="V24" s="38">
        <v>75235.082883915107</v>
      </c>
      <c r="W24" s="38">
        <v>78205.150054442405</v>
      </c>
      <c r="X24" s="38">
        <v>85590.580383741704</v>
      </c>
      <c r="Y24" s="38">
        <v>92294.997138511797</v>
      </c>
      <c r="Z24" s="38">
        <v>98705.618976995698</v>
      </c>
      <c r="AA24" s="38">
        <v>88337.659744216289</v>
      </c>
      <c r="AB24" s="38">
        <v>89715.933669127204</v>
      </c>
      <c r="AC24" s="38">
        <v>79773.005881041303</v>
      </c>
      <c r="AD24" s="38">
        <v>74868.345664320907</v>
      </c>
      <c r="AE24" s="38">
        <v>80699.605169577902</v>
      </c>
      <c r="AF24" s="38">
        <v>72589.394483321696</v>
      </c>
      <c r="AG24" s="38">
        <v>70458.407187790101</v>
      </c>
      <c r="AH24" s="38">
        <v>85371.280395265698</v>
      </c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</row>
    <row r="25" spans="1:66" ht="51" x14ac:dyDescent="0.25">
      <c r="A25" s="25"/>
      <c r="B25" s="39" t="s">
        <v>234</v>
      </c>
      <c r="C25" s="40" t="s">
        <v>235</v>
      </c>
      <c r="D25" s="37" t="s">
        <v>105</v>
      </c>
      <c r="E25" s="34">
        <v>10916.648157</v>
      </c>
      <c r="F25" s="34">
        <v>15325.8495476317</v>
      </c>
      <c r="G25" s="34">
        <v>17291.324498203499</v>
      </c>
      <c r="H25" s="34">
        <v>20813.052733707402</v>
      </c>
      <c r="I25" s="34">
        <v>25675.0440867826</v>
      </c>
      <c r="J25" s="34">
        <v>29779.5320373383</v>
      </c>
      <c r="K25" s="34">
        <v>37170.510851803301</v>
      </c>
      <c r="L25" s="34">
        <v>42192.905268520204</v>
      </c>
      <c r="M25" s="34">
        <v>54813.826179786905</v>
      </c>
      <c r="N25" s="34">
        <v>59415.413983934101</v>
      </c>
      <c r="O25" s="34">
        <v>59565.2</v>
      </c>
      <c r="P25" s="34">
        <v>27100.3792722</v>
      </c>
      <c r="Q25" s="34">
        <v>33456</v>
      </c>
      <c r="R25" s="34">
        <v>36897</v>
      </c>
      <c r="S25" s="34">
        <v>40694</v>
      </c>
      <c r="T25" s="34">
        <v>46276.347786193299</v>
      </c>
      <c r="U25" s="34">
        <v>50921.868713055002</v>
      </c>
      <c r="V25" s="34">
        <v>55585.797412515101</v>
      </c>
      <c r="W25" s="34">
        <v>60041.611065242403</v>
      </c>
      <c r="X25" s="34">
        <v>65022.009606931701</v>
      </c>
      <c r="Y25" s="34">
        <v>69516.849181941798</v>
      </c>
      <c r="Z25" s="34">
        <v>72175.317998545695</v>
      </c>
      <c r="AA25" s="34">
        <v>60926.082324746298</v>
      </c>
      <c r="AB25" s="34">
        <v>63482.857519217199</v>
      </c>
      <c r="AC25" s="34">
        <v>52841.157966021303</v>
      </c>
      <c r="AD25" s="34">
        <v>53323.425536272</v>
      </c>
      <c r="AE25" s="34">
        <v>56906.008193421098</v>
      </c>
      <c r="AF25" s="34">
        <v>48854.0766392316</v>
      </c>
      <c r="AG25" s="34">
        <v>47525.040907617898</v>
      </c>
      <c r="AH25" s="34">
        <v>53490.3193032657</v>
      </c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</row>
    <row r="26" spans="1:66" ht="40.799999999999997" x14ac:dyDescent="0.25">
      <c r="A26" s="25"/>
      <c r="B26" s="39" t="s">
        <v>237</v>
      </c>
      <c r="C26" s="40" t="s">
        <v>238</v>
      </c>
      <c r="D26" s="37" t="s">
        <v>105</v>
      </c>
      <c r="E26" s="38">
        <v>607</v>
      </c>
      <c r="F26" s="38">
        <v>977</v>
      </c>
      <c r="G26" s="38">
        <v>1229</v>
      </c>
      <c r="H26" s="38">
        <v>1615</v>
      </c>
      <c r="I26" s="38">
        <v>2316</v>
      </c>
      <c r="J26" s="38">
        <v>3809</v>
      </c>
      <c r="K26" s="38">
        <v>4913</v>
      </c>
      <c r="L26" s="38">
        <v>5705</v>
      </c>
      <c r="M26" s="38">
        <v>7274</v>
      </c>
      <c r="N26" s="38">
        <v>8354</v>
      </c>
      <c r="O26" s="38">
        <v>19938.335421419997</v>
      </c>
      <c r="P26" s="38">
        <v>16046.009159680001</v>
      </c>
      <c r="Q26" s="38">
        <v>14806</v>
      </c>
      <c r="R26" s="38">
        <v>15610.309406530001</v>
      </c>
      <c r="S26" s="38">
        <v>14444.773797654101</v>
      </c>
      <c r="T26" s="38">
        <v>13605.866078090001</v>
      </c>
      <c r="U26" s="38">
        <v>15303.81893675</v>
      </c>
      <c r="V26" s="38">
        <v>19649.285471400002</v>
      </c>
      <c r="W26" s="38">
        <v>18163.538989200002</v>
      </c>
      <c r="X26" s="38">
        <v>20568.57077681</v>
      </c>
      <c r="Y26" s="38">
        <v>22778.147956569999</v>
      </c>
      <c r="Z26" s="38">
        <v>26530.300978449999</v>
      </c>
      <c r="AA26" s="38">
        <v>27411.577419470002</v>
      </c>
      <c r="AB26" s="38">
        <v>26233.076149910001</v>
      </c>
      <c r="AC26" s="38">
        <v>26931.84791502</v>
      </c>
      <c r="AD26" s="38">
        <v>21544.9201280489</v>
      </c>
      <c r="AE26" s="38">
        <v>23793.596976156798</v>
      </c>
      <c r="AF26" s="38">
        <v>23735.317844090099</v>
      </c>
      <c r="AG26" s="38">
        <v>22933.366280172198</v>
      </c>
      <c r="AH26" s="38">
        <v>31880.961092000001</v>
      </c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</row>
    <row r="27" spans="1:66" ht="30.6" x14ac:dyDescent="0.25">
      <c r="A27" s="25"/>
      <c r="B27" s="39" t="s">
        <v>260</v>
      </c>
      <c r="C27" s="40" t="s">
        <v>261</v>
      </c>
      <c r="D27" s="37" t="s">
        <v>105</v>
      </c>
      <c r="E27" s="34">
        <v>4157.9412060222994</v>
      </c>
      <c r="F27" s="34">
        <v>8441.1278730095109</v>
      </c>
      <c r="G27" s="34">
        <v>43281.508009529898</v>
      </c>
      <c r="H27" s="34">
        <v>42043.299326283603</v>
      </c>
      <c r="I27" s="34">
        <v>50327.139299287694</v>
      </c>
      <c r="J27" s="34">
        <v>66862.545083513993</v>
      </c>
      <c r="K27" s="34">
        <v>82209.056158340391</v>
      </c>
      <c r="L27" s="34">
        <v>86297.503741777895</v>
      </c>
      <c r="M27" s="34">
        <v>83186.697881051106</v>
      </c>
      <c r="N27" s="34">
        <v>78437.189715955596</v>
      </c>
      <c r="O27" s="34">
        <v>34264.904909603501</v>
      </c>
      <c r="P27" s="34">
        <v>21794.394068369598</v>
      </c>
      <c r="Q27" s="34">
        <v>30455.709200348701</v>
      </c>
      <c r="R27" s="34">
        <v>36121.658631693004</v>
      </c>
      <c r="S27" s="34">
        <v>33793.956016436001</v>
      </c>
      <c r="T27" s="34">
        <v>60727.235173957102</v>
      </c>
      <c r="U27" s="34">
        <v>64812.055970535795</v>
      </c>
      <c r="V27" s="34">
        <v>24977.7821410818</v>
      </c>
      <c r="W27" s="34">
        <v>44738.313746462598</v>
      </c>
      <c r="X27" s="34">
        <v>51261.942156544195</v>
      </c>
      <c r="Y27" s="34">
        <v>41080.544662814398</v>
      </c>
      <c r="Z27" s="34">
        <v>39536.763034212505</v>
      </c>
      <c r="AA27" s="34">
        <v>45984.0235639639</v>
      </c>
      <c r="AB27" s="34">
        <v>58248.384039726094</v>
      </c>
      <c r="AC27" s="34">
        <v>59460.772788139198</v>
      </c>
      <c r="AD27" s="34">
        <v>100183.52888288001</v>
      </c>
      <c r="AE27" s="34">
        <v>156535.16142005101</v>
      </c>
      <c r="AF27" s="34">
        <v>113193.20942040499</v>
      </c>
      <c r="AG27" s="34">
        <v>71842.341758421404</v>
      </c>
      <c r="AH27" s="34">
        <v>58746.604627956098</v>
      </c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</row>
    <row r="28" spans="1:66" ht="51" x14ac:dyDescent="0.25">
      <c r="A28" s="25"/>
      <c r="B28" s="39" t="s">
        <v>265</v>
      </c>
      <c r="C28" s="40" t="s">
        <v>266</v>
      </c>
      <c r="D28" s="37" t="s">
        <v>105</v>
      </c>
      <c r="E28" s="38">
        <v>1207.2862060222999</v>
      </c>
      <c r="F28" s="38">
        <v>1915.55877433</v>
      </c>
      <c r="G28" s="38">
        <v>10257.095253166999</v>
      </c>
      <c r="H28" s="38">
        <v>10102.133658135001</v>
      </c>
      <c r="I28" s="38">
        <v>11596.983535625001</v>
      </c>
      <c r="J28" s="38">
        <v>13730.315475830001</v>
      </c>
      <c r="K28" s="38">
        <v>19069.519364039399</v>
      </c>
      <c r="L28" s="38">
        <v>14297.025194667</v>
      </c>
      <c r="M28" s="38">
        <v>8389.1944950607594</v>
      </c>
      <c r="N28" s="38">
        <v>3635.6867701399997</v>
      </c>
      <c r="O28" s="38">
        <v>2205.8213842540003</v>
      </c>
      <c r="P28" s="38">
        <v>862.08505061426501</v>
      </c>
      <c r="Q28" s="38">
        <v>2127.1560391308099</v>
      </c>
      <c r="R28" s="38">
        <v>2370.9801558753302</v>
      </c>
      <c r="S28" s="38">
        <v>2496.5097503072702</v>
      </c>
      <c r="T28" s="38">
        <v>4843.1688333094999</v>
      </c>
      <c r="U28" s="38">
        <v>6785.8938917473897</v>
      </c>
      <c r="V28" s="38">
        <v>2510.1620407098499</v>
      </c>
      <c r="W28" s="38">
        <v>3493.8268790012398</v>
      </c>
      <c r="X28" s="38">
        <v>6452.3540608114208</v>
      </c>
      <c r="Y28" s="38">
        <v>4048.9252274539899</v>
      </c>
      <c r="Z28" s="38">
        <v>3573.6996616330698</v>
      </c>
      <c r="AA28" s="38">
        <v>5318.7430367572297</v>
      </c>
      <c r="AB28" s="38">
        <v>9670.4525330369488</v>
      </c>
      <c r="AC28" s="38">
        <v>9352.7939836449787</v>
      </c>
      <c r="AD28" s="38">
        <v>10134.2209868678</v>
      </c>
      <c r="AE28" s="38">
        <v>25766.943010353698</v>
      </c>
      <c r="AF28" s="38">
        <v>10936.666626988501</v>
      </c>
      <c r="AG28" s="38">
        <v>7660.6711819827096</v>
      </c>
      <c r="AH28" s="38">
        <v>3756.9797183853402</v>
      </c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</row>
    <row r="29" spans="1:66" ht="40.799999999999997" x14ac:dyDescent="0.25">
      <c r="A29" s="25"/>
      <c r="B29" s="39" t="s">
        <v>270</v>
      </c>
      <c r="C29" s="40" t="s">
        <v>271</v>
      </c>
      <c r="D29" s="37" t="s">
        <v>105</v>
      </c>
      <c r="E29" s="34">
        <v>2950.6550000000002</v>
      </c>
      <c r="F29" s="34">
        <v>6525.5690986795098</v>
      </c>
      <c r="G29" s="34">
        <v>33024.412756362901</v>
      </c>
      <c r="H29" s="34">
        <v>31941.165668148602</v>
      </c>
      <c r="I29" s="34">
        <v>38730.155763662697</v>
      </c>
      <c r="J29" s="34">
        <v>53132.229607683999</v>
      </c>
      <c r="K29" s="34">
        <v>63139.536794301006</v>
      </c>
      <c r="L29" s="34">
        <v>72000.478547110906</v>
      </c>
      <c r="M29" s="34">
        <v>74797.503385990291</v>
      </c>
      <c r="N29" s="34">
        <v>74801.502945815591</v>
      </c>
      <c r="O29" s="34">
        <v>32059.083525349499</v>
      </c>
      <c r="P29" s="34">
        <v>20932.309017755299</v>
      </c>
      <c r="Q29" s="34">
        <v>28328.5531612179</v>
      </c>
      <c r="R29" s="34">
        <v>33750.6784758176</v>
      </c>
      <c r="S29" s="34">
        <v>31297.4462661287</v>
      </c>
      <c r="T29" s="34">
        <v>55884.066340647601</v>
      </c>
      <c r="U29" s="34">
        <v>58026.162078788402</v>
      </c>
      <c r="V29" s="34">
        <v>22467.6201003719</v>
      </c>
      <c r="W29" s="34">
        <v>41244.486867461303</v>
      </c>
      <c r="X29" s="34">
        <v>44809.588095732805</v>
      </c>
      <c r="Y29" s="34">
        <v>37031.619435360401</v>
      </c>
      <c r="Z29" s="34">
        <v>35963.063372579396</v>
      </c>
      <c r="AA29" s="34">
        <v>40665.280527206705</v>
      </c>
      <c r="AB29" s="34">
        <v>48577.931506689099</v>
      </c>
      <c r="AC29" s="34">
        <v>50107.978804494203</v>
      </c>
      <c r="AD29" s="34">
        <v>90049.307896011989</v>
      </c>
      <c r="AE29" s="34">
        <v>130768.21840969799</v>
      </c>
      <c r="AF29" s="34">
        <v>102256.542793416</v>
      </c>
      <c r="AG29" s="34">
        <v>64181.670576438701</v>
      </c>
      <c r="AH29" s="34">
        <v>54989.624909570797</v>
      </c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</row>
    <row r="30" spans="1:66" ht="51" x14ac:dyDescent="0.25">
      <c r="A30" s="25"/>
      <c r="B30" s="39" t="s">
        <v>276</v>
      </c>
      <c r="C30" s="40" t="s">
        <v>277</v>
      </c>
      <c r="D30" s="37" t="s">
        <v>105</v>
      </c>
      <c r="E30" s="38" t="s">
        <v>40</v>
      </c>
      <c r="F30" s="38" t="s">
        <v>40</v>
      </c>
      <c r="G30" s="38" t="s">
        <v>40</v>
      </c>
      <c r="H30" s="38" t="s">
        <v>40</v>
      </c>
      <c r="I30" s="38" t="s">
        <v>40</v>
      </c>
      <c r="J30" s="38" t="s">
        <v>40</v>
      </c>
      <c r="K30" s="38" t="s">
        <v>40</v>
      </c>
      <c r="L30" s="38" t="s">
        <v>40</v>
      </c>
      <c r="M30" s="38" t="s">
        <v>40</v>
      </c>
      <c r="N30" s="38" t="s">
        <v>40</v>
      </c>
      <c r="O30" s="38" t="s">
        <v>40</v>
      </c>
      <c r="P30" s="38" t="s">
        <v>40</v>
      </c>
      <c r="Q30" s="38" t="s">
        <v>40</v>
      </c>
      <c r="R30" s="38" t="s">
        <v>40</v>
      </c>
      <c r="S30" s="38">
        <v>1832.12406551805</v>
      </c>
      <c r="T30" s="38">
        <v>5322.6200469333398</v>
      </c>
      <c r="U30" s="38">
        <v>4641.4363451466506</v>
      </c>
      <c r="V30" s="38">
        <v>1177.6169076538101</v>
      </c>
      <c r="W30" s="38">
        <v>2282.90948260399</v>
      </c>
      <c r="X30" s="38">
        <v>6669.0691645247498</v>
      </c>
      <c r="Y30" s="38">
        <v>4805.5386192904698</v>
      </c>
      <c r="Z30" s="38">
        <v>2687.1834843186798</v>
      </c>
      <c r="AA30" s="38">
        <v>3588.53155560409</v>
      </c>
      <c r="AB30" s="38">
        <v>2770.9822347097302</v>
      </c>
      <c r="AC30" s="38">
        <v>3591.7106250565098</v>
      </c>
      <c r="AD30" s="38">
        <v>2981.4931363637602</v>
      </c>
      <c r="AE30" s="38">
        <v>3451.31</v>
      </c>
      <c r="AF30" s="38">
        <v>1309.12817080165</v>
      </c>
      <c r="AG30" s="38">
        <v>554.3226885475251</v>
      </c>
      <c r="AH30" s="38">
        <v>145.19779508866901</v>
      </c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</row>
    <row r="31" spans="1:66" ht="51" x14ac:dyDescent="0.25">
      <c r="A31" s="25"/>
      <c r="B31" s="39" t="s">
        <v>301</v>
      </c>
      <c r="C31" s="40" t="s">
        <v>302</v>
      </c>
      <c r="D31" s="37" t="s">
        <v>105</v>
      </c>
      <c r="E31" s="34">
        <v>37073.710905811095</v>
      </c>
      <c r="F31" s="34">
        <v>41703.5964576888</v>
      </c>
      <c r="G31" s="34">
        <v>34595.375714593698</v>
      </c>
      <c r="H31" s="34">
        <v>40646.969521887899</v>
      </c>
      <c r="I31" s="34">
        <v>51447.257714783897</v>
      </c>
      <c r="J31" s="34">
        <v>53045.481502785799</v>
      </c>
      <c r="K31" s="34">
        <v>59206.353428637296</v>
      </c>
      <c r="L31" s="34">
        <v>64744.2827503554</v>
      </c>
      <c r="M31" s="34">
        <v>65529.518308898398</v>
      </c>
      <c r="N31" s="34">
        <v>67748.096322007405</v>
      </c>
      <c r="O31" s="34">
        <v>77353.303795162705</v>
      </c>
      <c r="P31" s="34">
        <v>69193.480148454808</v>
      </c>
      <c r="Q31" s="34">
        <v>67349.142108107801</v>
      </c>
      <c r="R31" s="34">
        <v>63406.933097383699</v>
      </c>
      <c r="S31" s="34">
        <v>54256.667582680901</v>
      </c>
      <c r="T31" s="34">
        <v>45602.2600485445</v>
      </c>
      <c r="U31" s="34">
        <v>50217.500365058098</v>
      </c>
      <c r="V31" s="34">
        <v>56687.078052775199</v>
      </c>
      <c r="W31" s="34">
        <v>56527.6151936842</v>
      </c>
      <c r="X31" s="34">
        <v>57371.1746511405</v>
      </c>
      <c r="Y31" s="34">
        <v>69085.016626419005</v>
      </c>
      <c r="Z31" s="34">
        <v>65681.820345827407</v>
      </c>
      <c r="AA31" s="34">
        <v>63040.165372148804</v>
      </c>
      <c r="AB31" s="34">
        <v>62918.173370696801</v>
      </c>
      <c r="AC31" s="34">
        <v>72914.2803899344</v>
      </c>
      <c r="AD31" s="34">
        <v>66119.445703141508</v>
      </c>
      <c r="AE31" s="34">
        <v>79578.407908613794</v>
      </c>
      <c r="AF31" s="34">
        <v>125342.805214829</v>
      </c>
      <c r="AG31" s="34">
        <v>141633.04763214599</v>
      </c>
      <c r="AH31" s="34">
        <v>133425.42832729299</v>
      </c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</row>
    <row r="32" spans="1:66" ht="40.799999999999997" x14ac:dyDescent="0.25">
      <c r="A32" s="25"/>
      <c r="B32" s="39" t="s">
        <v>304</v>
      </c>
      <c r="C32" s="40" t="s">
        <v>305</v>
      </c>
      <c r="D32" s="37" t="s">
        <v>105</v>
      </c>
      <c r="E32" s="38" t="s">
        <v>40</v>
      </c>
      <c r="F32" s="38" t="s">
        <v>40</v>
      </c>
      <c r="G32" s="38" t="s">
        <v>40</v>
      </c>
      <c r="H32" s="38" t="s">
        <v>40</v>
      </c>
      <c r="I32" s="38" t="s">
        <v>40</v>
      </c>
      <c r="J32" s="38" t="s">
        <v>40</v>
      </c>
      <c r="K32" s="38" t="s">
        <v>40</v>
      </c>
      <c r="L32" s="38" t="s">
        <v>40</v>
      </c>
      <c r="M32" s="38" t="s">
        <v>40</v>
      </c>
      <c r="N32" s="38" t="s">
        <v>40</v>
      </c>
      <c r="O32" s="38" t="s">
        <v>40</v>
      </c>
      <c r="P32" s="38" t="s">
        <v>40</v>
      </c>
      <c r="Q32" s="38" t="s">
        <v>40</v>
      </c>
      <c r="R32" s="38" t="s">
        <v>40</v>
      </c>
      <c r="S32" s="38" t="s">
        <v>40</v>
      </c>
      <c r="T32" s="38" t="s">
        <v>135</v>
      </c>
      <c r="U32" s="38" t="s">
        <v>135</v>
      </c>
      <c r="V32" s="38" t="s">
        <v>135</v>
      </c>
      <c r="W32" s="38" t="s">
        <v>135</v>
      </c>
      <c r="X32" s="38" t="s">
        <v>135</v>
      </c>
      <c r="Y32" s="38" t="s">
        <v>135</v>
      </c>
      <c r="Z32" s="38" t="s">
        <v>135</v>
      </c>
      <c r="AA32" s="38" t="s">
        <v>135</v>
      </c>
      <c r="AB32" s="38" t="s">
        <v>135</v>
      </c>
      <c r="AC32" s="38" t="s">
        <v>135</v>
      </c>
      <c r="AD32" s="38" t="s">
        <v>135</v>
      </c>
      <c r="AE32" s="38" t="s">
        <v>135</v>
      </c>
      <c r="AF32" s="38" t="s">
        <v>135</v>
      </c>
      <c r="AG32" s="38" t="s">
        <v>135</v>
      </c>
      <c r="AH32" s="38" t="s">
        <v>135</v>
      </c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</row>
    <row r="33" spans="1:66" ht="51" x14ac:dyDescent="0.25">
      <c r="A33" s="25"/>
      <c r="B33" s="41" t="s">
        <v>338</v>
      </c>
      <c r="C33" s="42" t="s">
        <v>339</v>
      </c>
      <c r="D33" s="43" t="s">
        <v>105</v>
      </c>
      <c r="E33" s="34">
        <v>37073.710905811095</v>
      </c>
      <c r="F33" s="34">
        <v>41703.5964576888</v>
      </c>
      <c r="G33" s="34">
        <v>34595.375714593698</v>
      </c>
      <c r="H33" s="34">
        <v>40646.969521887899</v>
      </c>
      <c r="I33" s="34">
        <v>51447.257714783897</v>
      </c>
      <c r="J33" s="34">
        <v>53045.481502785799</v>
      </c>
      <c r="K33" s="34">
        <v>59206.353428637296</v>
      </c>
      <c r="L33" s="34">
        <v>64744.2827503554</v>
      </c>
      <c r="M33" s="34">
        <v>65529.518308898398</v>
      </c>
      <c r="N33" s="34">
        <v>67748.096322007405</v>
      </c>
      <c r="O33" s="34">
        <v>77353.303795162705</v>
      </c>
      <c r="P33" s="34">
        <v>69193.480148454808</v>
      </c>
      <c r="Q33" s="34">
        <v>67349.142108107801</v>
      </c>
      <c r="R33" s="34">
        <v>63406.933097383699</v>
      </c>
      <c r="S33" s="34">
        <v>54256.667582680901</v>
      </c>
      <c r="T33" s="34">
        <v>45602.2600485445</v>
      </c>
      <c r="U33" s="34">
        <v>50217.500365058098</v>
      </c>
      <c r="V33" s="34">
        <v>56687.078052775199</v>
      </c>
      <c r="W33" s="34">
        <v>56527.6151936842</v>
      </c>
      <c r="X33" s="34">
        <v>57371.1746511405</v>
      </c>
      <c r="Y33" s="34">
        <v>69085.016626419005</v>
      </c>
      <c r="Z33" s="34">
        <v>65681.820345827407</v>
      </c>
      <c r="AA33" s="34">
        <v>63040.165372148804</v>
      </c>
      <c r="AB33" s="34">
        <v>62918.173370696801</v>
      </c>
      <c r="AC33" s="34">
        <v>72914.2803899344</v>
      </c>
      <c r="AD33" s="34">
        <v>66119.445703141508</v>
      </c>
      <c r="AE33" s="34">
        <v>79578.407908613794</v>
      </c>
      <c r="AF33" s="34">
        <v>125342.805214829</v>
      </c>
      <c r="AG33" s="34">
        <v>141633.04763214599</v>
      </c>
      <c r="AH33" s="34">
        <v>133425.42832729299</v>
      </c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</row>
  </sheetData>
  <mergeCells count="6">
    <mergeCell ref="B8:C8"/>
    <mergeCell ref="B2:E2"/>
    <mergeCell ref="B3:D3"/>
    <mergeCell ref="B4:D4"/>
    <mergeCell ref="B5:D5"/>
    <mergeCell ref="B6:C6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非原始数据</vt:lpstr>
      <vt:lpstr>原始数据</vt:lpstr>
      <vt:lpstr>Peru</vt:lpstr>
      <vt:lpstr>Maldives</vt:lpstr>
      <vt:lpstr>Ukraine</vt:lpstr>
      <vt:lpstr>Argentina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Qinwen Deng</dc:creator>
  <cp:lastModifiedBy>dell</cp:lastModifiedBy>
  <dcterms:created xsi:type="dcterms:W3CDTF">2022-12-13T08:46:25Z</dcterms:created>
  <dcterms:modified xsi:type="dcterms:W3CDTF">2022-12-15T15:11:04Z</dcterms:modified>
</cp:coreProperties>
</file>