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irst Problem" sheetId="2" r:id="rId5"/>
    <sheet state="visible" name="Second Problem" sheetId="3" r:id="rId6"/>
    <sheet state="visible" name="Third Problem" sheetId="4" r:id="rId7"/>
  </sheets>
  <definedNames/>
  <calcPr/>
</workbook>
</file>

<file path=xl/sharedStrings.xml><?xml version="1.0" encoding="utf-8"?>
<sst xmlns="http://schemas.openxmlformats.org/spreadsheetml/2006/main" count="168" uniqueCount="50">
  <si>
    <t>baseball</t>
  </si>
  <si>
    <t>economics</t>
  </si>
  <si>
    <t>politics</t>
  </si>
  <si>
    <t>Europe</t>
  </si>
  <si>
    <t>Asia</t>
  </si>
  <si>
    <t>soccer</t>
  </si>
  <si>
    <t>war</t>
  </si>
  <si>
    <t>security</t>
  </si>
  <si>
    <t>shopping</t>
  </si>
  <si>
    <t>family</t>
  </si>
  <si>
    <t>num-attr</t>
  </si>
  <si>
    <t>User 1</t>
  </si>
  <si>
    <t>User 2</t>
  </si>
  <si>
    <t>Pred1</t>
  </si>
  <si>
    <t>Pred2</t>
  </si>
  <si>
    <t>pred 1 dot</t>
  </si>
  <si>
    <t>doc1</t>
  </si>
  <si>
    <t xml:space="preserve">pred 2 dot 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</si>
  <si>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</si>
  <si>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</si>
  <si>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</si>
  <si>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</si>
  <si>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</si>
  <si>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</si>
  <si>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</si>
  <si>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</si>
  <si>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</si>
  <si>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</si>
  <si>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</si>
  <si>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</si>
  <si>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</si>
  <si>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</si>
  <si>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</si>
  <si>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</si>
  <si>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</si>
  <si>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</si>
  <si>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</si>
  <si>
    <t>DF</t>
  </si>
  <si>
    <t>User Profiles</t>
  </si>
  <si>
    <t>User1</t>
  </si>
  <si>
    <t>User2</t>
  </si>
  <si>
    <t>Which document does the simple profile predict user 1 will like best?</t>
  </si>
  <si>
    <t>Doc 16</t>
  </si>
  <si>
    <t>What score does that prediction get?</t>
  </si>
  <si>
    <t>How many documents does the model predict user 2 will dislike (prediction score that is negative)?</t>
  </si>
  <si>
    <t xml:space="preserve">User 1 for doc 9 </t>
  </si>
  <si>
    <t>1/DF</t>
  </si>
  <si>
    <t>user 2 doc 6</t>
  </si>
  <si>
    <t>Which document is now in second with this new model?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</si>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</sst>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</font>
    <font>
      <sz val="11.0"/>
      <color rgb="FF000000"/>
      <name val="Calibri"/>
    </font>
    <font>
      <sz val="10.0"/>
      <color theme="1"/>
      <name val="Arial"/>
    </font>
    <font>
      <color theme="1"/>
      <name val="Calibri"/>
    </font>
    <font>
      <sz val="11.0"/>
      <color rgb="FF1F1F1F"/>
      <name val="Arial"/>
    </font>
    <font>
      <sz val="11.0"/>
      <color rgb="FF1F1F1F"/>
      <name val="OpenSans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164" xfId="0" applyAlignment="1" applyFont="1" applyNumberFormat="1">
      <alignment shrinkToFit="0" vertical="bottom" wrapText="0"/>
    </xf>
    <xf borderId="0" fillId="2" fontId="4" numFmtId="0" xfId="0" applyAlignment="1" applyFill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wrapText="1"/>
    </xf>
    <xf borderId="0" fillId="2" fontId="5" numFmtId="0" xfId="0" applyFont="1"/>
    <xf borderId="0" fillId="0" fontId="3" numFmtId="164" xfId="0" applyFont="1" applyNumberFormat="1"/>
    <xf borderId="0" fillId="2" fontId="6" numFmtId="164" xfId="0" applyFont="1" applyNumberFormat="1"/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9" width="9.43"/>
    <col customWidth="1" min="20" max="26" width="10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1" t="s">
        <v>13</v>
      </c>
      <c r="S1" s="1" t="s">
        <v>14</v>
      </c>
    </row>
    <row r="2">
      <c r="A2" s="1" t="s">
        <v>16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 s="4">
        <f t="shared" ref="M2:M21" si="1">SUM(B2:K2)</f>
        <v>5</v>
      </c>
      <c r="O2" s="1">
        <v>1.0</v>
      </c>
      <c r="P2" s="1">
        <v>-1.0</v>
      </c>
      <c r="Q2" s="1"/>
      <c r="R2" s="1"/>
      <c r="S2" s="1"/>
    </row>
    <row r="3">
      <c r="A3" s="1" t="s">
        <v>18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 s="4">
        <f t="shared" si="1"/>
        <v>4</v>
      </c>
      <c r="O3" s="1">
        <v>-1.0</v>
      </c>
      <c r="P3" s="1">
        <v>1.0</v>
      </c>
      <c r="Q3" s="1"/>
      <c r="R3" s="1"/>
      <c r="S3" s="1"/>
    </row>
    <row r="4">
      <c r="A4" s="1" t="s">
        <v>19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 s="4">
        <f t="shared" si="1"/>
        <v>3</v>
      </c>
    </row>
    <row r="5">
      <c r="A5" s="1" t="s">
        <v>20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 s="4">
        <f t="shared" si="1"/>
        <v>4</v>
      </c>
      <c r="P5" s="1">
        <v>1.0</v>
      </c>
      <c r="Q5" s="1"/>
      <c r="R5" s="1"/>
      <c r="S5" s="1"/>
    </row>
    <row r="6">
      <c r="A6" s="1" t="s">
        <v>21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 s="4">
        <f t="shared" si="1"/>
        <v>3</v>
      </c>
    </row>
    <row r="7">
      <c r="A7" s="1" t="s">
        <v>22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 s="4">
        <f t="shared" si="1"/>
        <v>2</v>
      </c>
      <c r="O7" s="1">
        <v>1.0</v>
      </c>
    </row>
    <row r="8">
      <c r="A8" s="1" t="s">
        <v>23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 s="4">
        <f t="shared" si="1"/>
        <v>2</v>
      </c>
    </row>
    <row r="9">
      <c r="A9" s="1" t="s">
        <v>24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 s="4">
        <f t="shared" si="1"/>
        <v>4</v>
      </c>
    </row>
    <row r="10">
      <c r="A10" s="1" t="s">
        <v>25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 s="4">
        <f t="shared" si="1"/>
        <v>2</v>
      </c>
    </row>
    <row r="11">
      <c r="A11" s="1" t="s">
        <v>26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 s="4">
        <f t="shared" si="1"/>
        <v>3</v>
      </c>
    </row>
    <row r="12">
      <c r="A12" s="1" t="s">
        <v>27</v>
      </c>
      <c r="B12" s="2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 s="4">
        <f t="shared" si="1"/>
        <v>3</v>
      </c>
    </row>
    <row r="13">
      <c r="A13" s="1" t="s">
        <v>28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 s="4">
        <f t="shared" si="1"/>
        <v>3</v>
      </c>
      <c r="P13" s="1">
        <v>-1.0</v>
      </c>
      <c r="Q13" s="1"/>
      <c r="R13" s="1"/>
      <c r="S13" s="1"/>
    </row>
    <row r="14">
      <c r="A14" s="1" t="s">
        <v>29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 s="4">
        <f t="shared" si="1"/>
        <v>4</v>
      </c>
    </row>
    <row r="15">
      <c r="A15" s="1" t="s">
        <v>30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 s="4">
        <f t="shared" si="1"/>
        <v>4</v>
      </c>
    </row>
    <row r="16">
      <c r="A16" s="1" t="s">
        <v>31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 s="4">
        <f t="shared" si="1"/>
        <v>4</v>
      </c>
    </row>
    <row r="17">
      <c r="A17" s="1" t="s">
        <v>32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 s="4">
        <f t="shared" si="1"/>
        <v>3</v>
      </c>
      <c r="O17" s="1">
        <v>1.0</v>
      </c>
    </row>
    <row r="18">
      <c r="A18" s="1" t="s">
        <v>33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 s="4">
        <f t="shared" si="1"/>
        <v>4</v>
      </c>
      <c r="P18" s="1">
        <v>1.0</v>
      </c>
      <c r="Q18" s="1"/>
      <c r="R18" s="1"/>
      <c r="S18" s="1"/>
    </row>
    <row r="19">
      <c r="A19" s="1" t="s">
        <v>34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 s="4">
        <f t="shared" si="1"/>
        <v>2</v>
      </c>
    </row>
    <row r="20">
      <c r="A20" s="1" t="s">
        <v>35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 s="4">
        <f t="shared" si="1"/>
        <v>5</v>
      </c>
      <c r="O20" s="1">
        <v>-1.0</v>
      </c>
    </row>
    <row r="21" ht="15.75" customHeight="1">
      <c r="A21" s="1" t="s">
        <v>36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 s="4">
        <f t="shared" si="1"/>
        <v>4</v>
      </c>
    </row>
    <row r="22" ht="15.75" customHeight="1"/>
    <row r="23" ht="15.75" customHeight="1">
      <c r="A23" s="1" t="s">
        <v>37</v>
      </c>
      <c r="B23" s="1">
        <f t="shared" ref="B23:K23" si="2">SUM(B2:B21)</f>
        <v>4</v>
      </c>
      <c r="C23" s="1">
        <f t="shared" si="2"/>
        <v>6</v>
      </c>
      <c r="D23" s="1">
        <f t="shared" si="2"/>
        <v>10</v>
      </c>
      <c r="E23" s="1">
        <f t="shared" si="2"/>
        <v>11</v>
      </c>
      <c r="F23" s="1">
        <f t="shared" si="2"/>
        <v>6</v>
      </c>
      <c r="G23" s="1">
        <f t="shared" si="2"/>
        <v>6</v>
      </c>
      <c r="H23" s="1">
        <f t="shared" si="2"/>
        <v>7</v>
      </c>
      <c r="I23" s="1">
        <f t="shared" si="2"/>
        <v>6</v>
      </c>
      <c r="J23" s="1">
        <f t="shared" si="2"/>
        <v>7</v>
      </c>
      <c r="K23" s="1">
        <f t="shared" si="2"/>
        <v>5</v>
      </c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5.75" customHeight="1">
      <c r="A26" s="1" t="s">
        <v>38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5.75" customHeight="1">
      <c r="A27" s="1" t="s">
        <v>39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5.75" customHeight="1">
      <c r="A28" s="1" t="s">
        <v>40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8" width="9.43"/>
    <col customWidth="1" min="19" max="19" width="13.71"/>
    <col customWidth="1" min="20" max="20" width="10.0"/>
    <col customWidth="1" min="21" max="21" width="16.86"/>
    <col customWidth="1" min="22" max="26" width="10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1" t="s">
        <v>13</v>
      </c>
      <c r="S1" s="1" t="s">
        <v>14</v>
      </c>
      <c r="U1" s="3" t="s">
        <v>15</v>
      </c>
      <c r="V1" s="3" t="s">
        <v>17</v>
      </c>
    </row>
    <row r="2">
      <c r="A2" s="1" t="s">
        <v>16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 s="4">
        <f t="shared" ref="M2:M21" si="1">SUM(B2:K2)</f>
        <v>5</v>
      </c>
      <c r="O2" s="1">
        <v>1.0</v>
      </c>
      <c r="P2" s="1">
        <v>-1.0</v>
      </c>
      <c r="Q2" s="1"/>
      <c r="R2" s="1">
        <f>CORREL(B$2:K$2,$B$27:$K$27)</f>
        <v>0.4842001247</v>
      </c>
      <c r="S2" s="1">
        <f t="shared" ref="S2:S21" si="2">CORREL($B2:K2,$B$28:$K$28)</f>
        <v>-0.6469966392</v>
      </c>
      <c r="U2" s="4">
        <f t="shared" ref="U2:U21" si="3">SUMPRODUCT(B2:K2,$B$27:$K$27)</f>
        <v>4</v>
      </c>
      <c r="V2" s="4">
        <f t="shared" ref="V2:V21" si="4">SUMPRODUCT(B2:K2,$B$28:$K$28)</f>
        <v>-4</v>
      </c>
    </row>
    <row r="3">
      <c r="A3" s="1" t="s">
        <v>18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 s="4">
        <f t="shared" si="1"/>
        <v>4</v>
      </c>
      <c r="O3" s="1">
        <v>-1.0</v>
      </c>
      <c r="P3" s="1">
        <v>1.0</v>
      </c>
      <c r="Q3" s="1"/>
      <c r="R3" s="1">
        <f t="shared" ref="R3:R21" si="5">CORREL(B3:K3,$B$27:$K$27)</f>
        <v>-0.6212607442</v>
      </c>
      <c r="S3" s="1">
        <f t="shared" si="2"/>
        <v>0.9244734516</v>
      </c>
      <c r="U3" s="4">
        <f t="shared" si="3"/>
        <v>-4</v>
      </c>
      <c r="V3" s="4">
        <f t="shared" si="4"/>
        <v>10</v>
      </c>
    </row>
    <row r="4">
      <c r="A4" s="1" t="s">
        <v>19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 s="4">
        <f t="shared" si="1"/>
        <v>3</v>
      </c>
      <c r="R4" s="1">
        <f t="shared" si="5"/>
        <v>0.2566056006</v>
      </c>
      <c r="S4" s="1">
        <f t="shared" si="2"/>
        <v>-0.1411862416</v>
      </c>
      <c r="U4" s="4">
        <f t="shared" si="3"/>
        <v>2</v>
      </c>
      <c r="V4" s="4">
        <f t="shared" si="4"/>
        <v>0</v>
      </c>
    </row>
    <row r="5">
      <c r="A5" s="1" t="s">
        <v>20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 s="4">
        <f t="shared" si="1"/>
        <v>4</v>
      </c>
      <c r="P5" s="1">
        <v>1.0</v>
      </c>
      <c r="Q5" s="1"/>
      <c r="R5" s="1">
        <f t="shared" si="5"/>
        <v>-0.4800651205</v>
      </c>
      <c r="S5" s="1">
        <f t="shared" si="2"/>
        <v>0.7043607251</v>
      </c>
      <c r="U5" s="4">
        <f t="shared" si="3"/>
        <v>-3</v>
      </c>
      <c r="V5" s="4">
        <f t="shared" si="4"/>
        <v>8</v>
      </c>
    </row>
    <row r="6">
      <c r="A6" s="1" t="s">
        <v>21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 s="4">
        <f t="shared" si="1"/>
        <v>3</v>
      </c>
      <c r="R6" s="1">
        <f t="shared" si="5"/>
        <v>-0.1962278122</v>
      </c>
      <c r="S6" s="1">
        <f t="shared" si="2"/>
        <v>-0.02353104027</v>
      </c>
      <c r="U6" s="4">
        <f t="shared" si="3"/>
        <v>-1</v>
      </c>
      <c r="V6" s="4">
        <f t="shared" si="4"/>
        <v>1</v>
      </c>
    </row>
    <row r="7">
      <c r="A7" s="1" t="s">
        <v>22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 s="4">
        <f t="shared" si="1"/>
        <v>2</v>
      </c>
      <c r="O7" s="1">
        <v>1.0</v>
      </c>
      <c r="R7" s="1">
        <f t="shared" si="5"/>
        <v>0.4842001247</v>
      </c>
      <c r="S7" s="1">
        <f t="shared" si="2"/>
        <v>0.0269581933</v>
      </c>
      <c r="U7" s="4">
        <f t="shared" si="3"/>
        <v>3</v>
      </c>
      <c r="V7" s="4">
        <f t="shared" si="4"/>
        <v>1</v>
      </c>
    </row>
    <row r="8">
      <c r="A8" s="1" t="s">
        <v>23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 s="4">
        <f t="shared" si="1"/>
        <v>2</v>
      </c>
      <c r="R8" s="1">
        <f t="shared" si="5"/>
        <v>-0.2075143392</v>
      </c>
      <c r="S8" s="1">
        <f t="shared" si="2"/>
        <v>0.1617491598</v>
      </c>
      <c r="U8" s="4">
        <f t="shared" si="3"/>
        <v>-1</v>
      </c>
      <c r="V8" s="4">
        <f t="shared" si="4"/>
        <v>2</v>
      </c>
    </row>
    <row r="9">
      <c r="A9" s="1" t="s">
        <v>24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 s="4">
        <f t="shared" si="1"/>
        <v>4</v>
      </c>
      <c r="R9" s="1">
        <f t="shared" si="5"/>
        <v>-0.3388694968</v>
      </c>
      <c r="S9" s="1">
        <f t="shared" si="2"/>
        <v>0.2641352719</v>
      </c>
      <c r="U9" s="4">
        <f t="shared" si="3"/>
        <v>-2</v>
      </c>
      <c r="V9" s="4">
        <f t="shared" si="4"/>
        <v>4</v>
      </c>
    </row>
    <row r="10">
      <c r="A10" s="1" t="s">
        <v>25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 s="4">
        <f t="shared" si="1"/>
        <v>2</v>
      </c>
      <c r="R10" s="1">
        <f t="shared" si="5"/>
        <v>0.4842001247</v>
      </c>
      <c r="S10" s="1">
        <f t="shared" si="2"/>
        <v>-0.3774147062</v>
      </c>
      <c r="U10" s="4">
        <f t="shared" si="3"/>
        <v>3</v>
      </c>
      <c r="V10" s="4">
        <f t="shared" si="4"/>
        <v>-2</v>
      </c>
    </row>
    <row r="11">
      <c r="A11" s="1" t="s">
        <v>26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 s="4">
        <f t="shared" si="1"/>
        <v>3</v>
      </c>
      <c r="R11" s="1">
        <f t="shared" si="5"/>
        <v>-0.4981167541</v>
      </c>
      <c r="S11" s="1">
        <f t="shared" si="2"/>
        <v>-0.02353104027</v>
      </c>
      <c r="U11" s="4">
        <f t="shared" si="3"/>
        <v>-3</v>
      </c>
      <c r="V11" s="4">
        <f t="shared" si="4"/>
        <v>1</v>
      </c>
    </row>
    <row r="12">
      <c r="A12" s="1" t="s">
        <v>27</v>
      </c>
      <c r="B12" s="2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 s="4">
        <f t="shared" si="1"/>
        <v>3</v>
      </c>
      <c r="R12" s="1">
        <f t="shared" si="5"/>
        <v>-0.04528334129</v>
      </c>
      <c r="S12" s="1">
        <f t="shared" si="2"/>
        <v>-0.02353104027</v>
      </c>
      <c r="U12" s="4">
        <f t="shared" si="3"/>
        <v>0</v>
      </c>
      <c r="V12" s="4">
        <f t="shared" si="4"/>
        <v>1</v>
      </c>
    </row>
    <row r="13">
      <c r="A13" s="1" t="s">
        <v>28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 s="4">
        <f t="shared" si="1"/>
        <v>3</v>
      </c>
      <c r="P13" s="1">
        <v>-1.0</v>
      </c>
      <c r="Q13" s="1"/>
      <c r="R13" s="1">
        <f t="shared" si="5"/>
        <v>0.5584945425</v>
      </c>
      <c r="S13" s="1">
        <f t="shared" si="2"/>
        <v>-0.6118070469</v>
      </c>
      <c r="U13" s="4">
        <f t="shared" si="3"/>
        <v>4</v>
      </c>
      <c r="V13" s="4">
        <f t="shared" si="4"/>
        <v>-4</v>
      </c>
    </row>
    <row r="14">
      <c r="A14" s="1" t="s">
        <v>29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 s="4">
        <f t="shared" si="1"/>
        <v>4</v>
      </c>
      <c r="R14" s="1">
        <f t="shared" si="5"/>
        <v>-0.3388694968</v>
      </c>
      <c r="S14" s="1">
        <f t="shared" si="2"/>
        <v>0.5943043618</v>
      </c>
      <c r="U14" s="4">
        <f t="shared" si="3"/>
        <v>-2</v>
      </c>
      <c r="V14" s="4">
        <f t="shared" si="4"/>
        <v>7</v>
      </c>
    </row>
    <row r="15">
      <c r="A15" s="1" t="s">
        <v>30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 s="4">
        <f t="shared" si="1"/>
        <v>4</v>
      </c>
      <c r="R15" s="1">
        <f t="shared" si="5"/>
        <v>-0.3388694968</v>
      </c>
      <c r="S15" s="1">
        <f t="shared" si="2"/>
        <v>0.5943043618</v>
      </c>
      <c r="U15" s="4">
        <f t="shared" si="3"/>
        <v>-2</v>
      </c>
      <c r="V15" s="4">
        <f t="shared" si="4"/>
        <v>7</v>
      </c>
    </row>
    <row r="16">
      <c r="A16" s="1" t="s">
        <v>31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 s="4">
        <f t="shared" si="1"/>
        <v>4</v>
      </c>
      <c r="R16" s="1">
        <f t="shared" si="5"/>
        <v>-0.05647824947</v>
      </c>
      <c r="S16" s="1">
        <f t="shared" si="2"/>
        <v>0.2641352719</v>
      </c>
      <c r="U16" s="4">
        <f t="shared" si="3"/>
        <v>0</v>
      </c>
      <c r="V16" s="4">
        <f t="shared" si="4"/>
        <v>4</v>
      </c>
    </row>
    <row r="17">
      <c r="A17" s="1" t="s">
        <v>32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 s="4">
        <f t="shared" si="1"/>
        <v>3</v>
      </c>
      <c r="O17" s="1">
        <v>1.0</v>
      </c>
      <c r="R17" s="1">
        <f t="shared" si="5"/>
        <v>0.8603834844</v>
      </c>
      <c r="S17" s="1">
        <f t="shared" si="2"/>
        <v>-0.6118070469</v>
      </c>
      <c r="U17" s="4">
        <f t="shared" si="3"/>
        <v>6</v>
      </c>
      <c r="V17" s="4">
        <f t="shared" si="4"/>
        <v>-4</v>
      </c>
    </row>
    <row r="18">
      <c r="A18" s="1" t="s">
        <v>33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 s="4">
        <f t="shared" si="1"/>
        <v>4</v>
      </c>
      <c r="P18" s="1">
        <v>1.0</v>
      </c>
      <c r="Q18" s="1"/>
      <c r="R18" s="1">
        <f t="shared" si="5"/>
        <v>-0.6212607442</v>
      </c>
      <c r="S18" s="1">
        <f t="shared" si="2"/>
        <v>0.9244734516</v>
      </c>
      <c r="U18" s="4">
        <f t="shared" si="3"/>
        <v>-4</v>
      </c>
      <c r="V18" s="4">
        <f t="shared" si="4"/>
        <v>10</v>
      </c>
    </row>
    <row r="19">
      <c r="A19" s="1" t="s">
        <v>34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 s="4">
        <f t="shared" si="1"/>
        <v>2</v>
      </c>
      <c r="R19" s="1">
        <f t="shared" si="5"/>
        <v>0.1383428928</v>
      </c>
      <c r="S19" s="1">
        <f t="shared" si="2"/>
        <v>0.2965401263</v>
      </c>
      <c r="U19" s="4">
        <f t="shared" si="3"/>
        <v>1</v>
      </c>
      <c r="V19" s="4">
        <f t="shared" si="4"/>
        <v>3</v>
      </c>
    </row>
    <row r="20">
      <c r="A20" s="1" t="s">
        <v>35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 s="4">
        <f t="shared" si="1"/>
        <v>5</v>
      </c>
      <c r="O20" s="1">
        <v>-1.0</v>
      </c>
      <c r="R20" s="1">
        <f t="shared" si="5"/>
        <v>-0.6225430175</v>
      </c>
      <c r="S20" s="1">
        <f t="shared" si="2"/>
        <v>0</v>
      </c>
      <c r="U20" s="4">
        <f t="shared" si="3"/>
        <v>-4</v>
      </c>
      <c r="V20" s="4">
        <f t="shared" si="4"/>
        <v>2</v>
      </c>
    </row>
    <row r="21" ht="15.75" customHeight="1">
      <c r="A21" s="1" t="s">
        <v>36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 s="4">
        <f t="shared" si="1"/>
        <v>4</v>
      </c>
      <c r="R21" s="1">
        <f t="shared" si="5"/>
        <v>-0.1976738732</v>
      </c>
      <c r="S21" s="1">
        <f t="shared" si="2"/>
        <v>0.3741916352</v>
      </c>
      <c r="U21" s="4">
        <f t="shared" si="3"/>
        <v>-1</v>
      </c>
      <c r="V21" s="4">
        <f t="shared" si="4"/>
        <v>5</v>
      </c>
    </row>
    <row r="22" ht="15.75" customHeight="1"/>
    <row r="23" ht="15.75" customHeight="1">
      <c r="A23" s="1" t="s">
        <v>37</v>
      </c>
      <c r="B23" s="1">
        <f t="shared" ref="B23:K23" si="6">SUM(B2:B21)</f>
        <v>4</v>
      </c>
      <c r="C23" s="1">
        <f t="shared" si="6"/>
        <v>6</v>
      </c>
      <c r="D23" s="1">
        <f t="shared" si="6"/>
        <v>10</v>
      </c>
      <c r="E23" s="1">
        <f t="shared" si="6"/>
        <v>11</v>
      </c>
      <c r="F23" s="1">
        <f t="shared" si="6"/>
        <v>6</v>
      </c>
      <c r="G23" s="1">
        <f t="shared" si="6"/>
        <v>6</v>
      </c>
      <c r="H23" s="1">
        <f t="shared" si="6"/>
        <v>7</v>
      </c>
      <c r="I23" s="1">
        <f t="shared" si="6"/>
        <v>6</v>
      </c>
      <c r="J23" s="1">
        <f t="shared" si="6"/>
        <v>7</v>
      </c>
      <c r="K23" s="1">
        <f t="shared" si="6"/>
        <v>5</v>
      </c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5.75" customHeight="1">
      <c r="A26" s="1" t="s">
        <v>38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5.75" customHeight="1">
      <c r="A27" s="1" t="s">
        <v>39</v>
      </c>
      <c r="B27" s="1">
        <f>SUMPRODUCT(B$2:B$21,$O2:$O21)</f>
        <v>3</v>
      </c>
      <c r="C27" s="1">
        <f t="shared" ref="C27:K27" si="7">SUMPRODUCT(C2:C21,$O2:$O21)</f>
        <v>-2</v>
      </c>
      <c r="D27" s="1">
        <f t="shared" si="7"/>
        <v>-1</v>
      </c>
      <c r="E27" s="1">
        <f t="shared" si="7"/>
        <v>0</v>
      </c>
      <c r="F27" s="1">
        <f t="shared" si="7"/>
        <v>0</v>
      </c>
      <c r="G27" s="1">
        <f t="shared" si="7"/>
        <v>2</v>
      </c>
      <c r="H27" s="1">
        <f t="shared" si="7"/>
        <v>-1</v>
      </c>
      <c r="I27" s="1">
        <f t="shared" si="7"/>
        <v>-1</v>
      </c>
      <c r="J27" s="1">
        <f t="shared" si="7"/>
        <v>1</v>
      </c>
      <c r="K27" s="1">
        <f t="shared" si="7"/>
        <v>0</v>
      </c>
    </row>
    <row r="28" ht="15.75" customHeight="1">
      <c r="A28" s="1" t="s">
        <v>40</v>
      </c>
      <c r="B28" s="1">
        <f t="shared" ref="B28:K28" si="8">SUMPRODUCT(B$2:B$21,$P2:$P21)</f>
        <v>-2</v>
      </c>
      <c r="C28" s="1">
        <f t="shared" si="8"/>
        <v>2</v>
      </c>
      <c r="D28" s="1">
        <f t="shared" si="8"/>
        <v>2</v>
      </c>
      <c r="E28" s="1">
        <f t="shared" si="8"/>
        <v>3</v>
      </c>
      <c r="F28" s="1">
        <f t="shared" si="8"/>
        <v>-1</v>
      </c>
      <c r="G28" s="1">
        <f t="shared" si="8"/>
        <v>-2</v>
      </c>
      <c r="H28" s="1">
        <f t="shared" si="8"/>
        <v>0</v>
      </c>
      <c r="I28" s="1">
        <f t="shared" si="8"/>
        <v>3</v>
      </c>
      <c r="J28" s="1">
        <f t="shared" si="8"/>
        <v>0</v>
      </c>
      <c r="K28" s="1">
        <f t="shared" si="8"/>
        <v>-1</v>
      </c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U29" s="6" t="s">
        <v>41</v>
      </c>
      <c r="V29" s="3" t="s">
        <v>42</v>
      </c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U30" s="7" t="s">
        <v>43</v>
      </c>
      <c r="V30" s="3">
        <v>6.0</v>
      </c>
    </row>
    <row r="31" ht="15.75" customHeight="1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U31" s="9" t="s">
        <v>44</v>
      </c>
      <c r="V31" s="4">
        <f>COUNTIF(V2:V21,"&lt;0")</f>
        <v>4</v>
      </c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U32" s="10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8.71"/>
    <col customWidth="1" min="7" max="7" width="13.0"/>
    <col customWidth="1" min="8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9" width="9.43"/>
    <col customWidth="1" min="20" max="26" width="10.0"/>
  </cols>
  <sheetData>
    <row r="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M1" s="2" t="s">
        <v>10</v>
      </c>
      <c r="O1" s="1" t="s">
        <v>11</v>
      </c>
      <c r="P1" s="1" t="s">
        <v>12</v>
      </c>
      <c r="Q1" s="1"/>
      <c r="R1" s="5" t="s">
        <v>13</v>
      </c>
      <c r="S1" s="5" t="s">
        <v>14</v>
      </c>
    </row>
    <row r="2">
      <c r="A2" s="1" t="s">
        <v>16</v>
      </c>
      <c r="B2" s="5">
        <f>Sheet1!B2/SQRT(Sheet1!M2)</f>
        <v>0.4472135955</v>
      </c>
      <c r="C2" s="5">
        <f>Sheet1!C2/SQRT(Sheet1!$M2)</f>
        <v>0</v>
      </c>
      <c r="D2" s="5">
        <f>Sheet1!D2/SQRT(Sheet1!$M2)</f>
        <v>0.4472135955</v>
      </c>
      <c r="E2" s="5">
        <f>Sheet1!E2/SQRT(Sheet1!$M2)</f>
        <v>0</v>
      </c>
      <c r="F2" s="5">
        <f>Sheet1!F2/SQRT(Sheet1!$M2)</f>
        <v>0.4472135955</v>
      </c>
      <c r="G2" s="5">
        <f>Sheet1!G2/SQRT(Sheet1!$M2)</f>
        <v>0.4472135955</v>
      </c>
      <c r="H2" s="5">
        <f>Sheet1!H2/SQRT(Sheet1!$M2)</f>
        <v>0</v>
      </c>
      <c r="I2" s="5">
        <f>Sheet1!I2/SQRT(Sheet1!$M2)</f>
        <v>0</v>
      </c>
      <c r="J2" s="5">
        <f>Sheet1!J2/SQRT(Sheet1!$M2)</f>
        <v>0</v>
      </c>
      <c r="K2" s="5">
        <f>Sheet1!K2/SQRT(Sheet1!$M2)</f>
        <v>0.4472135955</v>
      </c>
      <c r="M2" s="4">
        <v>5.0</v>
      </c>
      <c r="O2" s="1">
        <v>1.0</v>
      </c>
      <c r="P2" s="1">
        <v>-1.0</v>
      </c>
      <c r="Q2" s="1"/>
      <c r="R2" s="5">
        <f>SUMPRODUCT(B$2:K$2,$B$27:$K$27)</f>
        <v>1.009018748</v>
      </c>
      <c r="S2" s="5">
        <f t="shared" ref="S2:S21" si="1">SUMPRODUCT($B2:K2,$B$28:$K$28)</f>
        <v>-0.8455773862</v>
      </c>
    </row>
    <row r="3">
      <c r="A3" s="1" t="s">
        <v>18</v>
      </c>
      <c r="B3" s="5">
        <f>Sheet1!B3/SQRT(Sheet1!$M3)</f>
        <v>0</v>
      </c>
      <c r="C3" s="5">
        <f>Sheet1!C3/SQRT(Sheet1!$M3)</f>
        <v>0.5</v>
      </c>
      <c r="D3" s="5">
        <f>Sheet1!D3/SQRT(Sheet1!$M3)</f>
        <v>0.5</v>
      </c>
      <c r="E3" s="5">
        <f>Sheet1!E3/SQRT(Sheet1!$M3)</f>
        <v>0.5</v>
      </c>
      <c r="F3" s="5">
        <f>Sheet1!F3/SQRT(Sheet1!$M3)</f>
        <v>0</v>
      </c>
      <c r="G3" s="5">
        <f>Sheet1!G3/SQRT(Sheet1!$M3)</f>
        <v>0</v>
      </c>
      <c r="H3" s="5">
        <f>Sheet1!H3/SQRT(Sheet1!$M3)</f>
        <v>0</v>
      </c>
      <c r="I3" s="5">
        <f>Sheet1!I3/SQRT(Sheet1!$M3)</f>
        <v>0.5</v>
      </c>
      <c r="J3" s="5">
        <f>Sheet1!J3/SQRT(Sheet1!$M3)</f>
        <v>0</v>
      </c>
      <c r="K3" s="5">
        <f>Sheet1!K3/SQRT(Sheet1!$M3)</f>
        <v>0</v>
      </c>
      <c r="M3" s="4">
        <v>4.0</v>
      </c>
      <c r="O3" s="1">
        <v>-1.0</v>
      </c>
      <c r="P3" s="1">
        <v>1.0</v>
      </c>
      <c r="Q3" s="1"/>
      <c r="R3" s="5">
        <f t="shared" ref="R3:R21" si="2">SUMPRODUCT(B3:K3,$B$27:$K$27)</f>
        <v>-0.8700534072</v>
      </c>
      <c r="S3" s="5">
        <f t="shared" si="1"/>
        <v>2.526393202</v>
      </c>
    </row>
    <row r="4">
      <c r="A4" s="1" t="s">
        <v>19</v>
      </c>
      <c r="B4" s="5">
        <f>Sheet1!B4/SQRT(Sheet1!$M4)</f>
        <v>0</v>
      </c>
      <c r="C4" s="5">
        <f>Sheet1!C4/SQRT(Sheet1!$M4)</f>
        <v>0</v>
      </c>
      <c r="D4" s="5">
        <f>Sheet1!D4/SQRT(Sheet1!$M4)</f>
        <v>0</v>
      </c>
      <c r="E4" s="5">
        <f>Sheet1!E4/SQRT(Sheet1!$M4)</f>
        <v>0.5773502692</v>
      </c>
      <c r="F4" s="5">
        <f>Sheet1!F4/SQRT(Sheet1!$M4)</f>
        <v>0.5773502692</v>
      </c>
      <c r="G4" s="5">
        <f>Sheet1!G4/SQRT(Sheet1!$M4)</f>
        <v>0.5773502692</v>
      </c>
      <c r="H4" s="5">
        <f>Sheet1!H4/SQRT(Sheet1!$M4)</f>
        <v>0</v>
      </c>
      <c r="I4" s="5">
        <f>Sheet1!I4/SQRT(Sheet1!$M4)</f>
        <v>0</v>
      </c>
      <c r="J4" s="5">
        <f>Sheet1!J4/SQRT(Sheet1!$M4)</f>
        <v>0</v>
      </c>
      <c r="K4" s="5">
        <f>Sheet1!K4/SQRT(Sheet1!$M4)</f>
        <v>0</v>
      </c>
      <c r="M4" s="4">
        <v>3.0</v>
      </c>
      <c r="R4" s="5">
        <f t="shared" si="2"/>
        <v>0.7111053789</v>
      </c>
      <c r="S4" s="5">
        <f t="shared" si="1"/>
        <v>0.01629429096</v>
      </c>
    </row>
    <row r="5">
      <c r="A5" s="1" t="s">
        <v>20</v>
      </c>
      <c r="B5" s="5">
        <f>Sheet1!B5/SQRT(Sheet1!M5)</f>
        <v>0</v>
      </c>
      <c r="C5" s="5">
        <f>Sheet1!C5/SQRT(Sheet1!$M5)</f>
        <v>0</v>
      </c>
      <c r="D5" s="5">
        <f>Sheet1!D5/SQRT(Sheet1!$M5)</f>
        <v>0.5</v>
      </c>
      <c r="E5" s="5">
        <f>Sheet1!E5/SQRT(Sheet1!$M5)</f>
        <v>0.5</v>
      </c>
      <c r="F5" s="5">
        <f>Sheet1!F5/SQRT(Sheet1!$M5)</f>
        <v>0</v>
      </c>
      <c r="G5" s="5">
        <f>Sheet1!G5/SQRT(Sheet1!$M5)</f>
        <v>0</v>
      </c>
      <c r="H5" s="5">
        <f>Sheet1!H5/SQRT(Sheet1!$M5)</f>
        <v>0.5</v>
      </c>
      <c r="I5" s="5">
        <f>Sheet1!I5/SQRT(Sheet1!$M5)</f>
        <v>0.5</v>
      </c>
      <c r="J5" s="5">
        <f>Sheet1!J5/SQRT(Sheet1!$M5)</f>
        <v>0</v>
      </c>
      <c r="K5" s="5">
        <f>Sheet1!K5/SQRT(Sheet1!$M5)</f>
        <v>0</v>
      </c>
      <c r="M5" s="4">
        <v>4.0</v>
      </c>
      <c r="P5" s="1">
        <v>1.0</v>
      </c>
      <c r="Q5" s="1"/>
      <c r="R5" s="5">
        <f t="shared" si="2"/>
        <v>-0.6200534072</v>
      </c>
      <c r="S5" s="5">
        <f t="shared" si="1"/>
        <v>1.987718068</v>
      </c>
    </row>
    <row r="6">
      <c r="A6" s="1" t="s">
        <v>21</v>
      </c>
      <c r="B6" s="5">
        <f>Sheet1!B6/SQRT(Sheet1!M6)</f>
        <v>0</v>
      </c>
      <c r="C6" s="5">
        <f>Sheet1!C6/SQRT(Sheet1!$M6)</f>
        <v>0.5773502692</v>
      </c>
      <c r="D6" s="5">
        <f>Sheet1!D6/SQRT(Sheet1!$M6)</f>
        <v>0</v>
      </c>
      <c r="E6" s="5">
        <f>Sheet1!E6/SQRT(Sheet1!$M6)</f>
        <v>0</v>
      </c>
      <c r="F6" s="5">
        <f>Sheet1!F6/SQRT(Sheet1!$M6)</f>
        <v>0</v>
      </c>
      <c r="G6" s="5">
        <f>Sheet1!G6/SQRT(Sheet1!$M6)</f>
        <v>0</v>
      </c>
      <c r="H6" s="5">
        <f>Sheet1!H6/SQRT(Sheet1!$M6)</f>
        <v>0</v>
      </c>
      <c r="I6" s="5">
        <f>Sheet1!I6/SQRT(Sheet1!$M6)</f>
        <v>0</v>
      </c>
      <c r="J6" s="5">
        <f>Sheet1!J6/SQRT(Sheet1!$M6)</f>
        <v>0.5773502692</v>
      </c>
      <c r="K6" s="5">
        <f>Sheet1!K6/SQRT(Sheet1!$M6)</f>
        <v>0.5773502692</v>
      </c>
      <c r="M6" s="4">
        <v>3.0</v>
      </c>
      <c r="R6" s="5">
        <f t="shared" si="2"/>
        <v>-0.213540691</v>
      </c>
      <c r="S6" s="5">
        <f t="shared" si="1"/>
        <v>0.3191513794</v>
      </c>
    </row>
    <row r="7">
      <c r="A7" s="1" t="s">
        <v>22</v>
      </c>
      <c r="B7" s="5">
        <f>Sheet1!B7/SQRT(Sheet1!$M7)</f>
        <v>0.7071067812</v>
      </c>
      <c r="C7" s="5">
        <f>Sheet1!C7/SQRT(Sheet1!$M7)</f>
        <v>0</v>
      </c>
      <c r="D7" s="5">
        <f>Sheet1!D7/SQRT(Sheet1!$M7)</f>
        <v>0</v>
      </c>
      <c r="E7" s="5">
        <f>Sheet1!E7/SQRT(Sheet1!$M7)</f>
        <v>0.7071067812</v>
      </c>
      <c r="F7" s="5">
        <f>Sheet1!F7/SQRT(Sheet1!$M7)</f>
        <v>0</v>
      </c>
      <c r="G7" s="5">
        <f>Sheet1!G7/SQRT(Sheet1!$M7)</f>
        <v>0</v>
      </c>
      <c r="H7" s="5">
        <f>Sheet1!H7/SQRT(Sheet1!$M7)</f>
        <v>0</v>
      </c>
      <c r="I7" s="5">
        <f>Sheet1!I7/SQRT(Sheet1!$M7)</f>
        <v>0</v>
      </c>
      <c r="J7" s="5">
        <f>Sheet1!J7/SQRT(Sheet1!$M7)</f>
        <v>0</v>
      </c>
      <c r="K7" s="5">
        <f>Sheet1!K7/SQRT(Sheet1!$M7)</f>
        <v>0</v>
      </c>
      <c r="M7" s="4">
        <v>2.0</v>
      </c>
      <c r="O7" s="1">
        <v>1.0</v>
      </c>
      <c r="R7" s="5">
        <f t="shared" si="2"/>
        <v>1.370922666</v>
      </c>
      <c r="S7" s="5">
        <f t="shared" si="1"/>
        <v>0.3361841153</v>
      </c>
    </row>
    <row r="8">
      <c r="A8" s="1" t="s">
        <v>23</v>
      </c>
      <c r="B8" s="5">
        <f>Sheet1!B8/SQRT(Sheet1!$M8)</f>
        <v>0</v>
      </c>
      <c r="C8" s="5">
        <f>Sheet1!C8/SQRT(Sheet1!$M8)</f>
        <v>0</v>
      </c>
      <c r="D8" s="5">
        <f>Sheet1!D8/SQRT(Sheet1!$M8)</f>
        <v>0</v>
      </c>
      <c r="E8" s="5">
        <f>Sheet1!E8/SQRT(Sheet1!$M8)</f>
        <v>0</v>
      </c>
      <c r="F8" s="5">
        <f>Sheet1!F8/SQRT(Sheet1!$M8)</f>
        <v>0</v>
      </c>
      <c r="G8" s="5">
        <f>Sheet1!G8/SQRT(Sheet1!$M8)</f>
        <v>0</v>
      </c>
      <c r="H8" s="5">
        <f>Sheet1!H8/SQRT(Sheet1!$M8)</f>
        <v>0</v>
      </c>
      <c r="I8" s="5">
        <f>Sheet1!I8/SQRT(Sheet1!$M8)</f>
        <v>0.7071067812</v>
      </c>
      <c r="J8" s="5">
        <f>Sheet1!J8/SQRT(Sheet1!$M8)</f>
        <v>0</v>
      </c>
      <c r="K8" s="5">
        <f>Sheet1!K8/SQRT(Sheet1!$M8)</f>
        <v>0.7071067812</v>
      </c>
      <c r="M8" s="4">
        <v>2.0</v>
      </c>
      <c r="R8" s="5">
        <f t="shared" si="2"/>
        <v>-0.3535533906</v>
      </c>
      <c r="S8" s="5">
        <f t="shared" si="1"/>
        <v>0.7444324058</v>
      </c>
    </row>
    <row r="9">
      <c r="A9" s="1" t="s">
        <v>24</v>
      </c>
      <c r="B9" s="5">
        <f>Sheet1!B9/SQRT(Sheet1!$M9)</f>
        <v>0</v>
      </c>
      <c r="C9" s="5">
        <f>Sheet1!C9/SQRT(Sheet1!$M9)</f>
        <v>0</v>
      </c>
      <c r="D9" s="5">
        <f>Sheet1!D9/SQRT(Sheet1!$M9)</f>
        <v>0.5</v>
      </c>
      <c r="E9" s="5">
        <f>Sheet1!E9/SQRT(Sheet1!$M9)</f>
        <v>0.5</v>
      </c>
      <c r="F9" s="5">
        <f>Sheet1!F9/SQRT(Sheet1!$M9)</f>
        <v>0</v>
      </c>
      <c r="G9" s="5">
        <f>Sheet1!G9/SQRT(Sheet1!$M9)</f>
        <v>0</v>
      </c>
      <c r="H9" s="5">
        <f>Sheet1!H9/SQRT(Sheet1!$M9)</f>
        <v>0.5</v>
      </c>
      <c r="I9" s="5">
        <f>Sheet1!I9/SQRT(Sheet1!$M9)</f>
        <v>0</v>
      </c>
      <c r="J9" s="5">
        <f>Sheet1!J9/SQRT(Sheet1!$M9)</f>
        <v>0</v>
      </c>
      <c r="K9" s="5">
        <f>Sheet1!K9/SQRT(Sheet1!$M9)</f>
        <v>0.5</v>
      </c>
      <c r="M9" s="4">
        <v>4.0</v>
      </c>
      <c r="R9" s="5">
        <f t="shared" si="2"/>
        <v>-0.3700534072</v>
      </c>
      <c r="S9" s="5">
        <f t="shared" si="1"/>
        <v>1.01411127</v>
      </c>
    </row>
    <row r="10">
      <c r="A10" s="1" t="s">
        <v>25</v>
      </c>
      <c r="B10" s="5">
        <f>Sheet1!B10/SQRT(Sheet1!$M10)</f>
        <v>0</v>
      </c>
      <c r="C10" s="5">
        <f>Sheet1!C10/SQRT(Sheet1!$M10)</f>
        <v>0</v>
      </c>
      <c r="D10" s="5">
        <f>Sheet1!D10/SQRT(Sheet1!$M10)</f>
        <v>0</v>
      </c>
      <c r="E10" s="5">
        <f>Sheet1!E10/SQRT(Sheet1!$M10)</f>
        <v>0</v>
      </c>
      <c r="F10" s="5">
        <f>Sheet1!F10/SQRT(Sheet1!$M10)</f>
        <v>0</v>
      </c>
      <c r="G10" s="5">
        <f>Sheet1!G10/SQRT(Sheet1!$M10)</f>
        <v>0.7071067812</v>
      </c>
      <c r="H10" s="5">
        <f>Sheet1!H10/SQRT(Sheet1!$M10)</f>
        <v>0</v>
      </c>
      <c r="I10" s="5">
        <f>Sheet1!I10/SQRT(Sheet1!$M10)</f>
        <v>0</v>
      </c>
      <c r="J10" s="5">
        <f>Sheet1!J10/SQRT(Sheet1!$M10)</f>
        <v>0.7071067812</v>
      </c>
      <c r="K10" s="5">
        <f>Sheet1!K10/SQRT(Sheet1!$M10)</f>
        <v>0</v>
      </c>
      <c r="L10" s="1"/>
      <c r="M10" s="4">
        <v>2.0</v>
      </c>
      <c r="R10" s="5">
        <f t="shared" si="2"/>
        <v>1.132724347</v>
      </c>
      <c r="S10" s="5">
        <f t="shared" si="1"/>
        <v>-0.7244760565</v>
      </c>
    </row>
    <row r="11">
      <c r="A11" s="1" t="s">
        <v>26</v>
      </c>
      <c r="B11" s="5">
        <f>Sheet1!B11/SQRT(Sheet1!$M11)</f>
        <v>0</v>
      </c>
      <c r="C11" s="5">
        <f>Sheet1!C11/SQRT(Sheet1!$M11)</f>
        <v>0.5773502692</v>
      </c>
      <c r="D11" s="5">
        <f>Sheet1!D11/SQRT(Sheet1!$M11)</f>
        <v>0</v>
      </c>
      <c r="E11" s="5">
        <f>Sheet1!E11/SQRT(Sheet1!$M11)</f>
        <v>0</v>
      </c>
      <c r="F11" s="5">
        <f>Sheet1!F11/SQRT(Sheet1!$M11)</f>
        <v>0.5773502692</v>
      </c>
      <c r="G11" s="5">
        <f>Sheet1!G11/SQRT(Sheet1!$M11)</f>
        <v>0</v>
      </c>
      <c r="H11" s="5">
        <f>Sheet1!H11/SQRT(Sheet1!$M11)</f>
        <v>0.5773502692</v>
      </c>
      <c r="I11" s="5">
        <f>Sheet1!I11/SQRT(Sheet1!$M11)</f>
        <v>0</v>
      </c>
      <c r="J11" s="5">
        <f>Sheet1!J11/SQRT(Sheet1!$M11)</f>
        <v>0</v>
      </c>
      <c r="K11" s="5">
        <f>Sheet1!K11/SQRT(Sheet1!$M11)</f>
        <v>0</v>
      </c>
      <c r="M11" s="4">
        <v>3.0</v>
      </c>
      <c r="R11" s="5">
        <f t="shared" si="2"/>
        <v>-0.8050729141</v>
      </c>
      <c r="S11" s="5">
        <f t="shared" si="1"/>
        <v>0.2744931807</v>
      </c>
    </row>
    <row r="12">
      <c r="A12" s="1" t="s">
        <v>27</v>
      </c>
      <c r="B12" s="5">
        <f>Sheet1!B12/SQRT(Sheet1!$M12)</f>
        <v>0</v>
      </c>
      <c r="C12" s="5">
        <f>Sheet1!C12/SQRT(Sheet1!$M12)</f>
        <v>0</v>
      </c>
      <c r="D12" s="5">
        <f>Sheet1!D12/SQRT(Sheet1!$M12)</f>
        <v>0.5773502692</v>
      </c>
      <c r="E12" s="5">
        <f>Sheet1!E12/SQRT(Sheet1!$M12)</f>
        <v>0</v>
      </c>
      <c r="F12" s="5">
        <f>Sheet1!F12/SQRT(Sheet1!$M12)</f>
        <v>0.5773502692</v>
      </c>
      <c r="G12" s="5">
        <f>Sheet1!G12/SQRT(Sheet1!$M12)</f>
        <v>0</v>
      </c>
      <c r="H12" s="5">
        <f>Sheet1!H12/SQRT(Sheet1!$M12)</f>
        <v>0</v>
      </c>
      <c r="I12" s="5">
        <f>Sheet1!I12/SQRT(Sheet1!$M12)</f>
        <v>0</v>
      </c>
      <c r="J12" s="5">
        <f>Sheet1!J12/SQRT(Sheet1!$M12)</f>
        <v>0.5773502692</v>
      </c>
      <c r="K12" s="5">
        <f>Sheet1!K12/SQRT(Sheet1!$M12)</f>
        <v>0</v>
      </c>
      <c r="M12" s="4">
        <v>3.0</v>
      </c>
      <c r="R12" s="5">
        <f t="shared" si="2"/>
        <v>0.04465819874</v>
      </c>
      <c r="S12" s="5">
        <f t="shared" si="1"/>
        <v>0.3496276243</v>
      </c>
    </row>
    <row r="13">
      <c r="A13" s="1" t="s">
        <v>28</v>
      </c>
      <c r="B13" s="5">
        <f>Sheet1!B13/SQRT(Sheet1!$M13)</f>
        <v>0.5773502692</v>
      </c>
      <c r="C13" s="5">
        <f>Sheet1!C13/SQRT(Sheet1!$M13)</f>
        <v>0</v>
      </c>
      <c r="D13" s="5">
        <f>Sheet1!D13/SQRT(Sheet1!$M13)</f>
        <v>0</v>
      </c>
      <c r="E13" s="5">
        <f>Sheet1!E13/SQRT(Sheet1!$M13)</f>
        <v>0</v>
      </c>
      <c r="F13" s="5">
        <f>Sheet1!F13/SQRT(Sheet1!$M13)</f>
        <v>0</v>
      </c>
      <c r="G13" s="5">
        <f>Sheet1!G13/SQRT(Sheet1!$M13)</f>
        <v>0.5773502692</v>
      </c>
      <c r="H13" s="5">
        <f>Sheet1!H13/SQRT(Sheet1!$M13)</f>
        <v>0.5773502692</v>
      </c>
      <c r="I13" s="5">
        <f>Sheet1!I13/SQRT(Sheet1!$M13)</f>
        <v>0</v>
      </c>
      <c r="J13" s="5">
        <f>Sheet1!J13/SQRT(Sheet1!$M13)</f>
        <v>0</v>
      </c>
      <c r="K13" s="5">
        <f>Sheet1!K13/SQRT(Sheet1!$M13)</f>
        <v>0</v>
      </c>
      <c r="M13" s="4">
        <v>3.0</v>
      </c>
      <c r="P13" s="1">
        <v>-1.0</v>
      </c>
      <c r="Q13" s="1"/>
      <c r="R13" s="5">
        <f t="shared" si="2"/>
        <v>1.333113847</v>
      </c>
      <c r="S13" s="5">
        <f t="shared" si="1"/>
        <v>-1.227722645</v>
      </c>
    </row>
    <row r="14">
      <c r="A14" s="1" t="s">
        <v>29</v>
      </c>
      <c r="B14" s="5">
        <f>Sheet1!B14/SQRT(Sheet1!$M14)</f>
        <v>0</v>
      </c>
      <c r="C14" s="5">
        <f>Sheet1!C14/SQRT(Sheet1!$M14)</f>
        <v>0</v>
      </c>
      <c r="D14" s="5">
        <f>Sheet1!D14/SQRT(Sheet1!$M14)</f>
        <v>0.5</v>
      </c>
      <c r="E14" s="5">
        <f>Sheet1!E14/SQRT(Sheet1!$M14)</f>
        <v>0.5</v>
      </c>
      <c r="F14" s="5">
        <f>Sheet1!F14/SQRT(Sheet1!$M14)</f>
        <v>0.5</v>
      </c>
      <c r="G14" s="5">
        <f>Sheet1!G14/SQRT(Sheet1!$M14)</f>
        <v>0</v>
      </c>
      <c r="H14" s="5">
        <f>Sheet1!H14/SQRT(Sheet1!$M14)</f>
        <v>0</v>
      </c>
      <c r="I14" s="5">
        <f>Sheet1!I14/SQRT(Sheet1!$M14)</f>
        <v>0.5</v>
      </c>
      <c r="J14" s="5">
        <f>Sheet1!J14/SQRT(Sheet1!$M14)</f>
        <v>0</v>
      </c>
      <c r="K14" s="5">
        <f>Sheet1!K14/SQRT(Sheet1!$M14)</f>
        <v>0</v>
      </c>
      <c r="M14" s="4">
        <v>4.0</v>
      </c>
      <c r="R14" s="5">
        <f t="shared" si="2"/>
        <v>-0.3964466094</v>
      </c>
      <c r="S14" s="5">
        <f t="shared" si="1"/>
        <v>1.802786405</v>
      </c>
    </row>
    <row r="15">
      <c r="A15" s="1" t="s">
        <v>30</v>
      </c>
      <c r="B15" s="5">
        <f>Sheet1!B15/SQRT(Sheet1!$M15)</f>
        <v>0</v>
      </c>
      <c r="C15" s="5">
        <f>Sheet1!C15/SQRT(Sheet1!$M15)</f>
        <v>0.5</v>
      </c>
      <c r="D15" s="5">
        <f>Sheet1!D15/SQRT(Sheet1!$M15)</f>
        <v>0.5</v>
      </c>
      <c r="E15" s="5">
        <f>Sheet1!E15/SQRT(Sheet1!$M15)</f>
        <v>0.5</v>
      </c>
      <c r="F15" s="5">
        <f>Sheet1!F15/SQRT(Sheet1!$M15)</f>
        <v>0</v>
      </c>
      <c r="G15" s="5">
        <f>Sheet1!G15/SQRT(Sheet1!$M15)</f>
        <v>0</v>
      </c>
      <c r="H15" s="5">
        <f>Sheet1!H15/SQRT(Sheet1!$M15)</f>
        <v>0</v>
      </c>
      <c r="I15" s="5">
        <f>Sheet1!I15/SQRT(Sheet1!$M15)</f>
        <v>0</v>
      </c>
      <c r="J15" s="5">
        <f>Sheet1!J15/SQRT(Sheet1!$M15)</f>
        <v>0.5</v>
      </c>
      <c r="K15" s="5">
        <f>Sheet1!K15/SQRT(Sheet1!$M15)</f>
        <v>0</v>
      </c>
      <c r="M15" s="4">
        <v>4.0</v>
      </c>
      <c r="R15" s="5">
        <f t="shared" si="2"/>
        <v>-0.3313782726</v>
      </c>
      <c r="S15" s="5">
        <f t="shared" si="1"/>
        <v>1.776393202</v>
      </c>
    </row>
    <row r="16">
      <c r="A16" s="1" t="s">
        <v>31</v>
      </c>
      <c r="B16" s="5">
        <f>Sheet1!B16/SQRT(Sheet1!$M16)</f>
        <v>0</v>
      </c>
      <c r="C16" s="5">
        <f>Sheet1!C16/SQRT(Sheet1!$M16)</f>
        <v>0</v>
      </c>
      <c r="D16" s="5">
        <f>Sheet1!D16/SQRT(Sheet1!$M16)</f>
        <v>0</v>
      </c>
      <c r="E16" s="5">
        <f>Sheet1!E16/SQRT(Sheet1!$M16)</f>
        <v>0.5</v>
      </c>
      <c r="F16" s="5">
        <f>Sheet1!F16/SQRT(Sheet1!$M16)</f>
        <v>0</v>
      </c>
      <c r="G16" s="5">
        <f>Sheet1!G16/SQRT(Sheet1!$M16)</f>
        <v>0.5</v>
      </c>
      <c r="H16" s="5">
        <f>Sheet1!H16/SQRT(Sheet1!$M16)</f>
        <v>0.5</v>
      </c>
      <c r="I16" s="5">
        <f>Sheet1!I16/SQRT(Sheet1!$M16)</f>
        <v>0.5</v>
      </c>
      <c r="J16" s="5">
        <f>Sheet1!J16/SQRT(Sheet1!$M16)</f>
        <v>0</v>
      </c>
      <c r="K16" s="5">
        <f>Sheet1!K16/SQRT(Sheet1!$M16)</f>
        <v>0</v>
      </c>
      <c r="M16" s="4">
        <v>4.0</v>
      </c>
      <c r="R16" s="5">
        <f t="shared" si="2"/>
        <v>0.1422285252</v>
      </c>
      <c r="S16" s="5">
        <f t="shared" si="1"/>
        <v>0.9490429331</v>
      </c>
    </row>
    <row r="17">
      <c r="A17" s="1" t="s">
        <v>32</v>
      </c>
      <c r="B17" s="5">
        <f>Sheet1!B17/SQRT(Sheet1!$M17)</f>
        <v>0.5773502692</v>
      </c>
      <c r="C17" s="5">
        <f>Sheet1!C17/SQRT(Sheet1!$M17)</f>
        <v>0</v>
      </c>
      <c r="D17" s="5">
        <f>Sheet1!D17/SQRT(Sheet1!$M17)</f>
        <v>0</v>
      </c>
      <c r="E17" s="5">
        <f>Sheet1!E17/SQRT(Sheet1!$M17)</f>
        <v>0</v>
      </c>
      <c r="F17" s="5">
        <f>Sheet1!F17/SQRT(Sheet1!$M17)</f>
        <v>0</v>
      </c>
      <c r="G17" s="5">
        <f>Sheet1!G17/SQRT(Sheet1!$M17)</f>
        <v>0.5773502692</v>
      </c>
      <c r="H17" s="5">
        <f>Sheet1!H17/SQRT(Sheet1!$M17)</f>
        <v>0</v>
      </c>
      <c r="I17" s="5">
        <f>Sheet1!I17/SQRT(Sheet1!$M17)</f>
        <v>0</v>
      </c>
      <c r="J17" s="5">
        <f>Sheet1!J17/SQRT(Sheet1!$M17)</f>
        <v>0.5773502692</v>
      </c>
      <c r="K17" s="5">
        <f>Sheet1!K17/SQRT(Sheet1!$M17)</f>
        <v>0</v>
      </c>
      <c r="M17" s="4">
        <v>3.0</v>
      </c>
      <c r="O17" s="1">
        <v>1.0</v>
      </c>
      <c r="R17" s="5">
        <f t="shared" si="2"/>
        <v>1.92464607</v>
      </c>
      <c r="S17" s="5">
        <f t="shared" si="1"/>
        <v>-1.183064446</v>
      </c>
    </row>
    <row r="18">
      <c r="A18" s="1" t="s">
        <v>33</v>
      </c>
      <c r="B18" s="5">
        <f>Sheet1!B18/SQRT(Sheet1!$M18)</f>
        <v>0</v>
      </c>
      <c r="C18" s="5">
        <f>Sheet1!C18/SQRT(Sheet1!$M18)</f>
        <v>0.5</v>
      </c>
      <c r="D18" s="5">
        <f>Sheet1!D18/SQRT(Sheet1!$M18)</f>
        <v>0.5</v>
      </c>
      <c r="E18" s="5">
        <f>Sheet1!E18/SQRT(Sheet1!$M18)</f>
        <v>0.5</v>
      </c>
      <c r="F18" s="5">
        <f>Sheet1!F18/SQRT(Sheet1!$M18)</f>
        <v>0</v>
      </c>
      <c r="G18" s="5">
        <f>Sheet1!G18/SQRT(Sheet1!$M18)</f>
        <v>0</v>
      </c>
      <c r="H18" s="5">
        <f>Sheet1!H18/SQRT(Sheet1!$M18)</f>
        <v>0</v>
      </c>
      <c r="I18" s="5">
        <f>Sheet1!I18/SQRT(Sheet1!$M18)</f>
        <v>0.5</v>
      </c>
      <c r="J18" s="5">
        <f>Sheet1!J18/SQRT(Sheet1!$M18)</f>
        <v>0</v>
      </c>
      <c r="K18" s="5">
        <f>Sheet1!K18/SQRT(Sheet1!$M18)</f>
        <v>0</v>
      </c>
      <c r="M18" s="4">
        <v>4.0</v>
      </c>
      <c r="P18" s="1">
        <v>1.0</v>
      </c>
      <c r="Q18" s="1"/>
      <c r="R18" s="5">
        <f t="shared" si="2"/>
        <v>-0.8700534072</v>
      </c>
      <c r="S18" s="5">
        <f t="shared" si="1"/>
        <v>2.526393202</v>
      </c>
    </row>
    <row r="19">
      <c r="A19" s="1" t="s">
        <v>34</v>
      </c>
      <c r="B19" s="5">
        <f>Sheet1!B19/SQRT(Sheet1!$M19)</f>
        <v>0</v>
      </c>
      <c r="C19" s="5">
        <f>Sheet1!C19/SQRT(Sheet1!$M19)</f>
        <v>0</v>
      </c>
      <c r="D19" s="5">
        <f>Sheet1!D19/SQRT(Sheet1!$M19)</f>
        <v>0</v>
      </c>
      <c r="E19" s="5">
        <f>Sheet1!E19/SQRT(Sheet1!$M19)</f>
        <v>0.7071067812</v>
      </c>
      <c r="F19" s="5">
        <f>Sheet1!F19/SQRT(Sheet1!$M19)</f>
        <v>0</v>
      </c>
      <c r="G19" s="5">
        <f>Sheet1!G19/SQRT(Sheet1!$M19)</f>
        <v>0</v>
      </c>
      <c r="H19" s="5">
        <f>Sheet1!H19/SQRT(Sheet1!$M19)</f>
        <v>0</v>
      </c>
      <c r="I19" s="5">
        <f>Sheet1!I19/SQRT(Sheet1!$M19)</f>
        <v>0</v>
      </c>
      <c r="J19" s="5">
        <f>Sheet1!J19/SQRT(Sheet1!$M19)</f>
        <v>0.7071067812</v>
      </c>
      <c r="K19" s="5">
        <f>Sheet1!K19/SQRT(Sheet1!$M19)</f>
        <v>0</v>
      </c>
      <c r="M19" s="4">
        <v>2.0</v>
      </c>
      <c r="R19" s="5">
        <f t="shared" si="2"/>
        <v>0.5546948999</v>
      </c>
      <c r="S19" s="5">
        <f t="shared" si="1"/>
        <v>1.060660172</v>
      </c>
    </row>
    <row r="20">
      <c r="A20" s="1" t="s">
        <v>35</v>
      </c>
      <c r="B20" s="5">
        <f>Sheet1!B20/SQRT(Sheet1!$M20)</f>
        <v>0</v>
      </c>
      <c r="C20" s="5">
        <f>Sheet1!C20/SQRT(Sheet1!$M20)</f>
        <v>0.4472135955</v>
      </c>
      <c r="D20" s="5">
        <f>Sheet1!D20/SQRT(Sheet1!$M20)</f>
        <v>0.4472135955</v>
      </c>
      <c r="E20" s="5">
        <f>Sheet1!E20/SQRT(Sheet1!$M20)</f>
        <v>0</v>
      </c>
      <c r="F20" s="5">
        <f>Sheet1!F20/SQRT(Sheet1!$M20)</f>
        <v>0.4472135955</v>
      </c>
      <c r="G20" s="5">
        <f>Sheet1!G20/SQRT(Sheet1!$M20)</f>
        <v>0</v>
      </c>
      <c r="H20" s="5">
        <f>Sheet1!H20/SQRT(Sheet1!$M20)</f>
        <v>0.4472135955</v>
      </c>
      <c r="I20" s="5">
        <f>Sheet1!I20/SQRT(Sheet1!$M20)</f>
        <v>0</v>
      </c>
      <c r="J20" s="5">
        <f>Sheet1!J20/SQRT(Sheet1!$M20)</f>
        <v>0</v>
      </c>
      <c r="K20" s="5">
        <f>Sheet1!K20/SQRT(Sheet1!$M20)</f>
        <v>0.4472135955</v>
      </c>
      <c r="M20" s="4">
        <v>5.0</v>
      </c>
      <c r="O20" s="1">
        <v>-1.0</v>
      </c>
      <c r="R20" s="5">
        <f t="shared" si="2"/>
        <v>-0.8472135955</v>
      </c>
      <c r="S20" s="5">
        <f t="shared" si="1"/>
        <v>0.4834418968</v>
      </c>
    </row>
    <row r="21" ht="15.75" customHeight="1">
      <c r="A21" s="1" t="s">
        <v>36</v>
      </c>
      <c r="B21" s="5">
        <f>Sheet1!B21/SQRT(Sheet1!$M21)</f>
        <v>0</v>
      </c>
      <c r="C21" s="5">
        <f>Sheet1!C21/SQRT(Sheet1!$M21)</f>
        <v>0</v>
      </c>
      <c r="D21" s="5">
        <f>Sheet1!D21/SQRT(Sheet1!$M21)</f>
        <v>0.5</v>
      </c>
      <c r="E21" s="5">
        <f>Sheet1!E21/SQRT(Sheet1!$M21)</f>
        <v>0.5</v>
      </c>
      <c r="F21" s="5">
        <f>Sheet1!F21/SQRT(Sheet1!$M21)</f>
        <v>0</v>
      </c>
      <c r="G21" s="5">
        <f>Sheet1!G21/SQRT(Sheet1!$M21)</f>
        <v>0</v>
      </c>
      <c r="H21" s="5">
        <f>Sheet1!H21/SQRT(Sheet1!$M21)</f>
        <v>0.5</v>
      </c>
      <c r="I21" s="5">
        <f>Sheet1!I21/SQRT(Sheet1!$M21)</f>
        <v>0</v>
      </c>
      <c r="J21" s="5">
        <f>Sheet1!J21/SQRT(Sheet1!$M21)</f>
        <v>0.5</v>
      </c>
      <c r="K21" s="5">
        <f>Sheet1!K21/SQRT(Sheet1!$M21)</f>
        <v>0</v>
      </c>
      <c r="M21" s="4">
        <v>4.0</v>
      </c>
      <c r="R21" s="5">
        <f t="shared" si="2"/>
        <v>-0.08137827256</v>
      </c>
      <c r="S21" s="5">
        <f t="shared" si="1"/>
        <v>1.237718068</v>
      </c>
    </row>
    <row r="22" ht="15.75" customHeight="1">
      <c r="B22" s="11"/>
      <c r="C22" s="11"/>
      <c r="D22" s="11"/>
      <c r="E22" s="11"/>
      <c r="F22" s="11"/>
      <c r="G22" s="11"/>
      <c r="H22" s="11"/>
      <c r="I22" s="11"/>
      <c r="J22" s="11"/>
      <c r="K22" s="11"/>
      <c r="R22" s="11"/>
      <c r="S22" s="11"/>
    </row>
    <row r="23" ht="15.75" customHeight="1">
      <c r="A23" s="1" t="s">
        <v>37</v>
      </c>
      <c r="B23" s="5">
        <f t="shared" ref="B23:K23" si="3">SUM(B2:B21)</f>
        <v>2.309020915</v>
      </c>
      <c r="C23" s="5">
        <f t="shared" si="3"/>
        <v>3.101914134</v>
      </c>
      <c r="D23" s="5">
        <f t="shared" si="3"/>
        <v>4.97177746</v>
      </c>
      <c r="E23" s="5">
        <f t="shared" si="3"/>
        <v>5.991563832</v>
      </c>
      <c r="F23" s="5">
        <f t="shared" si="3"/>
        <v>3.126477999</v>
      </c>
      <c r="G23" s="5">
        <f t="shared" si="3"/>
        <v>3.386371184</v>
      </c>
      <c r="H23" s="5">
        <f t="shared" si="3"/>
        <v>3.601914134</v>
      </c>
      <c r="I23" s="5">
        <f t="shared" si="3"/>
        <v>3.207106781</v>
      </c>
      <c r="J23" s="5">
        <f t="shared" si="3"/>
        <v>4.14626437</v>
      </c>
      <c r="K23" s="5">
        <f t="shared" si="3"/>
        <v>2.678884241</v>
      </c>
      <c r="R23" s="11"/>
      <c r="S23" s="11"/>
    </row>
    <row r="24" ht="15.75" customHeight="1">
      <c r="A24" s="8" t="s">
        <v>46</v>
      </c>
      <c r="B24" s="5">
        <f t="shared" ref="B24:K24" si="4">1/B23</f>
        <v>0.4330839939</v>
      </c>
      <c r="C24" s="5">
        <f t="shared" si="4"/>
        <v>0.3223815866</v>
      </c>
      <c r="D24" s="5">
        <f t="shared" si="4"/>
        <v>0.2011353099</v>
      </c>
      <c r="E24" s="5">
        <f t="shared" si="4"/>
        <v>0.1669013346</v>
      </c>
      <c r="F24" s="5">
        <f t="shared" si="4"/>
        <v>0.3198487245</v>
      </c>
      <c r="G24" s="5">
        <f t="shared" si="4"/>
        <v>0.2953013552</v>
      </c>
      <c r="H24" s="5">
        <f t="shared" si="4"/>
        <v>0.2776301608</v>
      </c>
      <c r="I24" s="5">
        <f t="shared" si="4"/>
        <v>0.3118075163</v>
      </c>
      <c r="J24" s="5">
        <f t="shared" si="4"/>
        <v>0.2411809549</v>
      </c>
      <c r="K24" s="5">
        <f t="shared" si="4"/>
        <v>0.3732897393</v>
      </c>
      <c r="R24" s="11"/>
      <c r="S24" s="11"/>
    </row>
    <row r="25" ht="15.75" customHeight="1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R25" s="11"/>
      <c r="S25" s="11"/>
    </row>
    <row r="26" ht="15.75" customHeight="1">
      <c r="A26" s="1" t="s">
        <v>38</v>
      </c>
      <c r="B26" s="5"/>
      <c r="C26" s="5"/>
      <c r="D26" s="5"/>
      <c r="E26" s="5"/>
      <c r="F26" s="5"/>
      <c r="G26" s="5"/>
      <c r="H26" s="5"/>
      <c r="I26" s="5"/>
      <c r="J26" s="5"/>
      <c r="K26" s="5"/>
      <c r="R26" s="11"/>
      <c r="S26" s="11"/>
    </row>
    <row r="27" ht="15.75" customHeight="1">
      <c r="A27" s="1" t="s">
        <v>39</v>
      </c>
      <c r="B27" s="12">
        <f t="shared" ref="B27:K27" si="5">SUMPRODUCT(B$2:B$21,$O2:$O21)</f>
        <v>1.731670646</v>
      </c>
      <c r="C27" s="12">
        <f t="shared" si="5"/>
        <v>-0.9472135955</v>
      </c>
      <c r="D27" s="12">
        <f t="shared" si="5"/>
        <v>-0.5</v>
      </c>
      <c r="E27" s="12">
        <f t="shared" si="5"/>
        <v>0.2071067812</v>
      </c>
      <c r="F27" s="12">
        <f t="shared" si="5"/>
        <v>0</v>
      </c>
      <c r="G27" s="12">
        <f t="shared" si="5"/>
        <v>1.024563865</v>
      </c>
      <c r="H27" s="12">
        <f t="shared" si="5"/>
        <v>-0.4472135955</v>
      </c>
      <c r="I27" s="12">
        <f t="shared" si="5"/>
        <v>-0.5</v>
      </c>
      <c r="J27" s="12">
        <f t="shared" si="5"/>
        <v>0.5773502692</v>
      </c>
      <c r="K27" s="12">
        <f t="shared" si="5"/>
        <v>0</v>
      </c>
      <c r="R27" s="11"/>
      <c r="S27" s="11"/>
    </row>
    <row r="28" ht="15.75" customHeight="1">
      <c r="A28" s="1" t="s">
        <v>40</v>
      </c>
      <c r="B28" s="12">
        <f t="shared" ref="B28:K28" si="6">SUMPRODUCT(B$2:B$21,$P2:$P21)</f>
        <v>-1.024563865</v>
      </c>
      <c r="C28" s="12">
        <f t="shared" si="6"/>
        <v>1</v>
      </c>
      <c r="D28" s="12">
        <f t="shared" si="6"/>
        <v>1.052786405</v>
      </c>
      <c r="E28" s="12">
        <f t="shared" si="6"/>
        <v>1.5</v>
      </c>
      <c r="F28" s="12">
        <f t="shared" si="6"/>
        <v>-0.4472135955</v>
      </c>
      <c r="G28" s="12">
        <f t="shared" si="6"/>
        <v>-1.024563865</v>
      </c>
      <c r="H28" s="12">
        <f t="shared" si="6"/>
        <v>-0.07735026919</v>
      </c>
      <c r="I28" s="12">
        <f t="shared" si="6"/>
        <v>1.5</v>
      </c>
      <c r="J28" s="12">
        <f t="shared" si="6"/>
        <v>0</v>
      </c>
      <c r="K28" s="12">
        <f t="shared" si="6"/>
        <v>-0.4472135955</v>
      </c>
      <c r="R28" s="11"/>
      <c r="S28" s="11"/>
    </row>
    <row r="29" ht="15.75" customHeight="1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R29" s="11"/>
      <c r="S29" s="11"/>
      <c r="T29" s="13" t="s">
        <v>48</v>
      </c>
      <c r="U29" s="3">
        <v>6.0</v>
      </c>
    </row>
    <row r="30" ht="15.75" customHeight="1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R30" s="11"/>
      <c r="S30" s="11"/>
      <c r="T30" s="3" t="s">
        <v>49</v>
      </c>
      <c r="U30" s="4">
        <v>1.370922665887427</v>
      </c>
    </row>
    <row r="31" ht="15.75" customHeight="1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R31" s="11"/>
      <c r="S31" s="11"/>
    </row>
    <row r="32" ht="15.75" customHeight="1">
      <c r="A32" s="1"/>
      <c r="B32" s="5"/>
      <c r="C32" s="5"/>
      <c r="D32" s="5"/>
      <c r="E32" s="5"/>
      <c r="F32" s="5"/>
      <c r="G32" s="5"/>
      <c r="H32" s="5"/>
      <c r="I32" s="5"/>
      <c r="J32" s="5"/>
      <c r="K32" s="5"/>
      <c r="R32" s="11"/>
      <c r="S32" s="11"/>
    </row>
    <row r="33" ht="15.75" customHeight="1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R33" s="11"/>
      <c r="S33" s="11"/>
    </row>
    <row r="34" ht="15.75" customHeight="1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  <c r="R34" s="11"/>
      <c r="S34" s="11"/>
    </row>
    <row r="35" ht="15.75" customHeight="1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R35" s="11"/>
      <c r="S35" s="11"/>
    </row>
    <row r="36" ht="15.75" customHeight="1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R36" s="11"/>
      <c r="S36" s="11"/>
    </row>
    <row r="37" ht="15.75" customHeight="1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R37" s="11"/>
      <c r="S37" s="11"/>
    </row>
    <row r="38" ht="15.75" customHeight="1">
      <c r="A38" s="1"/>
      <c r="B38" s="5"/>
      <c r="C38" s="5"/>
      <c r="D38" s="5"/>
      <c r="E38" s="5"/>
      <c r="F38" s="5"/>
      <c r="G38" s="5"/>
      <c r="H38" s="5"/>
      <c r="I38" s="5"/>
      <c r="J38" s="5"/>
      <c r="K38" s="5"/>
      <c r="R38" s="11"/>
      <c r="S38" s="11"/>
    </row>
    <row r="39" ht="15.75" customHeight="1">
      <c r="B39" s="11"/>
      <c r="C39" s="11"/>
      <c r="D39" s="11"/>
      <c r="E39" s="11"/>
      <c r="F39" s="11"/>
      <c r="G39" s="11"/>
      <c r="H39" s="11"/>
      <c r="I39" s="11"/>
      <c r="J39" s="11"/>
      <c r="K39" s="11"/>
      <c r="R39" s="11"/>
      <c r="S39" s="11"/>
    </row>
    <row r="40" ht="15.75" customHeight="1">
      <c r="B40" s="11"/>
      <c r="C40" s="11"/>
      <c r="D40" s="11"/>
      <c r="E40" s="11"/>
      <c r="F40" s="11"/>
      <c r="G40" s="11"/>
      <c r="H40" s="11"/>
      <c r="I40" s="11"/>
      <c r="J40" s="11"/>
      <c r="K40" s="11"/>
      <c r="R40" s="11"/>
      <c r="S40" s="11"/>
    </row>
    <row r="41" ht="15.75" customHeight="1">
      <c r="B41" s="11"/>
      <c r="C41" s="11"/>
      <c r="D41" s="11"/>
      <c r="E41" s="11"/>
      <c r="F41" s="11"/>
      <c r="G41" s="11"/>
      <c r="H41" s="11"/>
      <c r="I41" s="11"/>
      <c r="J41" s="11"/>
      <c r="K41" s="11"/>
      <c r="R41" s="11"/>
      <c r="S41" s="11"/>
    </row>
    <row r="42" ht="15.75" customHeight="1">
      <c r="B42" s="11"/>
      <c r="C42" s="11"/>
      <c r="D42" s="11"/>
      <c r="E42" s="11"/>
      <c r="F42" s="11"/>
      <c r="G42" s="11"/>
      <c r="H42" s="11"/>
      <c r="I42" s="11"/>
      <c r="J42" s="11"/>
      <c r="K42" s="11"/>
      <c r="R42" s="11"/>
      <c r="S42" s="11"/>
    </row>
    <row r="43" ht="15.75" customHeight="1">
      <c r="B43" s="11"/>
      <c r="C43" s="11"/>
      <c r="D43" s="11"/>
      <c r="E43" s="11"/>
      <c r="F43" s="11"/>
      <c r="G43" s="11"/>
      <c r="H43" s="11"/>
      <c r="I43" s="11"/>
      <c r="J43" s="11"/>
      <c r="K43" s="11"/>
      <c r="R43" s="11"/>
      <c r="S43" s="11"/>
    </row>
    <row r="44" ht="15.75" customHeight="1">
      <c r="B44" s="11"/>
      <c r="C44" s="11"/>
      <c r="D44" s="11"/>
      <c r="E44" s="11"/>
      <c r="F44" s="11"/>
      <c r="G44" s="11"/>
      <c r="H44" s="11"/>
      <c r="I44" s="11"/>
      <c r="J44" s="11"/>
      <c r="K44" s="11"/>
      <c r="R44" s="11"/>
      <c r="S44" s="11"/>
    </row>
    <row r="45" ht="15.75" customHeight="1">
      <c r="B45" s="11"/>
      <c r="C45" s="11"/>
      <c r="D45" s="11"/>
      <c r="E45" s="11"/>
      <c r="F45" s="11"/>
      <c r="G45" s="11"/>
      <c r="H45" s="11"/>
      <c r="I45" s="11"/>
      <c r="J45" s="11"/>
      <c r="K45" s="11"/>
      <c r="R45" s="11"/>
      <c r="S45" s="11"/>
    </row>
    <row r="46" ht="15.75" customHeight="1">
      <c r="B46" s="11"/>
      <c r="C46" s="11"/>
      <c r="D46" s="11"/>
      <c r="E46" s="11"/>
      <c r="F46" s="11"/>
      <c r="G46" s="11"/>
      <c r="H46" s="11"/>
      <c r="I46" s="11"/>
      <c r="J46" s="11"/>
      <c r="K46" s="11"/>
      <c r="R46" s="11"/>
      <c r="S46" s="11"/>
    </row>
    <row r="47" ht="15.75" customHeight="1">
      <c r="B47" s="11"/>
      <c r="C47" s="11"/>
      <c r="D47" s="11"/>
      <c r="E47" s="11"/>
      <c r="F47" s="11"/>
      <c r="G47" s="11"/>
      <c r="H47" s="11"/>
      <c r="I47" s="11"/>
      <c r="J47" s="11"/>
      <c r="K47" s="11"/>
      <c r="R47" s="11"/>
      <c r="S47" s="11"/>
    </row>
    <row r="48" ht="15.75" customHeight="1">
      <c r="B48" s="11"/>
      <c r="C48" s="11"/>
      <c r="D48" s="11"/>
      <c r="E48" s="11"/>
      <c r="F48" s="11"/>
      <c r="G48" s="11"/>
      <c r="H48" s="11"/>
      <c r="I48" s="11"/>
      <c r="J48" s="11"/>
      <c r="K48" s="11"/>
      <c r="R48" s="11"/>
      <c r="S48" s="11"/>
    </row>
    <row r="49" ht="15.75" customHeight="1">
      <c r="B49" s="11"/>
      <c r="C49" s="11"/>
      <c r="D49" s="11"/>
      <c r="E49" s="11"/>
      <c r="F49" s="11"/>
      <c r="G49" s="11"/>
      <c r="H49" s="11"/>
      <c r="I49" s="11"/>
      <c r="J49" s="11"/>
      <c r="K49" s="11"/>
      <c r="R49" s="11"/>
      <c r="S49" s="11"/>
    </row>
    <row r="50" ht="15.75" customHeight="1">
      <c r="B50" s="11"/>
      <c r="C50" s="11"/>
      <c r="D50" s="11"/>
      <c r="E50" s="11"/>
      <c r="F50" s="11"/>
      <c r="G50" s="11"/>
      <c r="H50" s="11"/>
      <c r="I50" s="11"/>
      <c r="J50" s="11"/>
      <c r="K50" s="11"/>
      <c r="R50" s="11"/>
      <c r="S50" s="11"/>
    </row>
    <row r="51" ht="15.75" customHeight="1">
      <c r="B51" s="11"/>
      <c r="C51" s="11"/>
      <c r="D51" s="11"/>
      <c r="E51" s="11"/>
      <c r="F51" s="11"/>
      <c r="G51" s="11"/>
      <c r="H51" s="11"/>
      <c r="I51" s="11"/>
      <c r="J51" s="11"/>
      <c r="K51" s="11"/>
      <c r="R51" s="11"/>
      <c r="S51" s="11"/>
    </row>
    <row r="52" ht="15.75" customHeight="1">
      <c r="B52" s="11"/>
      <c r="C52" s="11"/>
      <c r="D52" s="11"/>
      <c r="E52" s="11"/>
      <c r="F52" s="11"/>
      <c r="G52" s="11"/>
      <c r="H52" s="11"/>
      <c r="I52" s="11"/>
      <c r="J52" s="11"/>
      <c r="K52" s="11"/>
      <c r="R52" s="11"/>
      <c r="S52" s="11"/>
    </row>
    <row r="53" ht="15.75" customHeight="1">
      <c r="B53" s="11"/>
      <c r="C53" s="11"/>
      <c r="D53" s="11"/>
      <c r="E53" s="11"/>
      <c r="F53" s="11"/>
      <c r="G53" s="11"/>
      <c r="H53" s="11"/>
      <c r="I53" s="11"/>
      <c r="J53" s="11"/>
      <c r="K53" s="11"/>
      <c r="R53" s="11"/>
      <c r="S53" s="11"/>
    </row>
    <row r="54" ht="15.75" customHeight="1">
      <c r="B54" s="11"/>
      <c r="C54" s="11"/>
      <c r="D54" s="11"/>
      <c r="E54" s="11"/>
      <c r="F54" s="11"/>
      <c r="G54" s="11"/>
      <c r="H54" s="11"/>
      <c r="I54" s="11"/>
      <c r="J54" s="11"/>
      <c r="K54" s="11"/>
      <c r="R54" s="11"/>
      <c r="S54" s="11"/>
    </row>
    <row r="55" ht="15.75" customHeight="1">
      <c r="B55" s="11"/>
      <c r="C55" s="11"/>
      <c r="D55" s="11"/>
      <c r="E55" s="11"/>
      <c r="F55" s="11"/>
      <c r="G55" s="11"/>
      <c r="H55" s="11"/>
      <c r="I55" s="11"/>
      <c r="J55" s="11"/>
      <c r="K55" s="11"/>
      <c r="R55" s="11"/>
      <c r="S55" s="11"/>
    </row>
    <row r="56" ht="15.75" customHeight="1">
      <c r="B56" s="11"/>
      <c r="C56" s="11"/>
      <c r="D56" s="11"/>
      <c r="E56" s="11"/>
      <c r="F56" s="11"/>
      <c r="G56" s="11"/>
      <c r="H56" s="11"/>
      <c r="I56" s="11"/>
      <c r="J56" s="11"/>
      <c r="K56" s="11"/>
      <c r="R56" s="11"/>
      <c r="S56" s="11"/>
    </row>
    <row r="57" ht="15.75" customHeight="1">
      <c r="B57" s="11"/>
      <c r="C57" s="11"/>
      <c r="D57" s="11"/>
      <c r="E57" s="11"/>
      <c r="F57" s="11"/>
      <c r="G57" s="11"/>
      <c r="H57" s="11"/>
      <c r="I57" s="11"/>
      <c r="J57" s="11"/>
      <c r="K57" s="11"/>
      <c r="R57" s="11"/>
      <c r="S57" s="11"/>
    </row>
    <row r="58" ht="15.75" customHeight="1">
      <c r="B58" s="11"/>
      <c r="C58" s="11"/>
      <c r="D58" s="11"/>
      <c r="E58" s="11"/>
      <c r="F58" s="11"/>
      <c r="G58" s="11"/>
      <c r="H58" s="11"/>
      <c r="I58" s="11"/>
      <c r="J58" s="11"/>
      <c r="K58" s="11"/>
      <c r="R58" s="11"/>
      <c r="S58" s="11"/>
    </row>
    <row r="59" ht="15.75" customHeight="1">
      <c r="B59" s="11"/>
      <c r="C59" s="11"/>
      <c r="D59" s="11"/>
      <c r="E59" s="11"/>
      <c r="F59" s="11"/>
      <c r="G59" s="11"/>
      <c r="H59" s="11"/>
      <c r="I59" s="11"/>
      <c r="J59" s="11"/>
      <c r="K59" s="11"/>
      <c r="R59" s="11"/>
      <c r="S59" s="11"/>
    </row>
    <row r="60" ht="15.75" customHeight="1">
      <c r="B60" s="11"/>
      <c r="C60" s="11"/>
      <c r="D60" s="11"/>
      <c r="E60" s="11"/>
      <c r="F60" s="11"/>
      <c r="G60" s="11"/>
      <c r="H60" s="11"/>
      <c r="I60" s="11"/>
      <c r="J60" s="11"/>
      <c r="K60" s="11"/>
      <c r="R60" s="11"/>
      <c r="S60" s="11"/>
    </row>
    <row r="61" ht="15.7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R61" s="11"/>
      <c r="S61" s="11"/>
    </row>
    <row r="62" ht="15.7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R62" s="11"/>
      <c r="S62" s="11"/>
    </row>
    <row r="63" ht="15.75" customHeight="1">
      <c r="B63" s="11"/>
      <c r="C63" s="11"/>
      <c r="D63" s="11"/>
      <c r="E63" s="11"/>
      <c r="F63" s="11"/>
      <c r="G63" s="11"/>
      <c r="H63" s="11"/>
      <c r="I63" s="11"/>
      <c r="J63" s="11"/>
      <c r="K63" s="11"/>
      <c r="R63" s="11"/>
      <c r="S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  <c r="J64" s="11"/>
      <c r="K64" s="11"/>
      <c r="R64" s="11"/>
      <c r="S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  <c r="J65" s="11"/>
      <c r="K65" s="11"/>
      <c r="R65" s="11"/>
      <c r="S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R66" s="11"/>
      <c r="S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R67" s="11"/>
      <c r="S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R68" s="11"/>
      <c r="S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R69" s="11"/>
      <c r="S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R70" s="11"/>
      <c r="S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R71" s="11"/>
      <c r="S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R72" s="11"/>
      <c r="S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R73" s="11"/>
      <c r="S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R74" s="11"/>
      <c r="S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R75" s="11"/>
      <c r="S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R76" s="11"/>
      <c r="S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R77" s="11"/>
      <c r="S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R78" s="11"/>
      <c r="S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R79" s="11"/>
      <c r="S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R80" s="11"/>
      <c r="S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R81" s="11"/>
      <c r="S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R82" s="11"/>
      <c r="S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R83" s="11"/>
      <c r="S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R84" s="11"/>
      <c r="S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R85" s="11"/>
      <c r="S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R86" s="11"/>
      <c r="S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R87" s="11"/>
      <c r="S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R88" s="11"/>
      <c r="S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R89" s="11"/>
      <c r="S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R90" s="11"/>
      <c r="S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R91" s="11"/>
      <c r="S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R92" s="11"/>
      <c r="S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R93" s="11"/>
      <c r="S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R94" s="11"/>
      <c r="S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R95" s="11"/>
      <c r="S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R96" s="11"/>
      <c r="S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R97" s="11"/>
      <c r="S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R98" s="11"/>
      <c r="S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R99" s="11"/>
      <c r="S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R100" s="11"/>
      <c r="S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R101" s="11"/>
      <c r="S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R102" s="11"/>
      <c r="S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R103" s="11"/>
      <c r="S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R104" s="11"/>
      <c r="S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R105" s="11"/>
      <c r="S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R106" s="11"/>
      <c r="S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R107" s="11"/>
      <c r="S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R108" s="11"/>
      <c r="S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R109" s="11"/>
      <c r="S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R110" s="11"/>
      <c r="S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R111" s="11"/>
      <c r="S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R112" s="11"/>
      <c r="S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R113" s="11"/>
      <c r="S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R114" s="11"/>
      <c r="S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R115" s="11"/>
      <c r="S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R116" s="11"/>
      <c r="S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R117" s="11"/>
      <c r="S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R118" s="11"/>
      <c r="S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R119" s="11"/>
      <c r="S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R120" s="11"/>
      <c r="S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R121" s="11"/>
      <c r="S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R122" s="11"/>
      <c r="S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R123" s="11"/>
      <c r="S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R124" s="11"/>
      <c r="S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R125" s="11"/>
      <c r="S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R126" s="11"/>
      <c r="S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R127" s="11"/>
      <c r="S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R128" s="11"/>
      <c r="S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R129" s="11"/>
      <c r="S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R130" s="11"/>
      <c r="S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R131" s="11"/>
      <c r="S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R132" s="11"/>
      <c r="S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R133" s="11"/>
      <c r="S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R134" s="11"/>
      <c r="S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R135" s="11"/>
      <c r="S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R136" s="11"/>
      <c r="S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R137" s="11"/>
      <c r="S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R138" s="11"/>
      <c r="S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R139" s="11"/>
      <c r="S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R140" s="11"/>
      <c r="S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R141" s="11"/>
      <c r="S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R142" s="11"/>
      <c r="S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R143" s="11"/>
      <c r="S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R144" s="11"/>
      <c r="S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R145" s="11"/>
      <c r="S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R146" s="11"/>
      <c r="S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R147" s="11"/>
      <c r="S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R148" s="11"/>
      <c r="S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R149" s="11"/>
      <c r="S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R150" s="11"/>
      <c r="S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R151" s="11"/>
      <c r="S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R152" s="11"/>
      <c r="S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R153" s="11"/>
      <c r="S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R154" s="11"/>
      <c r="S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R155" s="11"/>
      <c r="S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R156" s="11"/>
      <c r="S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R157" s="11"/>
      <c r="S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R158" s="11"/>
      <c r="S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R159" s="11"/>
      <c r="S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R160" s="11"/>
      <c r="S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R161" s="11"/>
      <c r="S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R162" s="11"/>
      <c r="S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R163" s="11"/>
      <c r="S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R164" s="11"/>
      <c r="S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R165" s="11"/>
      <c r="S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R166" s="11"/>
      <c r="S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R167" s="11"/>
      <c r="S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R168" s="11"/>
      <c r="S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R169" s="11"/>
      <c r="S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R170" s="11"/>
      <c r="S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R171" s="11"/>
      <c r="S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R172" s="11"/>
      <c r="S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R173" s="11"/>
      <c r="S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R174" s="11"/>
      <c r="S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R175" s="11"/>
      <c r="S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R176" s="11"/>
      <c r="S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R177" s="11"/>
      <c r="S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R178" s="11"/>
      <c r="S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R179" s="11"/>
      <c r="S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R180" s="11"/>
      <c r="S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R181" s="11"/>
      <c r="S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R182" s="11"/>
      <c r="S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R183" s="11"/>
      <c r="S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R184" s="11"/>
      <c r="S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R185" s="11"/>
      <c r="S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R186" s="11"/>
      <c r="S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R187" s="11"/>
      <c r="S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R188" s="11"/>
      <c r="S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R189" s="11"/>
      <c r="S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R190" s="11"/>
      <c r="S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R191" s="11"/>
      <c r="S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R192" s="11"/>
      <c r="S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R193" s="11"/>
      <c r="S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R194" s="11"/>
      <c r="S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R195" s="11"/>
      <c r="S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R196" s="11"/>
      <c r="S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R197" s="11"/>
      <c r="S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R198" s="11"/>
      <c r="S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R199" s="11"/>
      <c r="S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R200" s="11"/>
      <c r="S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R201" s="11"/>
      <c r="S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R202" s="11"/>
      <c r="S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R203" s="11"/>
      <c r="S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R204" s="11"/>
      <c r="S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R205" s="11"/>
      <c r="S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R206" s="11"/>
      <c r="S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R207" s="11"/>
      <c r="S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R208" s="11"/>
      <c r="S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R209" s="11"/>
      <c r="S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R210" s="11"/>
      <c r="S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R211" s="11"/>
      <c r="S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R212" s="11"/>
      <c r="S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R213" s="11"/>
      <c r="S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R214" s="11"/>
      <c r="S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R215" s="11"/>
      <c r="S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R216" s="11"/>
      <c r="S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R217" s="11"/>
      <c r="S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R218" s="11"/>
      <c r="S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R219" s="11"/>
      <c r="S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R220" s="11"/>
      <c r="S220" s="11"/>
    </row>
    <row r="221" ht="15.75" customHeight="1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R221" s="11"/>
      <c r="S221" s="11"/>
    </row>
    <row r="222" ht="15.75" customHeight="1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R222" s="11"/>
      <c r="S222" s="11"/>
    </row>
    <row r="223" ht="15.75" customHeight="1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R223" s="11"/>
      <c r="S223" s="11"/>
    </row>
    <row r="224" ht="15.75" customHeight="1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R224" s="11"/>
      <c r="S224" s="11"/>
    </row>
    <row r="225" ht="15.75" customHeight="1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R225" s="11"/>
      <c r="S225" s="11"/>
    </row>
    <row r="226" ht="15.75" customHeight="1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R226" s="11"/>
      <c r="S226" s="11"/>
    </row>
    <row r="227" ht="15.75" customHeight="1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R227" s="11"/>
      <c r="S227" s="11"/>
    </row>
    <row r="228" ht="15.75" customHeight="1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R228" s="11"/>
      <c r="S228" s="11"/>
    </row>
    <row r="229" ht="15.75" customHeight="1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R229" s="11"/>
      <c r="S229" s="11"/>
    </row>
    <row r="230" ht="15.75" customHeight="1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R230" s="11"/>
      <c r="S230" s="11"/>
    </row>
    <row r="231" ht="15.75" customHeight="1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R231" s="11"/>
      <c r="S231" s="11"/>
    </row>
    <row r="232" ht="15.75" customHeight="1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R232" s="11"/>
      <c r="S232" s="11"/>
    </row>
    <row r="233" ht="15.75" customHeight="1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R233" s="11"/>
      <c r="S233" s="11"/>
    </row>
    <row r="234" ht="15.75" customHeight="1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R234" s="11"/>
      <c r="S234" s="11"/>
    </row>
    <row r="235" ht="15.75" customHeight="1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R235" s="11"/>
      <c r="S235" s="11"/>
    </row>
    <row r="236" ht="15.75" customHeight="1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R236" s="11"/>
      <c r="S236" s="11"/>
    </row>
    <row r="237" ht="15.75" customHeight="1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R237" s="11"/>
      <c r="S237" s="11"/>
    </row>
    <row r="238" ht="15.75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R238" s="11"/>
      <c r="S238" s="11"/>
    </row>
    <row r="239" ht="15.75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R239" s="11"/>
      <c r="S239" s="11"/>
    </row>
    <row r="240" ht="15.75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R240" s="11"/>
      <c r="S240" s="11"/>
    </row>
    <row r="241" ht="15.75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R241" s="11"/>
      <c r="S241" s="11"/>
    </row>
    <row r="242" ht="15.75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R242" s="11"/>
      <c r="S242" s="11"/>
    </row>
    <row r="243" ht="15.75" customHeight="1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R243" s="11"/>
      <c r="S243" s="11"/>
    </row>
    <row r="244" ht="15.75" customHeight="1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R244" s="11"/>
      <c r="S244" s="11"/>
    </row>
    <row r="245" ht="15.75" customHeight="1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R245" s="11"/>
      <c r="S245" s="11"/>
    </row>
    <row r="246" ht="15.75" customHeight="1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R246" s="11"/>
      <c r="S246" s="11"/>
    </row>
    <row r="247" ht="15.75" customHeight="1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R247" s="11"/>
      <c r="S247" s="11"/>
    </row>
    <row r="248" ht="15.75" customHeight="1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R248" s="11"/>
      <c r="S248" s="11"/>
    </row>
    <row r="249" ht="15.75" customHeight="1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R249" s="11"/>
      <c r="S249" s="11"/>
    </row>
    <row r="250" ht="15.75" customHeight="1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R250" s="11"/>
      <c r="S250" s="11"/>
    </row>
    <row r="251" ht="15.75" customHeight="1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R251" s="11"/>
      <c r="S251" s="11"/>
    </row>
    <row r="252" ht="15.75" customHeight="1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R252" s="11"/>
      <c r="S252" s="11"/>
    </row>
    <row r="253" ht="15.75" customHeight="1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R253" s="11"/>
      <c r="S253" s="11"/>
    </row>
    <row r="254" ht="15.75" customHeight="1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R254" s="11"/>
      <c r="S254" s="11"/>
    </row>
    <row r="255" ht="15.75" customHeight="1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R255" s="11"/>
      <c r="S255" s="11"/>
    </row>
    <row r="256" ht="15.75" customHeight="1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R256" s="11"/>
      <c r="S256" s="11"/>
    </row>
    <row r="257" ht="15.75" customHeight="1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R257" s="11"/>
      <c r="S257" s="11"/>
    </row>
    <row r="258" ht="15.75" customHeight="1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R258" s="11"/>
      <c r="S258" s="11"/>
    </row>
    <row r="259" ht="15.75" customHeight="1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R259" s="11"/>
      <c r="S259" s="11"/>
    </row>
    <row r="260" ht="15.75" customHeight="1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R260" s="11"/>
      <c r="S260" s="11"/>
    </row>
    <row r="261" ht="15.75" customHeight="1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R261" s="11"/>
      <c r="S261" s="11"/>
    </row>
    <row r="262" ht="15.75" customHeight="1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R262" s="11"/>
      <c r="S262" s="11"/>
    </row>
    <row r="263" ht="15.75" customHeight="1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R263" s="11"/>
      <c r="S263" s="11"/>
    </row>
    <row r="264" ht="15.75" customHeight="1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R264" s="11"/>
      <c r="S264" s="11"/>
    </row>
    <row r="265" ht="15.75" customHeight="1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R265" s="11"/>
      <c r="S265" s="11"/>
    </row>
    <row r="266" ht="15.75" customHeight="1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R266" s="11"/>
      <c r="S266" s="11"/>
    </row>
    <row r="267" ht="15.75" customHeight="1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R267" s="11"/>
      <c r="S267" s="11"/>
    </row>
    <row r="268" ht="15.75" customHeight="1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R268" s="11"/>
      <c r="S268" s="11"/>
    </row>
    <row r="269" ht="15.75" customHeight="1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R269" s="11"/>
      <c r="S269" s="11"/>
    </row>
    <row r="270" ht="15.75" customHeight="1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R270" s="11"/>
      <c r="S270" s="11"/>
    </row>
    <row r="271" ht="15.75" customHeight="1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R271" s="11"/>
      <c r="S271" s="11"/>
    </row>
    <row r="272" ht="15.75" customHeight="1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R272" s="11"/>
      <c r="S272" s="11"/>
    </row>
    <row r="273" ht="15.75" customHeight="1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R273" s="11"/>
      <c r="S273" s="11"/>
    </row>
    <row r="274" ht="15.75" customHeight="1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R274" s="11"/>
      <c r="S274" s="11"/>
    </row>
    <row r="275" ht="15.75" customHeight="1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R275" s="11"/>
      <c r="S275" s="11"/>
    </row>
    <row r="276" ht="15.75" customHeight="1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R276" s="11"/>
      <c r="S276" s="11"/>
    </row>
    <row r="277" ht="15.75" customHeight="1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R277" s="11"/>
      <c r="S277" s="11"/>
    </row>
    <row r="278" ht="15.75" customHeight="1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R278" s="11"/>
      <c r="S278" s="11"/>
    </row>
    <row r="279" ht="15.75" customHeight="1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R279" s="11"/>
      <c r="S279" s="11"/>
    </row>
    <row r="280" ht="15.75" customHeight="1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R280" s="11"/>
      <c r="S280" s="11"/>
    </row>
    <row r="281" ht="15.75" customHeight="1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R281" s="11"/>
      <c r="S281" s="11"/>
    </row>
    <row r="282" ht="15.75" customHeight="1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R282" s="11"/>
      <c r="S282" s="11"/>
    </row>
    <row r="283" ht="15.75" customHeight="1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R283" s="11"/>
      <c r="S283" s="11"/>
    </row>
    <row r="284" ht="15.75" customHeight="1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R284" s="11"/>
      <c r="S284" s="11"/>
    </row>
    <row r="285" ht="15.75" customHeight="1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R285" s="11"/>
      <c r="S285" s="11"/>
    </row>
    <row r="286" ht="15.75" customHeight="1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R286" s="11"/>
      <c r="S286" s="11"/>
    </row>
    <row r="287" ht="15.75" customHeight="1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R287" s="11"/>
      <c r="S287" s="11"/>
    </row>
    <row r="288" ht="15.75" customHeight="1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R288" s="11"/>
      <c r="S288" s="11"/>
    </row>
    <row r="289" ht="15.75" customHeight="1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R289" s="11"/>
      <c r="S289" s="11"/>
    </row>
    <row r="290" ht="15.75" customHeight="1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R290" s="11"/>
      <c r="S290" s="11"/>
    </row>
    <row r="291" ht="15.75" customHeight="1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R291" s="11"/>
      <c r="S291" s="11"/>
    </row>
    <row r="292" ht="15.75" customHeight="1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R292" s="11"/>
      <c r="S292" s="11"/>
    </row>
    <row r="293" ht="15.75" customHeight="1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R293" s="11"/>
      <c r="S293" s="11"/>
    </row>
    <row r="294" ht="15.75" customHeight="1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R294" s="11"/>
      <c r="S294" s="11"/>
    </row>
    <row r="295" ht="15.75" customHeight="1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R295" s="11"/>
      <c r="S295" s="11"/>
    </row>
    <row r="296" ht="15.75" customHeight="1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R296" s="11"/>
      <c r="S296" s="11"/>
    </row>
    <row r="297" ht="15.75" customHeight="1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R297" s="11"/>
      <c r="S297" s="11"/>
    </row>
    <row r="298" ht="15.75" customHeight="1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R298" s="11"/>
      <c r="S298" s="11"/>
    </row>
    <row r="299" ht="15.75" customHeight="1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R299" s="11"/>
      <c r="S299" s="11"/>
    </row>
    <row r="300" ht="15.75" customHeight="1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R300" s="11"/>
      <c r="S300" s="11"/>
    </row>
    <row r="301" ht="15.75" customHeight="1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R301" s="11"/>
      <c r="S301" s="11"/>
    </row>
    <row r="302" ht="15.75" customHeight="1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R302" s="11"/>
      <c r="S302" s="11"/>
    </row>
    <row r="303" ht="15.75" customHeight="1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R303" s="11"/>
      <c r="S303" s="11"/>
    </row>
    <row r="304" ht="15.75" customHeight="1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R304" s="11"/>
      <c r="S304" s="11"/>
    </row>
    <row r="305" ht="15.75" customHeight="1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R305" s="11"/>
      <c r="S305" s="11"/>
    </row>
    <row r="306" ht="15.75" customHeight="1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R306" s="11"/>
      <c r="S306" s="11"/>
    </row>
    <row r="307" ht="15.75" customHeight="1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R307" s="11"/>
      <c r="S307" s="11"/>
    </row>
    <row r="308" ht="15.75" customHeight="1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R308" s="11"/>
      <c r="S308" s="11"/>
    </row>
    <row r="309" ht="15.75" customHeight="1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R309" s="11"/>
      <c r="S309" s="11"/>
    </row>
    <row r="310" ht="15.75" customHeight="1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R310" s="11"/>
      <c r="S310" s="11"/>
    </row>
    <row r="311" ht="15.75" customHeight="1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R311" s="11"/>
      <c r="S311" s="11"/>
    </row>
    <row r="312" ht="15.75" customHeight="1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R312" s="11"/>
      <c r="S312" s="11"/>
    </row>
    <row r="313" ht="15.75" customHeight="1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R313" s="11"/>
      <c r="S313" s="11"/>
    </row>
    <row r="314" ht="15.75" customHeight="1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R314" s="11"/>
      <c r="S314" s="11"/>
    </row>
    <row r="315" ht="15.75" customHeight="1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R315" s="11"/>
      <c r="S315" s="11"/>
    </row>
    <row r="316" ht="15.75" customHeight="1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R316" s="11"/>
      <c r="S316" s="11"/>
    </row>
    <row r="317" ht="15.75" customHeight="1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R317" s="11"/>
      <c r="S317" s="11"/>
    </row>
    <row r="318" ht="15.75" customHeight="1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R318" s="11"/>
      <c r="S318" s="11"/>
    </row>
    <row r="319" ht="15.75" customHeight="1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R319" s="11"/>
      <c r="S319" s="11"/>
    </row>
    <row r="320" ht="15.75" customHeight="1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R320" s="11"/>
      <c r="S320" s="11"/>
    </row>
    <row r="321" ht="15.75" customHeight="1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R321" s="11"/>
      <c r="S321" s="11"/>
    </row>
    <row r="322" ht="15.75" customHeight="1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R322" s="11"/>
      <c r="S322" s="11"/>
    </row>
    <row r="323" ht="15.75" customHeight="1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R323" s="11"/>
      <c r="S323" s="11"/>
    </row>
    <row r="324" ht="15.75" customHeight="1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R324" s="11"/>
      <c r="S324" s="11"/>
    </row>
    <row r="325" ht="15.75" customHeight="1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R325" s="11"/>
      <c r="S325" s="11"/>
    </row>
    <row r="326" ht="15.75" customHeight="1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R326" s="11"/>
      <c r="S326" s="11"/>
    </row>
    <row r="327" ht="15.75" customHeight="1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R327" s="11"/>
      <c r="S327" s="11"/>
    </row>
    <row r="328" ht="15.75" customHeight="1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R328" s="11"/>
      <c r="S328" s="11"/>
    </row>
    <row r="329" ht="15.75" customHeight="1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R329" s="11"/>
      <c r="S329" s="11"/>
    </row>
    <row r="330" ht="15.75" customHeight="1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R330" s="11"/>
      <c r="S330" s="11"/>
    </row>
    <row r="331" ht="15.75" customHeight="1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R331" s="11"/>
      <c r="S331" s="11"/>
    </row>
    <row r="332" ht="15.75" customHeight="1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R332" s="11"/>
      <c r="S332" s="11"/>
    </row>
    <row r="333" ht="15.75" customHeight="1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R333" s="11"/>
      <c r="S333" s="11"/>
    </row>
    <row r="334" ht="15.75" customHeight="1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R334" s="11"/>
      <c r="S334" s="11"/>
    </row>
    <row r="335" ht="15.75" customHeight="1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R335" s="11"/>
      <c r="S335" s="11"/>
    </row>
    <row r="336" ht="15.75" customHeight="1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R336" s="11"/>
      <c r="S336" s="11"/>
    </row>
    <row r="337" ht="15.75" customHeight="1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R337" s="11"/>
      <c r="S337" s="11"/>
    </row>
    <row r="338" ht="15.75" customHeight="1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R338" s="11"/>
      <c r="S338" s="11"/>
    </row>
    <row r="339" ht="15.75" customHeight="1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R339" s="11"/>
      <c r="S339" s="11"/>
    </row>
    <row r="340" ht="15.75" customHeight="1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R340" s="11"/>
      <c r="S340" s="11"/>
    </row>
    <row r="341" ht="15.75" customHeight="1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R341" s="11"/>
      <c r="S341" s="11"/>
    </row>
    <row r="342" ht="15.75" customHeight="1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R342" s="11"/>
      <c r="S342" s="11"/>
    </row>
    <row r="343" ht="15.75" customHeight="1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R343" s="11"/>
      <c r="S343" s="11"/>
    </row>
    <row r="344" ht="15.75" customHeight="1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R344" s="11"/>
      <c r="S344" s="11"/>
    </row>
    <row r="345" ht="15.75" customHeight="1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R345" s="11"/>
      <c r="S345" s="11"/>
    </row>
    <row r="346" ht="15.75" customHeight="1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R346" s="11"/>
      <c r="S346" s="11"/>
    </row>
    <row r="347" ht="15.75" customHeight="1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R347" s="11"/>
      <c r="S347" s="11"/>
    </row>
    <row r="348" ht="15.75" customHeight="1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R348" s="11"/>
      <c r="S348" s="11"/>
    </row>
    <row r="349" ht="15.75" customHeight="1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R349" s="11"/>
      <c r="S349" s="11"/>
    </row>
    <row r="350" ht="15.75" customHeight="1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R350" s="11"/>
      <c r="S350" s="11"/>
    </row>
    <row r="351" ht="15.75" customHeight="1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R351" s="11"/>
      <c r="S351" s="11"/>
    </row>
    <row r="352" ht="15.75" customHeight="1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R352" s="11"/>
      <c r="S352" s="11"/>
    </row>
    <row r="353" ht="15.75" customHeight="1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R353" s="11"/>
      <c r="S353" s="11"/>
    </row>
    <row r="354" ht="15.75" customHeight="1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R354" s="11"/>
      <c r="S354" s="11"/>
    </row>
    <row r="355" ht="15.75" customHeight="1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R355" s="11"/>
      <c r="S355" s="11"/>
    </row>
    <row r="356" ht="15.75" customHeight="1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R356" s="11"/>
      <c r="S356" s="11"/>
    </row>
    <row r="357" ht="15.75" customHeight="1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R357" s="11"/>
      <c r="S357" s="11"/>
    </row>
    <row r="358" ht="15.75" customHeight="1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R358" s="11"/>
      <c r="S358" s="11"/>
    </row>
    <row r="359" ht="15.75" customHeight="1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R359" s="11"/>
      <c r="S359" s="11"/>
    </row>
    <row r="360" ht="15.75" customHeight="1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R360" s="11"/>
      <c r="S360" s="11"/>
    </row>
    <row r="361" ht="15.75" customHeight="1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R361" s="11"/>
      <c r="S361" s="11"/>
    </row>
    <row r="362" ht="15.75" customHeight="1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R362" s="11"/>
      <c r="S362" s="11"/>
    </row>
    <row r="363" ht="15.75" customHeight="1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R363" s="11"/>
      <c r="S363" s="11"/>
    </row>
    <row r="364" ht="15.75" customHeight="1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R364" s="11"/>
      <c r="S364" s="11"/>
    </row>
    <row r="365" ht="15.75" customHeight="1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R365" s="11"/>
      <c r="S365" s="11"/>
    </row>
    <row r="366" ht="15.75" customHeight="1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R366" s="11"/>
      <c r="S366" s="11"/>
    </row>
    <row r="367" ht="15.75" customHeight="1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R367" s="11"/>
      <c r="S367" s="11"/>
    </row>
    <row r="368" ht="15.75" customHeight="1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R368" s="11"/>
      <c r="S368" s="11"/>
    </row>
    <row r="369" ht="15.75" customHeight="1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R369" s="11"/>
      <c r="S369" s="11"/>
    </row>
    <row r="370" ht="15.75" customHeight="1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R370" s="11"/>
      <c r="S370" s="11"/>
    </row>
    <row r="371" ht="15.75" customHeight="1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R371" s="11"/>
      <c r="S371" s="11"/>
    </row>
    <row r="372" ht="15.75" customHeight="1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R372" s="11"/>
      <c r="S372" s="11"/>
    </row>
    <row r="373" ht="15.75" customHeight="1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R373" s="11"/>
      <c r="S373" s="11"/>
    </row>
    <row r="374" ht="15.75" customHeight="1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R374" s="11"/>
      <c r="S374" s="11"/>
    </row>
    <row r="375" ht="15.75" customHeight="1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R375" s="11"/>
      <c r="S375" s="11"/>
    </row>
    <row r="376" ht="15.75" customHeight="1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R376" s="11"/>
      <c r="S376" s="11"/>
    </row>
    <row r="377" ht="15.75" customHeight="1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R377" s="11"/>
      <c r="S377" s="11"/>
    </row>
    <row r="378" ht="15.75" customHeight="1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R378" s="11"/>
      <c r="S378" s="11"/>
    </row>
    <row r="379" ht="15.75" customHeight="1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R379" s="11"/>
      <c r="S379" s="11"/>
    </row>
    <row r="380" ht="15.75" customHeight="1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R380" s="11"/>
      <c r="S380" s="11"/>
    </row>
    <row r="381" ht="15.75" customHeight="1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R381" s="11"/>
      <c r="S381" s="11"/>
    </row>
    <row r="382" ht="15.75" customHeight="1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R382" s="11"/>
      <c r="S382" s="11"/>
    </row>
    <row r="383" ht="15.75" customHeight="1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R383" s="11"/>
      <c r="S383" s="11"/>
    </row>
    <row r="384" ht="15.75" customHeight="1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R384" s="11"/>
      <c r="S384" s="11"/>
    </row>
    <row r="385" ht="15.75" customHeight="1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R385" s="11"/>
      <c r="S385" s="11"/>
    </row>
    <row r="386" ht="15.75" customHeight="1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R386" s="11"/>
      <c r="S386" s="11"/>
    </row>
    <row r="387" ht="15.75" customHeight="1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R387" s="11"/>
      <c r="S387" s="11"/>
    </row>
    <row r="388" ht="15.75" customHeight="1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R388" s="11"/>
      <c r="S388" s="11"/>
    </row>
    <row r="389" ht="15.75" customHeight="1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R389" s="11"/>
      <c r="S389" s="11"/>
    </row>
    <row r="390" ht="15.75" customHeight="1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R390" s="11"/>
      <c r="S390" s="11"/>
    </row>
    <row r="391" ht="15.75" customHeight="1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R391" s="11"/>
      <c r="S391" s="11"/>
    </row>
    <row r="392" ht="15.75" customHeight="1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R392" s="11"/>
      <c r="S392" s="11"/>
    </row>
    <row r="393" ht="15.75" customHeight="1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R393" s="11"/>
      <c r="S393" s="11"/>
    </row>
    <row r="394" ht="15.75" customHeight="1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R394" s="11"/>
      <c r="S394" s="11"/>
    </row>
    <row r="395" ht="15.75" customHeight="1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R395" s="11"/>
      <c r="S395" s="11"/>
    </row>
    <row r="396" ht="15.75" customHeight="1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R396" s="11"/>
      <c r="S396" s="11"/>
    </row>
    <row r="397" ht="15.75" customHeight="1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R397" s="11"/>
      <c r="S397" s="11"/>
    </row>
    <row r="398" ht="15.75" customHeight="1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R398" s="11"/>
      <c r="S398" s="11"/>
    </row>
    <row r="399" ht="15.75" customHeight="1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R399" s="11"/>
      <c r="S399" s="11"/>
    </row>
    <row r="400" ht="15.75" customHeight="1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R400" s="11"/>
      <c r="S400" s="11"/>
    </row>
    <row r="401" ht="15.75" customHeight="1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R401" s="11"/>
      <c r="S401" s="11"/>
    </row>
    <row r="402" ht="15.75" customHeight="1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R402" s="11"/>
      <c r="S402" s="11"/>
    </row>
    <row r="403" ht="15.75" customHeight="1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R403" s="11"/>
      <c r="S403" s="11"/>
    </row>
    <row r="404" ht="15.75" customHeight="1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R404" s="11"/>
      <c r="S404" s="11"/>
    </row>
    <row r="405" ht="15.75" customHeight="1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R405" s="11"/>
      <c r="S405" s="11"/>
    </row>
    <row r="406" ht="15.75" customHeight="1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R406" s="11"/>
      <c r="S406" s="11"/>
    </row>
    <row r="407" ht="15.75" customHeight="1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R407" s="11"/>
      <c r="S407" s="11"/>
    </row>
    <row r="408" ht="15.75" customHeight="1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R408" s="11"/>
      <c r="S408" s="11"/>
    </row>
    <row r="409" ht="15.75" customHeight="1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R409" s="11"/>
      <c r="S409" s="11"/>
    </row>
    <row r="410" ht="15.75" customHeight="1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R410" s="11"/>
      <c r="S410" s="11"/>
    </row>
    <row r="411" ht="15.75" customHeight="1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R411" s="11"/>
      <c r="S411" s="11"/>
    </row>
    <row r="412" ht="15.75" customHeight="1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R412" s="11"/>
      <c r="S412" s="11"/>
    </row>
    <row r="413" ht="15.75" customHeight="1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R413" s="11"/>
      <c r="S413" s="11"/>
    </row>
    <row r="414" ht="15.75" customHeight="1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R414" s="11"/>
      <c r="S414" s="11"/>
    </row>
    <row r="415" ht="15.75" customHeight="1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R415" s="11"/>
      <c r="S415" s="11"/>
    </row>
    <row r="416" ht="15.75" customHeight="1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R416" s="11"/>
      <c r="S416" s="11"/>
    </row>
    <row r="417" ht="15.75" customHeight="1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R417" s="11"/>
      <c r="S417" s="11"/>
    </row>
    <row r="418" ht="15.75" customHeight="1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R418" s="11"/>
      <c r="S418" s="11"/>
    </row>
    <row r="419" ht="15.75" customHeight="1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R419" s="11"/>
      <c r="S419" s="11"/>
    </row>
    <row r="420" ht="15.75" customHeight="1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R420" s="11"/>
      <c r="S420" s="11"/>
    </row>
    <row r="421" ht="15.75" customHeight="1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R421" s="11"/>
      <c r="S421" s="11"/>
    </row>
    <row r="422" ht="15.75" customHeight="1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R422" s="11"/>
      <c r="S422" s="11"/>
    </row>
    <row r="423" ht="15.75" customHeight="1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R423" s="11"/>
      <c r="S423" s="11"/>
    </row>
    <row r="424" ht="15.75" customHeight="1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R424" s="11"/>
      <c r="S424" s="11"/>
    </row>
    <row r="425" ht="15.75" customHeight="1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R425" s="11"/>
      <c r="S425" s="11"/>
    </row>
    <row r="426" ht="15.75" customHeight="1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R426" s="11"/>
      <c r="S426" s="11"/>
    </row>
    <row r="427" ht="15.75" customHeight="1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R427" s="11"/>
      <c r="S427" s="11"/>
    </row>
    <row r="428" ht="15.75" customHeight="1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R428" s="11"/>
      <c r="S428" s="11"/>
    </row>
    <row r="429" ht="15.75" customHeight="1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R429" s="11"/>
      <c r="S429" s="11"/>
    </row>
    <row r="430" ht="15.75" customHeight="1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R430" s="11"/>
      <c r="S430" s="11"/>
    </row>
    <row r="431" ht="15.75" customHeight="1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R431" s="11"/>
      <c r="S431" s="11"/>
    </row>
    <row r="432" ht="15.75" customHeight="1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R432" s="11"/>
      <c r="S432" s="11"/>
    </row>
    <row r="433" ht="15.75" customHeight="1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R433" s="11"/>
      <c r="S433" s="11"/>
    </row>
    <row r="434" ht="15.75" customHeight="1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R434" s="11"/>
      <c r="S434" s="11"/>
    </row>
    <row r="435" ht="15.75" customHeight="1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R435" s="11"/>
      <c r="S435" s="11"/>
    </row>
    <row r="436" ht="15.75" customHeight="1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R436" s="11"/>
      <c r="S436" s="11"/>
    </row>
    <row r="437" ht="15.75" customHeight="1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R437" s="11"/>
      <c r="S437" s="11"/>
    </row>
    <row r="438" ht="15.75" customHeight="1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R438" s="11"/>
      <c r="S438" s="11"/>
    </row>
    <row r="439" ht="15.75" customHeight="1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R439" s="11"/>
      <c r="S439" s="11"/>
    </row>
    <row r="440" ht="15.75" customHeight="1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R440" s="11"/>
      <c r="S440" s="11"/>
    </row>
    <row r="441" ht="15.75" customHeight="1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R441" s="11"/>
      <c r="S441" s="11"/>
    </row>
    <row r="442" ht="15.75" customHeight="1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R442" s="11"/>
      <c r="S442" s="11"/>
    </row>
    <row r="443" ht="15.75" customHeight="1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R443" s="11"/>
      <c r="S443" s="11"/>
    </row>
    <row r="444" ht="15.75" customHeight="1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R444" s="11"/>
      <c r="S444" s="11"/>
    </row>
    <row r="445" ht="15.75" customHeight="1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R445" s="11"/>
      <c r="S445" s="11"/>
    </row>
    <row r="446" ht="15.75" customHeight="1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R446" s="11"/>
      <c r="S446" s="11"/>
    </row>
    <row r="447" ht="15.75" customHeight="1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R447" s="11"/>
      <c r="S447" s="11"/>
    </row>
    <row r="448" ht="15.75" customHeight="1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R448" s="11"/>
      <c r="S448" s="11"/>
    </row>
    <row r="449" ht="15.75" customHeight="1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R449" s="11"/>
      <c r="S449" s="11"/>
    </row>
    <row r="450" ht="15.75" customHeight="1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R450" s="11"/>
      <c r="S450" s="11"/>
    </row>
    <row r="451" ht="15.75" customHeight="1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R451" s="11"/>
      <c r="S451" s="11"/>
    </row>
    <row r="452" ht="15.75" customHeight="1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R452" s="11"/>
      <c r="S452" s="11"/>
    </row>
    <row r="453" ht="15.75" customHeight="1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R453" s="11"/>
      <c r="S453" s="11"/>
    </row>
    <row r="454" ht="15.75" customHeight="1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R454" s="11"/>
      <c r="S454" s="11"/>
    </row>
    <row r="455" ht="15.75" customHeight="1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R455" s="11"/>
      <c r="S455" s="11"/>
    </row>
    <row r="456" ht="15.75" customHeight="1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R456" s="11"/>
      <c r="S456" s="11"/>
    </row>
    <row r="457" ht="15.75" customHeight="1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R457" s="11"/>
      <c r="S457" s="11"/>
    </row>
    <row r="458" ht="15.75" customHeight="1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R458" s="11"/>
      <c r="S458" s="11"/>
    </row>
    <row r="459" ht="15.75" customHeight="1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R459" s="11"/>
      <c r="S459" s="11"/>
    </row>
    <row r="460" ht="15.75" customHeight="1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R460" s="11"/>
      <c r="S460" s="11"/>
    </row>
    <row r="461" ht="15.75" customHeight="1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R461" s="11"/>
      <c r="S461" s="11"/>
    </row>
    <row r="462" ht="15.75" customHeight="1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R462" s="11"/>
      <c r="S462" s="11"/>
    </row>
    <row r="463" ht="15.75" customHeight="1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R463" s="11"/>
      <c r="S463" s="11"/>
    </row>
    <row r="464" ht="15.75" customHeight="1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R464" s="11"/>
      <c r="S464" s="11"/>
    </row>
    <row r="465" ht="15.75" customHeight="1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R465" s="11"/>
      <c r="S465" s="11"/>
    </row>
    <row r="466" ht="15.75" customHeight="1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R466" s="11"/>
      <c r="S466" s="11"/>
    </row>
    <row r="467" ht="15.75" customHeight="1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R467" s="11"/>
      <c r="S467" s="11"/>
    </row>
    <row r="468" ht="15.75" customHeight="1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R468" s="11"/>
      <c r="S468" s="11"/>
    </row>
    <row r="469" ht="15.75" customHeight="1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R469" s="11"/>
      <c r="S469" s="11"/>
    </row>
    <row r="470" ht="15.75" customHeight="1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R470" s="11"/>
      <c r="S470" s="11"/>
    </row>
    <row r="471" ht="15.75" customHeight="1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R471" s="11"/>
      <c r="S471" s="11"/>
    </row>
    <row r="472" ht="15.75" customHeight="1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R472" s="11"/>
      <c r="S472" s="11"/>
    </row>
    <row r="473" ht="15.75" customHeight="1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R473" s="11"/>
      <c r="S473" s="11"/>
    </row>
    <row r="474" ht="15.75" customHeight="1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R474" s="11"/>
      <c r="S474" s="11"/>
    </row>
    <row r="475" ht="15.75" customHeight="1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R475" s="11"/>
      <c r="S475" s="11"/>
    </row>
    <row r="476" ht="15.75" customHeight="1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R476" s="11"/>
      <c r="S476" s="11"/>
    </row>
    <row r="477" ht="15.75" customHeight="1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R477" s="11"/>
      <c r="S477" s="11"/>
    </row>
    <row r="478" ht="15.75" customHeight="1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R478" s="11"/>
      <c r="S478" s="11"/>
    </row>
    <row r="479" ht="15.75" customHeight="1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R479" s="11"/>
      <c r="S479" s="11"/>
    </row>
    <row r="480" ht="15.75" customHeight="1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R480" s="11"/>
      <c r="S480" s="11"/>
    </row>
    <row r="481" ht="15.75" customHeight="1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R481" s="11"/>
      <c r="S481" s="11"/>
    </row>
    <row r="482" ht="15.75" customHeight="1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R482" s="11"/>
      <c r="S482" s="11"/>
    </row>
    <row r="483" ht="15.75" customHeight="1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R483" s="11"/>
      <c r="S483" s="11"/>
    </row>
    <row r="484" ht="15.75" customHeight="1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R484" s="11"/>
      <c r="S484" s="11"/>
    </row>
    <row r="485" ht="15.75" customHeight="1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R485" s="11"/>
      <c r="S485" s="11"/>
    </row>
    <row r="486" ht="15.75" customHeight="1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R486" s="11"/>
      <c r="S486" s="11"/>
    </row>
    <row r="487" ht="15.75" customHeight="1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R487" s="11"/>
      <c r="S487" s="11"/>
    </row>
    <row r="488" ht="15.75" customHeight="1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R488" s="11"/>
      <c r="S488" s="11"/>
    </row>
    <row r="489" ht="15.75" customHeight="1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R489" s="11"/>
      <c r="S489" s="11"/>
    </row>
    <row r="490" ht="15.75" customHeight="1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R490" s="11"/>
      <c r="S490" s="11"/>
    </row>
    <row r="491" ht="15.75" customHeight="1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R491" s="11"/>
      <c r="S491" s="11"/>
    </row>
    <row r="492" ht="15.75" customHeight="1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R492" s="11"/>
      <c r="S492" s="11"/>
    </row>
    <row r="493" ht="15.75" customHeight="1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R493" s="11"/>
      <c r="S493" s="11"/>
    </row>
    <row r="494" ht="15.75" customHeight="1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R494" s="11"/>
      <c r="S494" s="11"/>
    </row>
    <row r="495" ht="15.75" customHeight="1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R495" s="11"/>
      <c r="S495" s="11"/>
    </row>
    <row r="496" ht="15.75" customHeight="1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R496" s="11"/>
      <c r="S496" s="11"/>
    </row>
    <row r="497" ht="15.75" customHeight="1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R497" s="11"/>
      <c r="S497" s="11"/>
    </row>
    <row r="498" ht="15.75" customHeight="1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R498" s="11"/>
      <c r="S498" s="11"/>
    </row>
    <row r="499" ht="15.75" customHeight="1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R499" s="11"/>
      <c r="S499" s="11"/>
    </row>
    <row r="500" ht="15.75" customHeight="1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R500" s="11"/>
      <c r="S500" s="11"/>
    </row>
    <row r="501" ht="15.75" customHeight="1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R501" s="11"/>
      <c r="S501" s="11"/>
    </row>
    <row r="502" ht="15.75" customHeight="1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R502" s="11"/>
      <c r="S502" s="11"/>
    </row>
    <row r="503" ht="15.75" customHeight="1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R503" s="11"/>
      <c r="S503" s="11"/>
    </row>
    <row r="504" ht="15.75" customHeight="1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R504" s="11"/>
      <c r="S504" s="11"/>
    </row>
    <row r="505" ht="15.75" customHeight="1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R505" s="11"/>
      <c r="S505" s="11"/>
    </row>
    <row r="506" ht="15.75" customHeight="1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R506" s="11"/>
      <c r="S506" s="11"/>
    </row>
    <row r="507" ht="15.75" customHeight="1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R507" s="11"/>
      <c r="S507" s="11"/>
    </row>
    <row r="508" ht="15.75" customHeight="1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R508" s="11"/>
      <c r="S508" s="11"/>
    </row>
    <row r="509" ht="15.75" customHeight="1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R509" s="11"/>
      <c r="S509" s="11"/>
    </row>
    <row r="510" ht="15.75" customHeight="1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R510" s="11"/>
      <c r="S510" s="11"/>
    </row>
    <row r="511" ht="15.75" customHeight="1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R511" s="11"/>
      <c r="S511" s="11"/>
    </row>
    <row r="512" ht="15.75" customHeight="1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R512" s="11"/>
      <c r="S512" s="11"/>
    </row>
    <row r="513" ht="15.75" customHeight="1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R513" s="11"/>
      <c r="S513" s="11"/>
    </row>
    <row r="514" ht="15.75" customHeight="1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R514" s="11"/>
      <c r="S514" s="11"/>
    </row>
    <row r="515" ht="15.75" customHeight="1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R515" s="11"/>
      <c r="S515" s="11"/>
    </row>
    <row r="516" ht="15.75" customHeight="1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R516" s="11"/>
      <c r="S516" s="11"/>
    </row>
    <row r="517" ht="15.75" customHeight="1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R517" s="11"/>
      <c r="S517" s="11"/>
    </row>
    <row r="518" ht="15.75" customHeight="1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R518" s="11"/>
      <c r="S518" s="11"/>
    </row>
    <row r="519" ht="15.75" customHeight="1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R519" s="11"/>
      <c r="S519" s="11"/>
    </row>
    <row r="520" ht="15.75" customHeight="1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R520" s="11"/>
      <c r="S520" s="11"/>
    </row>
    <row r="521" ht="15.75" customHeight="1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R521" s="11"/>
      <c r="S521" s="11"/>
    </row>
    <row r="522" ht="15.75" customHeight="1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R522" s="11"/>
      <c r="S522" s="11"/>
    </row>
    <row r="523" ht="15.75" customHeight="1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R523" s="11"/>
      <c r="S523" s="11"/>
    </row>
    <row r="524" ht="15.75" customHeight="1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R524" s="11"/>
      <c r="S524" s="11"/>
    </row>
    <row r="525" ht="15.75" customHeight="1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R525" s="11"/>
      <c r="S525" s="11"/>
    </row>
    <row r="526" ht="15.75" customHeight="1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R526" s="11"/>
      <c r="S526" s="11"/>
    </row>
    <row r="527" ht="15.75" customHeight="1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R527" s="11"/>
      <c r="S527" s="11"/>
    </row>
    <row r="528" ht="15.75" customHeight="1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R528" s="11"/>
      <c r="S528" s="11"/>
    </row>
    <row r="529" ht="15.75" customHeight="1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R529" s="11"/>
      <c r="S529" s="11"/>
    </row>
    <row r="530" ht="15.75" customHeight="1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R530" s="11"/>
      <c r="S530" s="11"/>
    </row>
    <row r="531" ht="15.75" customHeight="1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R531" s="11"/>
      <c r="S531" s="11"/>
    </row>
    <row r="532" ht="15.75" customHeight="1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R532" s="11"/>
      <c r="S532" s="11"/>
    </row>
    <row r="533" ht="15.75" customHeight="1"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R533" s="11"/>
      <c r="S533" s="11"/>
    </row>
    <row r="534" ht="15.75" customHeight="1"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R534" s="11"/>
      <c r="S534" s="11"/>
    </row>
    <row r="535" ht="15.75" customHeight="1"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R535" s="11"/>
      <c r="S535" s="11"/>
    </row>
    <row r="536" ht="15.75" customHeight="1"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R536" s="11"/>
      <c r="S536" s="11"/>
    </row>
    <row r="537" ht="15.75" customHeight="1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R537" s="11"/>
      <c r="S537" s="11"/>
    </row>
    <row r="538" ht="15.75" customHeight="1"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R538" s="11"/>
      <c r="S538" s="11"/>
    </row>
    <row r="539" ht="15.75" customHeight="1"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R539" s="11"/>
      <c r="S539" s="11"/>
    </row>
    <row r="540" ht="15.75" customHeight="1"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R540" s="11"/>
      <c r="S540" s="11"/>
    </row>
    <row r="541" ht="15.75" customHeight="1"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R541" s="11"/>
      <c r="S541" s="11"/>
    </row>
    <row r="542" ht="15.75" customHeight="1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R542" s="11"/>
      <c r="S542" s="11"/>
    </row>
    <row r="543" ht="15.75" customHeight="1"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R543" s="11"/>
      <c r="S543" s="11"/>
    </row>
    <row r="544" ht="15.75" customHeight="1"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R544" s="11"/>
      <c r="S544" s="11"/>
    </row>
    <row r="545" ht="15.75" customHeight="1"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R545" s="11"/>
      <c r="S545" s="11"/>
    </row>
    <row r="546" ht="15.75" customHeight="1"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R546" s="11"/>
      <c r="S546" s="11"/>
    </row>
    <row r="547" ht="15.75" customHeight="1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R547" s="11"/>
      <c r="S547" s="11"/>
    </row>
    <row r="548" ht="15.75" customHeight="1"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R548" s="11"/>
      <c r="S548" s="11"/>
    </row>
    <row r="549" ht="15.75" customHeight="1"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R549" s="11"/>
      <c r="S549" s="11"/>
    </row>
    <row r="550" ht="15.75" customHeight="1"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R550" s="11"/>
      <c r="S550" s="11"/>
    </row>
    <row r="551" ht="15.75" customHeight="1"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R551" s="11"/>
      <c r="S551" s="11"/>
    </row>
    <row r="552" ht="15.75" customHeight="1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R552" s="11"/>
      <c r="S552" s="11"/>
    </row>
    <row r="553" ht="15.75" customHeight="1"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R553" s="11"/>
      <c r="S553" s="11"/>
    </row>
    <row r="554" ht="15.75" customHeight="1"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R554" s="11"/>
      <c r="S554" s="11"/>
    </row>
    <row r="555" ht="15.75" customHeight="1"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R555" s="11"/>
      <c r="S555" s="11"/>
    </row>
    <row r="556" ht="15.75" customHeight="1"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R556" s="11"/>
      <c r="S556" s="11"/>
    </row>
    <row r="557" ht="15.75" customHeight="1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R557" s="11"/>
      <c r="S557" s="11"/>
    </row>
    <row r="558" ht="15.75" customHeight="1"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R558" s="11"/>
      <c r="S558" s="11"/>
    </row>
    <row r="559" ht="15.75" customHeight="1"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R559" s="11"/>
      <c r="S559" s="11"/>
    </row>
    <row r="560" ht="15.75" customHeight="1"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R560" s="11"/>
      <c r="S560" s="11"/>
    </row>
    <row r="561" ht="15.75" customHeight="1"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R561" s="11"/>
      <c r="S561" s="11"/>
    </row>
    <row r="562" ht="15.75" customHeight="1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R562" s="11"/>
      <c r="S562" s="11"/>
    </row>
    <row r="563" ht="15.75" customHeight="1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R563" s="11"/>
      <c r="S563" s="11"/>
    </row>
    <row r="564" ht="15.75" customHeight="1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R564" s="11"/>
      <c r="S564" s="11"/>
    </row>
    <row r="565" ht="15.75" customHeight="1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R565" s="11"/>
      <c r="S565" s="11"/>
    </row>
    <row r="566" ht="15.75" customHeight="1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R566" s="11"/>
      <c r="S566" s="11"/>
    </row>
    <row r="567" ht="15.75" customHeight="1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R567" s="11"/>
      <c r="S567" s="11"/>
    </row>
    <row r="568" ht="15.75" customHeight="1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R568" s="11"/>
      <c r="S568" s="11"/>
    </row>
    <row r="569" ht="15.75" customHeight="1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R569" s="11"/>
      <c r="S569" s="11"/>
    </row>
    <row r="570" ht="15.75" customHeight="1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R570" s="11"/>
      <c r="S570" s="11"/>
    </row>
    <row r="571" ht="15.75" customHeight="1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R571" s="11"/>
      <c r="S571" s="11"/>
    </row>
    <row r="572" ht="15.75" customHeight="1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R572" s="11"/>
      <c r="S572" s="11"/>
    </row>
    <row r="573" ht="15.75" customHeight="1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R573" s="11"/>
      <c r="S573" s="11"/>
    </row>
    <row r="574" ht="15.75" customHeight="1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R574" s="11"/>
      <c r="S574" s="11"/>
    </row>
    <row r="575" ht="15.75" customHeight="1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R575" s="11"/>
      <c r="S575" s="11"/>
    </row>
    <row r="576" ht="15.75" customHeight="1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R576" s="11"/>
      <c r="S576" s="11"/>
    </row>
    <row r="577" ht="15.75" customHeight="1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R577" s="11"/>
      <c r="S577" s="11"/>
    </row>
    <row r="578" ht="15.75" customHeight="1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R578" s="11"/>
      <c r="S578" s="11"/>
    </row>
    <row r="579" ht="15.75" customHeight="1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R579" s="11"/>
      <c r="S579" s="11"/>
    </row>
    <row r="580" ht="15.75" customHeight="1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R580" s="11"/>
      <c r="S580" s="11"/>
    </row>
    <row r="581" ht="15.75" customHeight="1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R581" s="11"/>
      <c r="S581" s="11"/>
    </row>
    <row r="582" ht="15.75" customHeight="1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R582" s="11"/>
      <c r="S582" s="11"/>
    </row>
    <row r="583" ht="15.75" customHeight="1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R583" s="11"/>
      <c r="S583" s="11"/>
    </row>
    <row r="584" ht="15.75" customHeight="1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R584" s="11"/>
      <c r="S584" s="11"/>
    </row>
    <row r="585" ht="15.75" customHeight="1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R585" s="11"/>
      <c r="S585" s="11"/>
    </row>
    <row r="586" ht="15.75" customHeight="1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R586" s="11"/>
      <c r="S586" s="11"/>
    </row>
    <row r="587" ht="15.75" customHeight="1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R587" s="11"/>
      <c r="S587" s="11"/>
    </row>
    <row r="588" ht="15.75" customHeight="1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R588" s="11"/>
      <c r="S588" s="11"/>
    </row>
    <row r="589" ht="15.75" customHeight="1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R589" s="11"/>
      <c r="S589" s="11"/>
    </row>
    <row r="590" ht="15.75" customHeight="1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R590" s="11"/>
      <c r="S590" s="11"/>
    </row>
    <row r="591" ht="15.75" customHeight="1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R591" s="11"/>
      <c r="S591" s="11"/>
    </row>
    <row r="592" ht="15.75" customHeight="1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R592" s="11"/>
      <c r="S592" s="11"/>
    </row>
    <row r="593" ht="15.75" customHeight="1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R593" s="11"/>
      <c r="S593" s="11"/>
    </row>
    <row r="594" ht="15.75" customHeight="1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R594" s="11"/>
      <c r="S594" s="11"/>
    </row>
    <row r="595" ht="15.75" customHeight="1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R595" s="11"/>
      <c r="S595" s="11"/>
    </row>
    <row r="596" ht="15.75" customHeight="1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R596" s="11"/>
      <c r="S596" s="11"/>
    </row>
    <row r="597" ht="15.75" customHeight="1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R597" s="11"/>
      <c r="S597" s="11"/>
    </row>
    <row r="598" ht="15.75" customHeight="1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R598" s="11"/>
      <c r="S598" s="11"/>
    </row>
    <row r="599" ht="15.75" customHeight="1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R599" s="11"/>
      <c r="S599" s="11"/>
    </row>
    <row r="600" ht="15.75" customHeight="1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R600" s="11"/>
      <c r="S600" s="11"/>
    </row>
    <row r="601" ht="15.75" customHeight="1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R601" s="11"/>
      <c r="S601" s="11"/>
    </row>
    <row r="602" ht="15.75" customHeight="1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R602" s="11"/>
      <c r="S602" s="11"/>
    </row>
    <row r="603" ht="15.75" customHeight="1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R603" s="11"/>
      <c r="S603" s="11"/>
    </row>
    <row r="604" ht="15.75" customHeight="1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R604" s="11"/>
      <c r="S604" s="11"/>
    </row>
    <row r="605" ht="15.75" customHeight="1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R605" s="11"/>
      <c r="S605" s="11"/>
    </row>
    <row r="606" ht="15.75" customHeight="1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R606" s="11"/>
      <c r="S606" s="11"/>
    </row>
    <row r="607" ht="15.75" customHeight="1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R607" s="11"/>
      <c r="S607" s="11"/>
    </row>
    <row r="608" ht="15.75" customHeight="1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R608" s="11"/>
      <c r="S608" s="11"/>
    </row>
    <row r="609" ht="15.75" customHeight="1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R609" s="11"/>
      <c r="S609" s="11"/>
    </row>
    <row r="610" ht="15.75" customHeight="1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R610" s="11"/>
      <c r="S610" s="11"/>
    </row>
    <row r="611" ht="15.75" customHeight="1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R611" s="11"/>
      <c r="S611" s="11"/>
    </row>
    <row r="612" ht="15.75" customHeight="1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R612" s="11"/>
      <c r="S612" s="11"/>
    </row>
    <row r="613" ht="15.75" customHeight="1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R613" s="11"/>
      <c r="S613" s="11"/>
    </row>
    <row r="614" ht="15.75" customHeight="1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R614" s="11"/>
      <c r="S614" s="11"/>
    </row>
    <row r="615" ht="15.75" customHeight="1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R615" s="11"/>
      <c r="S615" s="11"/>
    </row>
    <row r="616" ht="15.75" customHeight="1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R616" s="11"/>
      <c r="S616" s="11"/>
    </row>
    <row r="617" ht="15.75" customHeight="1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R617" s="11"/>
      <c r="S617" s="11"/>
    </row>
    <row r="618" ht="15.75" customHeight="1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R618" s="11"/>
      <c r="S618" s="11"/>
    </row>
    <row r="619" ht="15.75" customHeight="1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R619" s="11"/>
      <c r="S619" s="11"/>
    </row>
    <row r="620" ht="15.75" customHeight="1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R620" s="11"/>
      <c r="S620" s="11"/>
    </row>
    <row r="621" ht="15.75" customHeight="1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R621" s="11"/>
      <c r="S621" s="11"/>
    </row>
    <row r="622" ht="15.75" customHeight="1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R622" s="11"/>
      <c r="S622" s="11"/>
    </row>
    <row r="623" ht="15.75" customHeight="1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R623" s="11"/>
      <c r="S623" s="11"/>
    </row>
    <row r="624" ht="15.75" customHeight="1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R624" s="11"/>
      <c r="S624" s="11"/>
    </row>
    <row r="625" ht="15.75" customHeight="1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R625" s="11"/>
      <c r="S625" s="11"/>
    </row>
    <row r="626" ht="15.75" customHeight="1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R626" s="11"/>
      <c r="S626" s="11"/>
    </row>
    <row r="627" ht="15.75" customHeight="1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R627" s="11"/>
      <c r="S627" s="11"/>
    </row>
    <row r="628" ht="15.75" customHeight="1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R628" s="11"/>
      <c r="S628" s="11"/>
    </row>
    <row r="629" ht="15.75" customHeight="1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R629" s="11"/>
      <c r="S629" s="11"/>
    </row>
    <row r="630" ht="15.75" customHeight="1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R630" s="11"/>
      <c r="S630" s="11"/>
    </row>
    <row r="631" ht="15.75" customHeight="1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R631" s="11"/>
      <c r="S631" s="11"/>
    </row>
    <row r="632" ht="15.75" customHeight="1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R632" s="11"/>
      <c r="S632" s="11"/>
    </row>
    <row r="633" ht="15.75" customHeight="1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R633" s="11"/>
      <c r="S633" s="11"/>
    </row>
    <row r="634" ht="15.75" customHeight="1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R634" s="11"/>
      <c r="S634" s="11"/>
    </row>
    <row r="635" ht="15.75" customHeight="1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R635" s="11"/>
      <c r="S635" s="11"/>
    </row>
    <row r="636" ht="15.75" customHeight="1"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R636" s="11"/>
      <c r="S636" s="11"/>
    </row>
    <row r="637" ht="15.75" customHeight="1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R637" s="11"/>
      <c r="S637" s="11"/>
    </row>
    <row r="638" ht="15.75" customHeight="1"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R638" s="11"/>
      <c r="S638" s="11"/>
    </row>
    <row r="639" ht="15.75" customHeight="1"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R639" s="11"/>
      <c r="S639" s="11"/>
    </row>
    <row r="640" ht="15.75" customHeight="1"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R640" s="11"/>
      <c r="S640" s="11"/>
    </row>
    <row r="641" ht="15.75" customHeight="1"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R641" s="11"/>
      <c r="S641" s="11"/>
    </row>
    <row r="642" ht="15.75" customHeight="1"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R642" s="11"/>
      <c r="S642" s="11"/>
    </row>
    <row r="643" ht="15.75" customHeight="1"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R643" s="11"/>
      <c r="S643" s="11"/>
    </row>
    <row r="644" ht="15.75" customHeight="1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R644" s="11"/>
      <c r="S644" s="11"/>
    </row>
    <row r="645" ht="15.75" customHeight="1"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R645" s="11"/>
      <c r="S645" s="11"/>
    </row>
    <row r="646" ht="15.75" customHeight="1"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R646" s="11"/>
      <c r="S646" s="11"/>
    </row>
    <row r="647" ht="15.75" customHeight="1"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R647" s="11"/>
      <c r="S647" s="11"/>
    </row>
    <row r="648" ht="15.75" customHeight="1"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R648" s="11"/>
      <c r="S648" s="11"/>
    </row>
    <row r="649" ht="15.75" customHeight="1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R649" s="11"/>
      <c r="S649" s="11"/>
    </row>
    <row r="650" ht="15.75" customHeight="1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R650" s="11"/>
      <c r="S650" s="11"/>
    </row>
    <row r="651" ht="15.75" customHeight="1"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R651" s="11"/>
      <c r="S651" s="11"/>
    </row>
    <row r="652" ht="15.75" customHeight="1"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R652" s="11"/>
      <c r="S652" s="11"/>
    </row>
    <row r="653" ht="15.75" customHeight="1"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R653" s="11"/>
      <c r="S653" s="11"/>
    </row>
    <row r="654" ht="15.75" customHeight="1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R654" s="11"/>
      <c r="S654" s="11"/>
    </row>
    <row r="655" ht="15.75" customHeight="1"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R655" s="11"/>
      <c r="S655" s="11"/>
    </row>
    <row r="656" ht="15.75" customHeight="1"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R656" s="11"/>
      <c r="S656" s="11"/>
    </row>
    <row r="657" ht="15.75" customHeight="1"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R657" s="11"/>
      <c r="S657" s="11"/>
    </row>
    <row r="658" ht="15.75" customHeight="1"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R658" s="11"/>
      <c r="S658" s="11"/>
    </row>
    <row r="659" ht="15.75" customHeight="1"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R659" s="11"/>
      <c r="S659" s="11"/>
    </row>
    <row r="660" ht="15.75" customHeight="1"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R660" s="11"/>
      <c r="S660" s="11"/>
    </row>
    <row r="661" ht="15.75" customHeight="1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R661" s="11"/>
      <c r="S661" s="11"/>
    </row>
    <row r="662" ht="15.75" customHeight="1"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R662" s="11"/>
      <c r="S662" s="11"/>
    </row>
    <row r="663" ht="15.75" customHeight="1"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R663" s="11"/>
      <c r="S663" s="11"/>
    </row>
    <row r="664" ht="15.75" customHeight="1"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R664" s="11"/>
      <c r="S664" s="11"/>
    </row>
    <row r="665" ht="15.75" customHeight="1"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R665" s="11"/>
      <c r="S665" s="11"/>
    </row>
    <row r="666" ht="15.75" customHeight="1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R666" s="11"/>
      <c r="S666" s="11"/>
    </row>
    <row r="667" ht="15.75" customHeight="1"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R667" s="11"/>
      <c r="S667" s="11"/>
    </row>
    <row r="668" ht="15.75" customHeight="1"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R668" s="11"/>
      <c r="S668" s="11"/>
    </row>
    <row r="669" ht="15.75" customHeight="1"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R669" s="11"/>
      <c r="S669" s="11"/>
    </row>
    <row r="670" ht="15.75" customHeight="1"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R670" s="11"/>
      <c r="S670" s="11"/>
    </row>
    <row r="671" ht="15.75" customHeight="1"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R671" s="11"/>
      <c r="S671" s="11"/>
    </row>
    <row r="672" ht="15.75" customHeight="1"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R672" s="11"/>
      <c r="S672" s="11"/>
    </row>
    <row r="673" ht="15.75" customHeight="1"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R673" s="11"/>
      <c r="S673" s="11"/>
    </row>
    <row r="674" ht="15.75" customHeight="1"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R674" s="11"/>
      <c r="S674" s="11"/>
    </row>
    <row r="675" ht="15.75" customHeight="1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R675" s="11"/>
      <c r="S675" s="11"/>
    </row>
    <row r="676" ht="15.75" customHeight="1"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R676" s="11"/>
      <c r="S676" s="11"/>
    </row>
    <row r="677" ht="15.75" customHeight="1"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R677" s="11"/>
      <c r="S677" s="11"/>
    </row>
    <row r="678" ht="15.75" customHeight="1"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R678" s="11"/>
      <c r="S678" s="11"/>
    </row>
    <row r="679" ht="15.75" customHeight="1"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R679" s="11"/>
      <c r="S679" s="11"/>
    </row>
    <row r="680" ht="15.75" customHeight="1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R680" s="11"/>
      <c r="S680" s="11"/>
    </row>
    <row r="681" ht="15.75" customHeight="1"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R681" s="11"/>
      <c r="S681" s="11"/>
    </row>
    <row r="682" ht="15.75" customHeight="1"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R682" s="11"/>
      <c r="S682" s="11"/>
    </row>
    <row r="683" ht="15.75" customHeight="1"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R683" s="11"/>
      <c r="S683" s="11"/>
    </row>
    <row r="684" ht="15.75" customHeight="1"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R684" s="11"/>
      <c r="S684" s="11"/>
    </row>
    <row r="685" ht="15.75" customHeight="1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R685" s="11"/>
      <c r="S685" s="11"/>
    </row>
    <row r="686" ht="15.75" customHeight="1"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R686" s="11"/>
      <c r="S686" s="11"/>
    </row>
    <row r="687" ht="15.75" customHeight="1"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R687" s="11"/>
      <c r="S687" s="11"/>
    </row>
    <row r="688" ht="15.75" customHeight="1"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R688" s="11"/>
      <c r="S688" s="11"/>
    </row>
    <row r="689" ht="15.75" customHeight="1"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R689" s="11"/>
      <c r="S689" s="11"/>
    </row>
    <row r="690" ht="15.75" customHeight="1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R690" s="11"/>
      <c r="S690" s="11"/>
    </row>
    <row r="691" ht="15.75" customHeight="1"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R691" s="11"/>
      <c r="S691" s="11"/>
    </row>
    <row r="692" ht="15.75" customHeight="1"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R692" s="11"/>
      <c r="S692" s="11"/>
    </row>
    <row r="693" ht="15.75" customHeight="1"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R693" s="11"/>
      <c r="S693" s="11"/>
    </row>
    <row r="694" ht="15.75" customHeight="1"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R694" s="11"/>
      <c r="S694" s="11"/>
    </row>
    <row r="695" ht="15.75" customHeight="1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R695" s="11"/>
      <c r="S695" s="11"/>
    </row>
    <row r="696" ht="15.75" customHeight="1"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R696" s="11"/>
      <c r="S696" s="11"/>
    </row>
    <row r="697" ht="15.75" customHeight="1"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R697" s="11"/>
      <c r="S697" s="11"/>
    </row>
    <row r="698" ht="15.75" customHeight="1"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R698" s="11"/>
      <c r="S698" s="11"/>
    </row>
    <row r="699" ht="15.75" customHeight="1"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R699" s="11"/>
      <c r="S699" s="11"/>
    </row>
    <row r="700" ht="15.75" customHeight="1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R700" s="11"/>
      <c r="S700" s="11"/>
    </row>
    <row r="701" ht="15.75" customHeight="1"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R701" s="11"/>
      <c r="S701" s="11"/>
    </row>
    <row r="702" ht="15.75" customHeight="1"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R702" s="11"/>
      <c r="S702" s="11"/>
    </row>
    <row r="703" ht="15.75" customHeight="1"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R703" s="11"/>
      <c r="S703" s="11"/>
    </row>
    <row r="704" ht="15.75" customHeight="1"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R704" s="11"/>
      <c r="S704" s="11"/>
    </row>
    <row r="705" ht="15.75" customHeight="1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R705" s="11"/>
      <c r="S705" s="11"/>
    </row>
    <row r="706" ht="15.75" customHeight="1"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R706" s="11"/>
      <c r="S706" s="11"/>
    </row>
    <row r="707" ht="15.75" customHeight="1"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R707" s="11"/>
      <c r="S707" s="11"/>
    </row>
    <row r="708" ht="15.75" customHeight="1"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R708" s="11"/>
      <c r="S708" s="11"/>
    </row>
    <row r="709" ht="15.75" customHeight="1"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R709" s="11"/>
      <c r="S709" s="11"/>
    </row>
    <row r="710" ht="15.75" customHeight="1"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R710" s="11"/>
      <c r="S710" s="11"/>
    </row>
    <row r="711" ht="15.75" customHeight="1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R711" s="11"/>
      <c r="S711" s="11"/>
    </row>
    <row r="712" ht="15.75" customHeight="1"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R712" s="11"/>
      <c r="S712" s="11"/>
    </row>
    <row r="713" ht="15.75" customHeight="1"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R713" s="11"/>
      <c r="S713" s="11"/>
    </row>
    <row r="714" ht="15.75" customHeight="1"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R714" s="11"/>
      <c r="S714" s="11"/>
    </row>
    <row r="715" ht="15.75" customHeight="1"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R715" s="11"/>
      <c r="S715" s="11"/>
    </row>
    <row r="716" ht="15.75" customHeight="1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R716" s="11"/>
      <c r="S716" s="11"/>
    </row>
    <row r="717" ht="15.75" customHeight="1"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R717" s="11"/>
      <c r="S717" s="11"/>
    </row>
    <row r="718" ht="15.7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R718" s="11"/>
      <c r="S718" s="11"/>
    </row>
    <row r="719" ht="15.75" customHeight="1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R719" s="11"/>
      <c r="S719" s="11"/>
    </row>
    <row r="720" ht="15.75" customHeight="1"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R720" s="11"/>
      <c r="S720" s="11"/>
    </row>
    <row r="721" ht="15.75" customHeight="1"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R721" s="11"/>
      <c r="S721" s="11"/>
    </row>
    <row r="722" ht="15.75" customHeight="1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R722" s="11"/>
      <c r="S722" s="11"/>
    </row>
    <row r="723" ht="15.75" customHeight="1"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R723" s="11"/>
      <c r="S723" s="11"/>
    </row>
    <row r="724" ht="15.75" customHeight="1"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R724" s="11"/>
      <c r="S724" s="11"/>
    </row>
    <row r="725" ht="15.75" customHeight="1"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R725" s="11"/>
      <c r="S725" s="11"/>
    </row>
    <row r="726" ht="15.75" customHeight="1"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R726" s="11"/>
      <c r="S726" s="11"/>
    </row>
    <row r="727" ht="15.75" customHeight="1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R727" s="11"/>
      <c r="S727" s="11"/>
    </row>
    <row r="728" ht="15.75" customHeight="1"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R728" s="11"/>
      <c r="S728" s="11"/>
    </row>
    <row r="729" ht="15.75" customHeight="1"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R729" s="11"/>
      <c r="S729" s="11"/>
    </row>
    <row r="730" ht="15.75" customHeight="1"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R730" s="11"/>
      <c r="S730" s="11"/>
    </row>
    <row r="731" ht="15.75" customHeight="1"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R731" s="11"/>
      <c r="S731" s="11"/>
    </row>
    <row r="732" ht="15.75" customHeight="1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R732" s="11"/>
      <c r="S732" s="11"/>
    </row>
    <row r="733" ht="15.75" customHeight="1"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R733" s="11"/>
      <c r="S733" s="11"/>
    </row>
    <row r="734" ht="15.75" customHeight="1"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R734" s="11"/>
      <c r="S734" s="11"/>
    </row>
    <row r="735" ht="15.75" customHeight="1"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R735" s="11"/>
      <c r="S735" s="11"/>
    </row>
    <row r="736" ht="15.75" customHeight="1"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R736" s="11"/>
      <c r="S736" s="11"/>
    </row>
    <row r="737" ht="15.75" customHeight="1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R737" s="11"/>
      <c r="S737" s="11"/>
    </row>
    <row r="738" ht="15.75" customHeight="1"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R738" s="11"/>
      <c r="S738" s="11"/>
    </row>
    <row r="739" ht="15.75" customHeight="1"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R739" s="11"/>
      <c r="S739" s="11"/>
    </row>
    <row r="740" ht="15.75" customHeight="1"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R740" s="11"/>
      <c r="S740" s="11"/>
    </row>
    <row r="741" ht="15.75" customHeight="1"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R741" s="11"/>
      <c r="S741" s="11"/>
    </row>
    <row r="742" ht="15.75" customHeight="1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R742" s="11"/>
      <c r="S742" s="11"/>
    </row>
    <row r="743" ht="15.75" customHeight="1"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R743" s="11"/>
      <c r="S743" s="11"/>
    </row>
    <row r="744" ht="15.75" customHeight="1"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R744" s="11"/>
      <c r="S744" s="11"/>
    </row>
    <row r="745" ht="15.75" customHeight="1"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R745" s="11"/>
      <c r="S745" s="11"/>
    </row>
    <row r="746" ht="15.75" customHeight="1"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R746" s="11"/>
      <c r="S746" s="11"/>
    </row>
    <row r="747" ht="15.75" customHeight="1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R747" s="11"/>
      <c r="S747" s="11"/>
    </row>
    <row r="748" ht="15.75" customHeight="1"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R748" s="11"/>
      <c r="S748" s="11"/>
    </row>
    <row r="749" ht="15.75" customHeight="1"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R749" s="11"/>
      <c r="S749" s="11"/>
    </row>
    <row r="750" ht="15.75" customHeight="1"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R750" s="11"/>
      <c r="S750" s="11"/>
    </row>
    <row r="751" ht="15.75" customHeight="1"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R751" s="11"/>
      <c r="S751" s="11"/>
    </row>
    <row r="752" ht="15.75" customHeight="1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R752" s="11"/>
      <c r="S752" s="11"/>
    </row>
    <row r="753" ht="15.75" customHeight="1"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R753" s="11"/>
      <c r="S753" s="11"/>
    </row>
    <row r="754" ht="15.75" customHeight="1"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R754" s="11"/>
      <c r="S754" s="11"/>
    </row>
    <row r="755" ht="15.75" customHeight="1"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R755" s="11"/>
      <c r="S755" s="11"/>
    </row>
    <row r="756" ht="15.75" customHeight="1"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R756" s="11"/>
      <c r="S756" s="11"/>
    </row>
    <row r="757" ht="15.75" customHeight="1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R757" s="11"/>
      <c r="S757" s="11"/>
    </row>
    <row r="758" ht="15.75" customHeight="1"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R758" s="11"/>
      <c r="S758" s="11"/>
    </row>
    <row r="759" ht="15.75" customHeight="1"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R759" s="11"/>
      <c r="S759" s="11"/>
    </row>
    <row r="760" ht="15.75" customHeight="1"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R760" s="11"/>
      <c r="S760" s="11"/>
    </row>
    <row r="761" ht="15.75" customHeight="1"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R761" s="11"/>
      <c r="S761" s="11"/>
    </row>
    <row r="762" ht="15.75" customHeight="1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R762" s="11"/>
      <c r="S762" s="11"/>
    </row>
    <row r="763" ht="15.75" customHeight="1"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R763" s="11"/>
      <c r="S763" s="11"/>
    </row>
    <row r="764" ht="15.75" customHeight="1"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R764" s="11"/>
      <c r="S764" s="11"/>
    </row>
    <row r="765" ht="15.75" customHeight="1"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R765" s="11"/>
      <c r="S765" s="11"/>
    </row>
    <row r="766" ht="15.75" customHeight="1"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R766" s="11"/>
      <c r="S766" s="11"/>
    </row>
    <row r="767" ht="15.75" customHeight="1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R767" s="11"/>
      <c r="S767" s="11"/>
    </row>
    <row r="768" ht="15.75" customHeight="1"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R768" s="11"/>
      <c r="S768" s="11"/>
    </row>
    <row r="769" ht="15.75" customHeight="1"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R769" s="11"/>
      <c r="S769" s="11"/>
    </row>
    <row r="770" ht="15.75" customHeight="1"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R770" s="11"/>
      <c r="S770" s="11"/>
    </row>
    <row r="771" ht="15.75" customHeight="1"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R771" s="11"/>
      <c r="S771" s="11"/>
    </row>
    <row r="772" ht="15.75" customHeight="1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R772" s="11"/>
      <c r="S772" s="11"/>
    </row>
    <row r="773" ht="15.75" customHeight="1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R773" s="11"/>
      <c r="S773" s="11"/>
    </row>
    <row r="774" ht="15.75" customHeight="1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R774" s="11"/>
      <c r="S774" s="11"/>
    </row>
    <row r="775" ht="15.75" customHeight="1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R775" s="11"/>
      <c r="S775" s="11"/>
    </row>
    <row r="776" ht="15.75" customHeight="1"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R776" s="11"/>
      <c r="S776" s="11"/>
    </row>
    <row r="777" ht="15.75" customHeight="1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R777" s="11"/>
      <c r="S777" s="11"/>
    </row>
    <row r="778" ht="15.75" customHeight="1"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R778" s="11"/>
      <c r="S778" s="11"/>
    </row>
    <row r="779" ht="15.75" customHeight="1"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R779" s="11"/>
      <c r="S779" s="11"/>
    </row>
    <row r="780" ht="15.75" customHeight="1"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R780" s="11"/>
      <c r="S780" s="11"/>
    </row>
    <row r="781" ht="15.75" customHeight="1"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R781" s="11"/>
      <c r="S781" s="11"/>
    </row>
    <row r="782" ht="15.75" customHeight="1"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R782" s="11"/>
      <c r="S782" s="11"/>
    </row>
    <row r="783" ht="15.75" customHeight="1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R783" s="11"/>
      <c r="S783" s="11"/>
    </row>
    <row r="784" ht="15.75" customHeight="1"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R784" s="11"/>
      <c r="S784" s="11"/>
    </row>
    <row r="785" ht="15.75" customHeight="1"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R785" s="11"/>
      <c r="S785" s="11"/>
    </row>
    <row r="786" ht="15.75" customHeight="1"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R786" s="11"/>
      <c r="S786" s="11"/>
    </row>
    <row r="787" ht="15.75" customHeight="1"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R787" s="11"/>
      <c r="S787" s="11"/>
    </row>
    <row r="788" ht="15.75" customHeight="1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R788" s="11"/>
      <c r="S788" s="11"/>
    </row>
    <row r="789" ht="15.75" customHeight="1"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R789" s="11"/>
      <c r="S789" s="11"/>
    </row>
    <row r="790" ht="15.75" customHeight="1"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R790" s="11"/>
      <c r="S790" s="11"/>
    </row>
    <row r="791" ht="15.75" customHeight="1"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R791" s="11"/>
      <c r="S791" s="11"/>
    </row>
    <row r="792" ht="15.75" customHeight="1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R792" s="11"/>
      <c r="S792" s="11"/>
    </row>
    <row r="793" ht="15.75" customHeight="1"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R793" s="11"/>
      <c r="S793" s="11"/>
    </row>
    <row r="794" ht="15.75" customHeight="1"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R794" s="11"/>
      <c r="S794" s="11"/>
    </row>
    <row r="795" ht="15.75" customHeight="1"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R795" s="11"/>
      <c r="S795" s="11"/>
    </row>
    <row r="796" ht="15.75" customHeight="1"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R796" s="11"/>
      <c r="S796" s="11"/>
    </row>
    <row r="797" ht="15.75" customHeight="1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R797" s="11"/>
      <c r="S797" s="11"/>
    </row>
    <row r="798" ht="15.75" customHeight="1"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R798" s="11"/>
      <c r="S798" s="11"/>
    </row>
    <row r="799" ht="15.75" customHeight="1"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R799" s="11"/>
      <c r="S799" s="11"/>
    </row>
    <row r="800" ht="15.75" customHeight="1"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R800" s="11"/>
      <c r="S800" s="11"/>
    </row>
    <row r="801" ht="15.75" customHeight="1"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R801" s="11"/>
      <c r="S801" s="11"/>
    </row>
    <row r="802" ht="15.75" customHeight="1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R802" s="11"/>
      <c r="S802" s="11"/>
    </row>
    <row r="803" ht="15.75" customHeight="1"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R803" s="11"/>
      <c r="S803" s="11"/>
    </row>
    <row r="804" ht="15.75" customHeight="1"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R804" s="11"/>
      <c r="S804" s="11"/>
    </row>
    <row r="805" ht="15.75" customHeight="1"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R805" s="11"/>
      <c r="S805" s="11"/>
    </row>
    <row r="806" ht="15.75" customHeight="1"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R806" s="11"/>
      <c r="S806" s="11"/>
    </row>
    <row r="807" ht="15.75" customHeight="1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R807" s="11"/>
      <c r="S807" s="11"/>
    </row>
    <row r="808" ht="15.75" customHeight="1"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R808" s="11"/>
      <c r="S808" s="11"/>
    </row>
    <row r="809" ht="15.75" customHeight="1"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R809" s="11"/>
      <c r="S809" s="11"/>
    </row>
    <row r="810" ht="15.75" customHeight="1"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R810" s="11"/>
      <c r="S810" s="11"/>
    </row>
    <row r="811" ht="15.75" customHeight="1"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R811" s="11"/>
      <c r="S811" s="11"/>
    </row>
    <row r="812" ht="15.75" customHeight="1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R812" s="11"/>
      <c r="S812" s="11"/>
    </row>
    <row r="813" ht="15.75" customHeight="1"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R813" s="11"/>
      <c r="S813" s="11"/>
    </row>
    <row r="814" ht="15.75" customHeight="1"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R814" s="11"/>
      <c r="S814" s="11"/>
    </row>
    <row r="815" ht="15.75" customHeight="1"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R815" s="11"/>
      <c r="S815" s="11"/>
    </row>
    <row r="816" ht="15.75" customHeight="1"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R816" s="11"/>
      <c r="S816" s="11"/>
    </row>
    <row r="817" ht="15.75" customHeight="1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R817" s="11"/>
      <c r="S817" s="11"/>
    </row>
    <row r="818" ht="15.75" customHeight="1"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R818" s="11"/>
      <c r="S818" s="11"/>
    </row>
    <row r="819" ht="15.75" customHeight="1"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R819" s="11"/>
      <c r="S819" s="11"/>
    </row>
    <row r="820" ht="15.75" customHeight="1"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R820" s="11"/>
      <c r="S820" s="11"/>
    </row>
    <row r="821" ht="15.75" customHeight="1"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R821" s="11"/>
      <c r="S821" s="11"/>
    </row>
    <row r="822" ht="15.75" customHeight="1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R822" s="11"/>
      <c r="S822" s="11"/>
    </row>
    <row r="823" ht="15.75" customHeight="1"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R823" s="11"/>
      <c r="S823" s="11"/>
    </row>
    <row r="824" ht="15.75" customHeight="1"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R824" s="11"/>
      <c r="S824" s="11"/>
    </row>
    <row r="825" ht="15.75" customHeight="1"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R825" s="11"/>
      <c r="S825" s="11"/>
    </row>
    <row r="826" ht="15.75" customHeight="1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R826" s="11"/>
      <c r="S826" s="11"/>
    </row>
    <row r="827" ht="15.75" customHeight="1"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R827" s="11"/>
      <c r="S827" s="11"/>
    </row>
    <row r="828" ht="15.75" customHeight="1"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R828" s="11"/>
      <c r="S828" s="11"/>
    </row>
    <row r="829" ht="15.75" customHeight="1"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R829" s="11"/>
      <c r="S829" s="11"/>
    </row>
    <row r="830" ht="15.75" customHeight="1"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R830" s="11"/>
      <c r="S830" s="11"/>
    </row>
    <row r="831" ht="15.75" customHeight="1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R831" s="11"/>
      <c r="S831" s="11"/>
    </row>
    <row r="832" ht="15.75" customHeight="1"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R832" s="11"/>
      <c r="S832" s="11"/>
    </row>
    <row r="833" ht="15.75" customHeight="1"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R833" s="11"/>
      <c r="S833" s="11"/>
    </row>
    <row r="834" ht="15.75" customHeight="1"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R834" s="11"/>
      <c r="S834" s="11"/>
    </row>
    <row r="835" ht="15.75" customHeight="1"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R835" s="11"/>
      <c r="S835" s="11"/>
    </row>
    <row r="836" ht="15.75" customHeight="1"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R836" s="11"/>
      <c r="S836" s="11"/>
    </row>
    <row r="837" ht="15.75" customHeight="1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R837" s="11"/>
      <c r="S837" s="11"/>
    </row>
    <row r="838" ht="15.75" customHeight="1"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R838" s="11"/>
      <c r="S838" s="11"/>
    </row>
    <row r="839" ht="15.75" customHeight="1"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R839" s="11"/>
      <c r="S839" s="11"/>
    </row>
    <row r="840" ht="15.75" customHeight="1"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R840" s="11"/>
      <c r="S840" s="11"/>
    </row>
    <row r="841" ht="15.75" customHeight="1"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R841" s="11"/>
      <c r="S841" s="11"/>
    </row>
    <row r="842" ht="15.75" customHeight="1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R842" s="11"/>
      <c r="S842" s="11"/>
    </row>
    <row r="843" ht="15.75" customHeight="1"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R843" s="11"/>
      <c r="S843" s="11"/>
    </row>
    <row r="844" ht="15.75" customHeight="1"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R844" s="11"/>
      <c r="S844" s="11"/>
    </row>
    <row r="845" ht="15.75" customHeight="1"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R845" s="11"/>
      <c r="S845" s="11"/>
    </row>
    <row r="846" ht="15.75" customHeight="1"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R846" s="11"/>
      <c r="S846" s="11"/>
    </row>
    <row r="847" ht="15.75" customHeight="1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R847" s="11"/>
      <c r="S847" s="11"/>
    </row>
    <row r="848" ht="15.75" customHeight="1"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R848" s="11"/>
      <c r="S848" s="11"/>
    </row>
    <row r="849" ht="15.75" customHeight="1"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R849" s="11"/>
      <c r="S849" s="11"/>
    </row>
    <row r="850" ht="15.75" customHeight="1"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R850" s="11"/>
      <c r="S850" s="11"/>
    </row>
    <row r="851" ht="15.75" customHeight="1"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R851" s="11"/>
      <c r="S851" s="11"/>
    </row>
    <row r="852" ht="15.75" customHeight="1"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R852" s="11"/>
      <c r="S852" s="11"/>
    </row>
    <row r="853" ht="15.75" customHeight="1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R853" s="11"/>
      <c r="S853" s="11"/>
    </row>
    <row r="854" ht="15.75" customHeight="1"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R854" s="11"/>
      <c r="S854" s="11"/>
    </row>
    <row r="855" ht="15.75" customHeight="1"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R855" s="11"/>
      <c r="S855" s="11"/>
    </row>
    <row r="856" ht="15.75" customHeight="1"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R856" s="11"/>
      <c r="S856" s="11"/>
    </row>
    <row r="857" ht="15.75" customHeight="1"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R857" s="11"/>
      <c r="S857" s="11"/>
    </row>
    <row r="858" ht="15.75" customHeight="1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R858" s="11"/>
      <c r="S858" s="11"/>
    </row>
    <row r="859" ht="15.75" customHeight="1"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R859" s="11"/>
      <c r="S859" s="11"/>
    </row>
    <row r="860" ht="15.75" customHeight="1"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R860" s="11"/>
      <c r="S860" s="11"/>
    </row>
    <row r="861" ht="15.75" customHeight="1"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R861" s="11"/>
      <c r="S861" s="11"/>
    </row>
    <row r="862" ht="15.75" customHeight="1"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R862" s="11"/>
      <c r="S862" s="11"/>
    </row>
    <row r="863" ht="15.75" customHeight="1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R863" s="11"/>
      <c r="S863" s="11"/>
    </row>
    <row r="864" ht="15.75" customHeight="1"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R864" s="11"/>
      <c r="S864" s="11"/>
    </row>
    <row r="865" ht="15.75" customHeight="1"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R865" s="11"/>
      <c r="S865" s="11"/>
    </row>
    <row r="866" ht="15.75" customHeight="1"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R866" s="11"/>
      <c r="S866" s="11"/>
    </row>
    <row r="867" ht="15.75" customHeight="1"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R867" s="11"/>
      <c r="S867" s="11"/>
    </row>
    <row r="868" ht="15.75" customHeight="1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R868" s="11"/>
      <c r="S868" s="11"/>
    </row>
    <row r="869" ht="15.75" customHeight="1"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R869" s="11"/>
      <c r="S869" s="11"/>
    </row>
    <row r="870" ht="15.75" customHeight="1"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R870" s="11"/>
      <c r="S870" s="11"/>
    </row>
    <row r="871" ht="15.75" customHeight="1"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R871" s="11"/>
      <c r="S871" s="11"/>
    </row>
    <row r="872" ht="15.75" customHeight="1"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R872" s="11"/>
      <c r="S872" s="11"/>
    </row>
    <row r="873" ht="15.75" customHeight="1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R873" s="11"/>
      <c r="S873" s="11"/>
    </row>
    <row r="874" ht="15.75" customHeight="1"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R874" s="11"/>
      <c r="S874" s="11"/>
    </row>
    <row r="875" ht="15.75" customHeight="1"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R875" s="11"/>
      <c r="S875" s="11"/>
    </row>
    <row r="876" ht="15.75" customHeight="1"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R876" s="11"/>
      <c r="S876" s="11"/>
    </row>
    <row r="877" ht="15.75" customHeight="1"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R877" s="11"/>
      <c r="S877" s="11"/>
    </row>
    <row r="878" ht="15.75" customHeight="1"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R878" s="11"/>
      <c r="S878" s="11"/>
    </row>
    <row r="879" ht="15.75" customHeight="1"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R879" s="11"/>
      <c r="S879" s="11"/>
    </row>
    <row r="880" ht="15.75" customHeight="1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R880" s="11"/>
      <c r="S880" s="11"/>
    </row>
    <row r="881" ht="15.75" customHeight="1"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R881" s="11"/>
      <c r="S881" s="11"/>
    </row>
    <row r="882" ht="15.75" customHeight="1"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R882" s="11"/>
      <c r="S882" s="11"/>
    </row>
    <row r="883" ht="15.75" customHeight="1"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R883" s="11"/>
      <c r="S883" s="11"/>
    </row>
    <row r="884" ht="15.75" customHeight="1"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R884" s="11"/>
      <c r="S884" s="11"/>
    </row>
    <row r="885" ht="15.75" customHeight="1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R885" s="11"/>
      <c r="S885" s="11"/>
    </row>
    <row r="886" ht="15.75" customHeight="1"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R886" s="11"/>
      <c r="S886" s="11"/>
    </row>
    <row r="887" ht="15.75" customHeight="1"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R887" s="11"/>
      <c r="S887" s="11"/>
    </row>
    <row r="888" ht="15.75" customHeight="1"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R888" s="11"/>
      <c r="S888" s="11"/>
    </row>
    <row r="889" ht="15.75" customHeight="1"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R889" s="11"/>
      <c r="S889" s="11"/>
    </row>
    <row r="890" ht="15.75" customHeight="1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R890" s="11"/>
      <c r="S890" s="11"/>
    </row>
    <row r="891" ht="15.75" customHeight="1"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R891" s="11"/>
      <c r="S891" s="11"/>
    </row>
    <row r="892" ht="15.75" customHeight="1"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R892" s="11"/>
      <c r="S892" s="11"/>
    </row>
    <row r="893" ht="15.75" customHeight="1"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R893" s="11"/>
      <c r="S893" s="11"/>
    </row>
    <row r="894" ht="15.75" customHeight="1"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R894" s="11"/>
      <c r="S894" s="11"/>
    </row>
    <row r="895" ht="15.75" customHeight="1"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R895" s="11"/>
      <c r="S895" s="11"/>
    </row>
    <row r="896" ht="15.75" customHeight="1"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R896" s="11"/>
      <c r="S896" s="11"/>
    </row>
    <row r="897" ht="15.75" customHeight="1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R897" s="11"/>
      <c r="S897" s="11"/>
    </row>
    <row r="898" ht="15.75" customHeight="1"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R898" s="11"/>
      <c r="S898" s="11"/>
    </row>
    <row r="899" ht="15.75" customHeight="1"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R899" s="11"/>
      <c r="S899" s="11"/>
    </row>
    <row r="900" ht="15.75" customHeight="1"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R900" s="11"/>
      <c r="S900" s="11"/>
    </row>
    <row r="901" ht="15.75" customHeight="1"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R901" s="11"/>
      <c r="S901" s="11"/>
    </row>
    <row r="902" ht="15.75" customHeight="1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R902" s="11"/>
      <c r="S902" s="11"/>
    </row>
    <row r="903" ht="15.75" customHeight="1"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R903" s="11"/>
      <c r="S903" s="11"/>
    </row>
    <row r="904" ht="15.75" customHeight="1"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R904" s="11"/>
      <c r="S904" s="11"/>
    </row>
    <row r="905" ht="15.75" customHeight="1"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R905" s="11"/>
      <c r="S905" s="11"/>
    </row>
    <row r="906" ht="15.75" customHeight="1"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R906" s="11"/>
      <c r="S906" s="11"/>
    </row>
    <row r="907" ht="15.75" customHeight="1"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R907" s="11"/>
      <c r="S907" s="11"/>
    </row>
    <row r="908" ht="15.75" customHeight="1"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R908" s="11"/>
      <c r="S908" s="11"/>
    </row>
    <row r="909" ht="15.75" customHeight="1"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R909" s="11"/>
      <c r="S909" s="11"/>
    </row>
    <row r="910" ht="15.75" customHeight="1"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R910" s="11"/>
      <c r="S910" s="11"/>
    </row>
    <row r="911" ht="15.75" customHeight="1"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R911" s="11"/>
      <c r="S911" s="11"/>
    </row>
    <row r="912" ht="15.75" customHeight="1"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R912" s="11"/>
      <c r="S912" s="11"/>
    </row>
    <row r="913" ht="15.75" customHeight="1"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R913" s="11"/>
      <c r="S913" s="11"/>
    </row>
    <row r="914" ht="15.75" customHeight="1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R914" s="11"/>
      <c r="S914" s="11"/>
    </row>
    <row r="915" ht="15.75" customHeight="1"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R915" s="11"/>
      <c r="S915" s="11"/>
    </row>
    <row r="916" ht="15.75" customHeight="1"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R916" s="11"/>
      <c r="S916" s="11"/>
    </row>
    <row r="917" ht="15.75" customHeight="1"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R917" s="11"/>
      <c r="S917" s="11"/>
    </row>
    <row r="918" ht="15.75" customHeight="1"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R918" s="11"/>
      <c r="S918" s="11"/>
    </row>
    <row r="919" ht="15.75" customHeight="1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R919" s="11"/>
      <c r="S919" s="11"/>
    </row>
    <row r="920" ht="15.75" customHeight="1"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R920" s="11"/>
      <c r="S920" s="11"/>
    </row>
    <row r="921" ht="15.75" customHeight="1"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R921" s="11"/>
      <c r="S921" s="11"/>
    </row>
    <row r="922" ht="15.75" customHeight="1"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R922" s="11"/>
      <c r="S922" s="11"/>
    </row>
    <row r="923" ht="15.75" customHeight="1"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R923" s="11"/>
      <c r="S923" s="11"/>
    </row>
    <row r="924" ht="15.75" customHeight="1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R924" s="11"/>
      <c r="S924" s="11"/>
    </row>
    <row r="925" ht="15.75" customHeight="1"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R925" s="11"/>
      <c r="S925" s="11"/>
    </row>
    <row r="926" ht="15.75" customHeight="1"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R926" s="11"/>
      <c r="S926" s="11"/>
    </row>
    <row r="927" ht="15.75" customHeight="1"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R927" s="11"/>
      <c r="S927" s="11"/>
    </row>
    <row r="928" ht="15.75" customHeight="1"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R928" s="11"/>
      <c r="S928" s="11"/>
    </row>
    <row r="929" ht="15.75" customHeight="1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R929" s="11"/>
      <c r="S929" s="11"/>
    </row>
    <row r="930" ht="15.75" customHeight="1"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R930" s="11"/>
      <c r="S930" s="11"/>
    </row>
    <row r="931" ht="15.75" customHeight="1"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R931" s="11"/>
      <c r="S931" s="11"/>
    </row>
    <row r="932" ht="15.75" customHeight="1"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R932" s="11"/>
      <c r="S932" s="11"/>
    </row>
    <row r="933" ht="15.75" customHeight="1"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R933" s="11"/>
      <c r="S933" s="11"/>
    </row>
    <row r="934" ht="15.75" customHeight="1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R934" s="11"/>
      <c r="S934" s="11"/>
    </row>
    <row r="935" ht="15.75" customHeight="1"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R935" s="11"/>
      <c r="S935" s="11"/>
    </row>
    <row r="936" ht="15.75" customHeight="1"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R936" s="11"/>
      <c r="S936" s="11"/>
    </row>
    <row r="937" ht="15.75" customHeight="1"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R937" s="11"/>
      <c r="S937" s="11"/>
    </row>
    <row r="938" ht="15.75" customHeight="1"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R938" s="11"/>
      <c r="S938" s="11"/>
    </row>
    <row r="939" ht="15.75" customHeight="1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R939" s="11"/>
      <c r="S939" s="11"/>
    </row>
    <row r="940" ht="15.75" customHeight="1"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R940" s="11"/>
      <c r="S940" s="11"/>
    </row>
    <row r="941" ht="15.75" customHeight="1"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R941" s="11"/>
      <c r="S941" s="11"/>
    </row>
    <row r="942" ht="15.75" customHeight="1"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R942" s="11"/>
      <c r="S942" s="11"/>
    </row>
    <row r="943" ht="15.75" customHeight="1"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R943" s="11"/>
      <c r="S943" s="11"/>
    </row>
    <row r="944" ht="15.75" customHeight="1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R944" s="11"/>
      <c r="S944" s="11"/>
    </row>
    <row r="945" ht="15.75" customHeight="1"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R945" s="11"/>
      <c r="S945" s="11"/>
    </row>
    <row r="946" ht="15.75" customHeight="1"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R946" s="11"/>
      <c r="S946" s="11"/>
    </row>
    <row r="947" ht="15.75" customHeight="1"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R947" s="11"/>
      <c r="S947" s="11"/>
    </row>
    <row r="948" ht="15.75" customHeight="1"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R948" s="11"/>
      <c r="S948" s="11"/>
    </row>
    <row r="949" ht="15.75" customHeight="1"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R949" s="11"/>
      <c r="S949" s="11"/>
    </row>
    <row r="950" ht="15.75" customHeight="1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R950" s="11"/>
      <c r="S950" s="11"/>
    </row>
    <row r="951" ht="15.75" customHeight="1"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R951" s="11"/>
      <c r="S951" s="11"/>
    </row>
    <row r="952" ht="15.75" customHeight="1"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R952" s="11"/>
      <c r="S952" s="11"/>
    </row>
    <row r="953" ht="15.75" customHeight="1"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R953" s="11"/>
      <c r="S953" s="11"/>
    </row>
    <row r="954" ht="15.75" customHeight="1"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R954" s="11"/>
      <c r="S954" s="11"/>
    </row>
    <row r="955" ht="15.75" customHeight="1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R955" s="11"/>
      <c r="S955" s="11"/>
    </row>
    <row r="956" ht="15.75" customHeight="1"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R956" s="11"/>
      <c r="S956" s="11"/>
    </row>
    <row r="957" ht="15.75" customHeight="1"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R957" s="11"/>
      <c r="S957" s="11"/>
    </row>
    <row r="958" ht="15.75" customHeight="1"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R958" s="11"/>
      <c r="S958" s="11"/>
    </row>
    <row r="959" ht="15.75" customHeight="1"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R959" s="11"/>
      <c r="S959" s="11"/>
    </row>
    <row r="960" ht="15.75" customHeight="1"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R960" s="11"/>
      <c r="S960" s="11"/>
    </row>
    <row r="961" ht="15.75" customHeight="1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R961" s="11"/>
      <c r="S961" s="11"/>
    </row>
    <row r="962" ht="15.75" customHeight="1"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R962" s="11"/>
      <c r="S962" s="11"/>
    </row>
    <row r="963" ht="15.75" customHeight="1"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R963" s="11"/>
      <c r="S963" s="11"/>
    </row>
    <row r="964" ht="15.75" customHeight="1"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R964" s="11"/>
      <c r="S964" s="11"/>
    </row>
    <row r="965" ht="15.75" customHeight="1"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R965" s="11"/>
      <c r="S965" s="11"/>
    </row>
    <row r="966" ht="15.75" customHeight="1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R966" s="11"/>
      <c r="S966" s="11"/>
    </row>
    <row r="967" ht="15.75" customHeight="1"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R967" s="11"/>
      <c r="S967" s="11"/>
    </row>
    <row r="968" ht="15.75" customHeight="1"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R968" s="11"/>
      <c r="S968" s="11"/>
    </row>
    <row r="969" ht="15.75" customHeight="1"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R969" s="11"/>
      <c r="S969" s="11"/>
    </row>
    <row r="970" ht="15.75" customHeight="1"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R970" s="11"/>
      <c r="S970" s="11"/>
    </row>
    <row r="971" ht="15.75" customHeight="1"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R971" s="11"/>
      <c r="S971" s="11"/>
    </row>
    <row r="972" ht="15.75" customHeight="1"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R972" s="11"/>
      <c r="S972" s="11"/>
    </row>
    <row r="973" ht="15.75" customHeight="1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R973" s="11"/>
      <c r="S973" s="11"/>
    </row>
    <row r="974" ht="15.75" customHeight="1"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R974" s="11"/>
      <c r="S974" s="11"/>
    </row>
    <row r="975" ht="15.75" customHeight="1"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R975" s="11"/>
      <c r="S975" s="11"/>
    </row>
    <row r="976" ht="15.75" customHeight="1"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R976" s="11"/>
      <c r="S976" s="11"/>
    </row>
    <row r="977" ht="15.75" customHeight="1"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R977" s="11"/>
      <c r="S977" s="11"/>
    </row>
    <row r="978" ht="15.75" customHeight="1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R978" s="11"/>
      <c r="S978" s="11"/>
    </row>
    <row r="979" ht="15.75" customHeight="1"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R979" s="11"/>
      <c r="S979" s="11"/>
    </row>
    <row r="980" ht="15.75" customHeight="1"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R980" s="11"/>
      <c r="S980" s="11"/>
    </row>
    <row r="981" ht="15.75" customHeight="1"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R981" s="11"/>
      <c r="S981" s="11"/>
    </row>
    <row r="982" ht="15.75" customHeight="1"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R982" s="11"/>
      <c r="S982" s="11"/>
    </row>
    <row r="983" ht="15.75" customHeight="1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R983" s="11"/>
      <c r="S983" s="11"/>
    </row>
    <row r="984" ht="15.75" customHeight="1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R984" s="11"/>
      <c r="S984" s="11"/>
    </row>
    <row r="985" ht="15.75" customHeight="1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R985" s="11"/>
      <c r="S985" s="11"/>
    </row>
    <row r="986" ht="15.75" customHeight="1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R986" s="11"/>
      <c r="S986" s="11"/>
    </row>
    <row r="987" ht="15.75" customHeight="1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R987" s="11"/>
      <c r="S987" s="11"/>
    </row>
    <row r="988" ht="15.75" customHeight="1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R988" s="11"/>
      <c r="S988" s="11"/>
    </row>
    <row r="989" ht="15.75" customHeight="1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R989" s="11"/>
      <c r="S989" s="11"/>
    </row>
    <row r="990" ht="15.75" customHeight="1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R990" s="11"/>
      <c r="S990" s="11"/>
    </row>
    <row r="991" ht="15.75" customHeight="1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R991" s="11"/>
      <c r="S991" s="11"/>
    </row>
    <row r="992" ht="15.75" customHeight="1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R992" s="11"/>
      <c r="S992" s="11"/>
    </row>
    <row r="993" ht="15.75" customHeight="1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R993" s="11"/>
      <c r="S993" s="11"/>
    </row>
    <row r="994" ht="15.75" customHeight="1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R994" s="11"/>
      <c r="S994" s="11"/>
    </row>
    <row r="995" ht="15.75" customHeight="1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R995" s="11"/>
      <c r="S995" s="11"/>
    </row>
    <row r="996" ht="15.75" customHeight="1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R996" s="11"/>
      <c r="S996" s="11"/>
    </row>
    <row r="997" ht="15.75" customHeight="1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R997" s="11"/>
      <c r="S997" s="11"/>
    </row>
    <row r="998" ht="15.75" customHeight="1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R998" s="11"/>
      <c r="S998" s="11"/>
    </row>
    <row r="999" ht="15.75" customHeight="1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R999" s="11"/>
      <c r="S999" s="11"/>
    </row>
    <row r="1000" ht="15.75" customHeight="1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R1000" s="11"/>
      <c r="S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8.71"/>
    <col customWidth="1" min="7" max="7" width="13.0"/>
    <col customWidth="1" min="8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9" width="9.43"/>
    <col customWidth="1" min="20" max="20" width="19.29"/>
    <col customWidth="1" min="21" max="26" width="10.0"/>
  </cols>
  <sheetData>
    <row r="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M1" s="2" t="s">
        <v>10</v>
      </c>
      <c r="O1" s="1" t="s">
        <v>11</v>
      </c>
      <c r="P1" s="1" t="s">
        <v>12</v>
      </c>
      <c r="Q1" s="1"/>
      <c r="R1" s="1" t="s">
        <v>13</v>
      </c>
      <c r="S1" s="1" t="s">
        <v>14</v>
      </c>
    </row>
    <row r="2">
      <c r="A2" s="1" t="s">
        <v>16</v>
      </c>
      <c r="B2" s="5">
        <f>Sheet1!B2/SQRT(Sheet1!M2)</f>
        <v>0.4472135955</v>
      </c>
      <c r="C2" s="5">
        <f>Sheet1!C2/SQRT(Sheet1!$M2)</f>
        <v>0</v>
      </c>
      <c r="D2" s="5">
        <f>Sheet1!D2/SQRT(Sheet1!$M2)</f>
        <v>0.4472135955</v>
      </c>
      <c r="E2" s="5">
        <f>Sheet1!E2/SQRT(Sheet1!$M2)</f>
        <v>0</v>
      </c>
      <c r="F2" s="5">
        <f>Sheet1!F2/SQRT(Sheet1!$M2)</f>
        <v>0.4472135955</v>
      </c>
      <c r="G2" s="5">
        <f>Sheet1!G2/SQRT(Sheet1!$M2)</f>
        <v>0.4472135955</v>
      </c>
      <c r="H2" s="5">
        <f>Sheet1!H2/SQRT(Sheet1!$M2)</f>
        <v>0</v>
      </c>
      <c r="I2" s="5">
        <f>Sheet1!I2/SQRT(Sheet1!$M2)</f>
        <v>0</v>
      </c>
      <c r="J2" s="5">
        <f>Sheet1!J2/SQRT(Sheet1!$M2)</f>
        <v>0</v>
      </c>
      <c r="K2" s="5">
        <f>Sheet1!K2/SQRT(Sheet1!$M2)</f>
        <v>0.4472135955</v>
      </c>
      <c r="M2" s="4">
        <v>5.0</v>
      </c>
      <c r="O2" s="1">
        <v>1.0</v>
      </c>
      <c r="P2" s="1">
        <v>-1.0</v>
      </c>
      <c r="Q2" s="1"/>
      <c r="R2" s="5">
        <f t="shared" ref="R2:R21" si="1">SUMPRODUCT(B2:K2,$B$27:$K$27,$B$24:$K$24)</f>
        <v>0.2476124658</v>
      </c>
      <c r="S2" s="5">
        <f t="shared" ref="S2:S21" si="2">SUMPRODUCT(B2:K2,$B$28:$K$28,$B$24:$K$24)</f>
        <v>-0.2171674981</v>
      </c>
    </row>
    <row r="3">
      <c r="A3" s="1" t="s">
        <v>18</v>
      </c>
      <c r="B3" s="5">
        <f>Sheet1!B3/SQRT(Sheet1!$M3)</f>
        <v>0</v>
      </c>
      <c r="C3" s="5">
        <f>Sheet1!C3/SQRT(Sheet1!$M3)</f>
        <v>0.5</v>
      </c>
      <c r="D3" s="5">
        <f>Sheet1!D3/SQRT(Sheet1!$M3)</f>
        <v>0.5</v>
      </c>
      <c r="E3" s="5">
        <f>Sheet1!E3/SQRT(Sheet1!$M3)</f>
        <v>0.5</v>
      </c>
      <c r="F3" s="5">
        <f>Sheet1!F3/SQRT(Sheet1!$M3)</f>
        <v>0</v>
      </c>
      <c r="G3" s="5">
        <f>Sheet1!G3/SQRT(Sheet1!$M3)</f>
        <v>0</v>
      </c>
      <c r="H3" s="5">
        <f>Sheet1!H3/SQRT(Sheet1!$M3)</f>
        <v>0</v>
      </c>
      <c r="I3" s="5">
        <f>Sheet1!I3/SQRT(Sheet1!$M3)</f>
        <v>0.5</v>
      </c>
      <c r="J3" s="5">
        <f>Sheet1!J3/SQRT(Sheet1!$M3)</f>
        <v>0</v>
      </c>
      <c r="K3" s="5">
        <f>Sheet1!K3/SQRT(Sheet1!$M3)</f>
        <v>0</v>
      </c>
      <c r="M3" s="4">
        <v>4.0</v>
      </c>
      <c r="O3" s="1">
        <v>-1.0</v>
      </c>
      <c r="P3" s="1">
        <v>1.0</v>
      </c>
      <c r="Q3" s="1"/>
      <c r="R3" s="5">
        <f t="shared" si="1"/>
        <v>-0.1361871884</v>
      </c>
      <c r="S3" s="5">
        <f t="shared" si="2"/>
        <v>0.3291544717</v>
      </c>
    </row>
    <row r="4">
      <c r="A4" s="1" t="s">
        <v>19</v>
      </c>
      <c r="B4" s="5">
        <f>Sheet1!B4/SQRT(Sheet1!$M4)</f>
        <v>0</v>
      </c>
      <c r="C4" s="5">
        <f>Sheet1!C4/SQRT(Sheet1!$M4)</f>
        <v>0</v>
      </c>
      <c r="D4" s="5">
        <f>Sheet1!D4/SQRT(Sheet1!$M4)</f>
        <v>0</v>
      </c>
      <c r="E4" s="5">
        <f>Sheet1!E4/SQRT(Sheet1!$M4)</f>
        <v>0.5773502692</v>
      </c>
      <c r="F4" s="5">
        <f>Sheet1!F4/SQRT(Sheet1!$M4)</f>
        <v>0.5773502692</v>
      </c>
      <c r="G4" s="5">
        <f>Sheet1!G4/SQRT(Sheet1!$M4)</f>
        <v>0.5773502692</v>
      </c>
      <c r="H4" s="5">
        <f>Sheet1!H4/SQRT(Sheet1!$M4)</f>
        <v>0</v>
      </c>
      <c r="I4" s="5">
        <f>Sheet1!I4/SQRT(Sheet1!$M4)</f>
        <v>0</v>
      </c>
      <c r="J4" s="5">
        <f>Sheet1!J4/SQRT(Sheet1!$M4)</f>
        <v>0</v>
      </c>
      <c r="K4" s="5">
        <f>Sheet1!K4/SQRT(Sheet1!$M4)</f>
        <v>0</v>
      </c>
      <c r="M4" s="4">
        <v>3.0</v>
      </c>
      <c r="R4" s="5">
        <f t="shared" si="1"/>
        <v>0.1094589907</v>
      </c>
      <c r="S4" s="5">
        <f t="shared" si="2"/>
        <v>-0.06289226998</v>
      </c>
    </row>
    <row r="5">
      <c r="A5" s="1" t="s">
        <v>20</v>
      </c>
      <c r="B5" s="5">
        <f>Sheet1!B5/SQRT(Sheet1!M5)</f>
        <v>0</v>
      </c>
      <c r="C5" s="5">
        <f>Sheet1!C5/SQRT(Sheet1!$M5)</f>
        <v>0</v>
      </c>
      <c r="D5" s="5">
        <f>Sheet1!D5/SQRT(Sheet1!$M5)</f>
        <v>0.5</v>
      </c>
      <c r="E5" s="5">
        <f>Sheet1!E5/SQRT(Sheet1!$M5)</f>
        <v>0.5</v>
      </c>
      <c r="F5" s="5">
        <f>Sheet1!F5/SQRT(Sheet1!$M5)</f>
        <v>0</v>
      </c>
      <c r="G5" s="5">
        <f>Sheet1!G5/SQRT(Sheet1!$M5)</f>
        <v>0</v>
      </c>
      <c r="H5" s="5">
        <f>Sheet1!H5/SQRT(Sheet1!$M5)</f>
        <v>0.5</v>
      </c>
      <c r="I5" s="5">
        <f>Sheet1!I5/SQRT(Sheet1!$M5)</f>
        <v>0.5</v>
      </c>
      <c r="J5" s="5">
        <f>Sheet1!J5/SQRT(Sheet1!$M5)</f>
        <v>0</v>
      </c>
      <c r="K5" s="5">
        <f>Sheet1!K5/SQRT(Sheet1!$M5)</f>
        <v>0</v>
      </c>
      <c r="M5" s="4">
        <v>4.0</v>
      </c>
      <c r="P5" s="1">
        <v>1.0</v>
      </c>
      <c r="Q5" s="1"/>
      <c r="R5" s="5">
        <f t="shared" si="1"/>
        <v>-0.08919655032</v>
      </c>
      <c r="S5" s="5">
        <f t="shared" si="2"/>
        <v>0.2402961192</v>
      </c>
    </row>
    <row r="6">
      <c r="A6" s="1" t="s">
        <v>21</v>
      </c>
      <c r="B6" s="5">
        <f>Sheet1!B6/SQRT(Sheet1!M6)</f>
        <v>0</v>
      </c>
      <c r="C6" s="5">
        <f>Sheet1!C6/SQRT(Sheet1!$M6)</f>
        <v>0.5773502692</v>
      </c>
      <c r="D6" s="5">
        <f>Sheet1!D6/SQRT(Sheet1!$M6)</f>
        <v>0</v>
      </c>
      <c r="E6" s="5">
        <f>Sheet1!E6/SQRT(Sheet1!$M6)</f>
        <v>0</v>
      </c>
      <c r="F6" s="5">
        <f>Sheet1!F6/SQRT(Sheet1!$M6)</f>
        <v>0</v>
      </c>
      <c r="G6" s="5">
        <f>Sheet1!G6/SQRT(Sheet1!$M6)</f>
        <v>0</v>
      </c>
      <c r="H6" s="5">
        <f>Sheet1!H6/SQRT(Sheet1!$M6)</f>
        <v>0</v>
      </c>
      <c r="I6" s="5">
        <f>Sheet1!I6/SQRT(Sheet1!$M6)</f>
        <v>0</v>
      </c>
      <c r="J6" s="5">
        <f>Sheet1!J6/SQRT(Sheet1!$M6)</f>
        <v>0.5773502692</v>
      </c>
      <c r="K6" s="5">
        <f>Sheet1!K6/SQRT(Sheet1!$M6)</f>
        <v>0.5773502692</v>
      </c>
      <c r="M6" s="4">
        <v>3.0</v>
      </c>
      <c r="R6" s="5">
        <f t="shared" si="1"/>
        <v>-0.0435266231</v>
      </c>
      <c r="S6" s="5">
        <f t="shared" si="2"/>
        <v>0.04458526692</v>
      </c>
    </row>
    <row r="7">
      <c r="A7" s="1" t="s">
        <v>22</v>
      </c>
      <c r="B7" s="5">
        <f>Sheet1!B7/SQRT(Sheet1!$M7)</f>
        <v>0.7071067812</v>
      </c>
      <c r="C7" s="5">
        <f>Sheet1!C7/SQRT(Sheet1!$M7)</f>
        <v>0</v>
      </c>
      <c r="D7" s="5">
        <f>Sheet1!D7/SQRT(Sheet1!$M7)</f>
        <v>0</v>
      </c>
      <c r="E7" s="5">
        <f>Sheet1!E7/SQRT(Sheet1!$M7)</f>
        <v>0.7071067812</v>
      </c>
      <c r="F7" s="5">
        <f>Sheet1!F7/SQRT(Sheet1!$M7)</f>
        <v>0</v>
      </c>
      <c r="G7" s="5">
        <f>Sheet1!G7/SQRT(Sheet1!$M7)</f>
        <v>0</v>
      </c>
      <c r="H7" s="5">
        <f>Sheet1!H7/SQRT(Sheet1!$M7)</f>
        <v>0</v>
      </c>
      <c r="I7" s="5">
        <f>Sheet1!I7/SQRT(Sheet1!$M7)</f>
        <v>0</v>
      </c>
      <c r="J7" s="5">
        <f>Sheet1!J7/SQRT(Sheet1!$M7)</f>
        <v>0</v>
      </c>
      <c r="K7" s="5">
        <f>Sheet1!K7/SQRT(Sheet1!$M7)</f>
        <v>0</v>
      </c>
      <c r="M7" s="4">
        <v>2.0</v>
      </c>
      <c r="O7" s="1">
        <v>1.0</v>
      </c>
      <c r="R7" s="5">
        <f t="shared" si="1"/>
        <v>0.3194323422</v>
      </c>
      <c r="S7" s="5">
        <f t="shared" si="2"/>
        <v>-0.08469536214</v>
      </c>
    </row>
    <row r="8">
      <c r="A8" s="1" t="s">
        <v>23</v>
      </c>
      <c r="B8" s="5">
        <f>Sheet1!B8/SQRT(Sheet1!$M8)</f>
        <v>0</v>
      </c>
      <c r="C8" s="5">
        <f>Sheet1!C8/SQRT(Sheet1!$M8)</f>
        <v>0</v>
      </c>
      <c r="D8" s="5">
        <f>Sheet1!D8/SQRT(Sheet1!$M8)</f>
        <v>0</v>
      </c>
      <c r="E8" s="5">
        <f>Sheet1!E8/SQRT(Sheet1!$M8)</f>
        <v>0</v>
      </c>
      <c r="F8" s="5">
        <f>Sheet1!F8/SQRT(Sheet1!$M8)</f>
        <v>0</v>
      </c>
      <c r="G8" s="5">
        <f>Sheet1!G8/SQRT(Sheet1!$M8)</f>
        <v>0</v>
      </c>
      <c r="H8" s="5">
        <f>Sheet1!H8/SQRT(Sheet1!$M8)</f>
        <v>0</v>
      </c>
      <c r="I8" s="5">
        <f>Sheet1!I8/SQRT(Sheet1!$M8)</f>
        <v>0.7071067812</v>
      </c>
      <c r="J8" s="5">
        <f>Sheet1!J8/SQRT(Sheet1!$M8)</f>
        <v>0</v>
      </c>
      <c r="K8" s="5">
        <f>Sheet1!K8/SQRT(Sheet1!$M8)</f>
        <v>0.7071067812</v>
      </c>
      <c r="M8" s="4">
        <v>2.0</v>
      </c>
      <c r="R8" s="5">
        <f t="shared" si="1"/>
        <v>-0.0589255651</v>
      </c>
      <c r="S8" s="5">
        <f t="shared" si="2"/>
        <v>0.1135311421</v>
      </c>
    </row>
    <row r="9">
      <c r="A9" s="1" t="s">
        <v>24</v>
      </c>
      <c r="B9" s="5">
        <f>Sheet1!B9/SQRT(Sheet1!$M9)</f>
        <v>0</v>
      </c>
      <c r="C9" s="5">
        <f>Sheet1!C9/SQRT(Sheet1!$M9)</f>
        <v>0</v>
      </c>
      <c r="D9" s="5">
        <f>Sheet1!D9/SQRT(Sheet1!$M9)</f>
        <v>0.5</v>
      </c>
      <c r="E9" s="5">
        <f>Sheet1!E9/SQRT(Sheet1!$M9)</f>
        <v>0.5</v>
      </c>
      <c r="F9" s="5">
        <f>Sheet1!F9/SQRT(Sheet1!$M9)</f>
        <v>0</v>
      </c>
      <c r="G9" s="5">
        <f>Sheet1!G9/SQRT(Sheet1!$M9)</f>
        <v>0</v>
      </c>
      <c r="H9" s="5">
        <f>Sheet1!H9/SQRT(Sheet1!$M9)</f>
        <v>0.5</v>
      </c>
      <c r="I9" s="5">
        <f>Sheet1!I9/SQRT(Sheet1!$M9)</f>
        <v>0</v>
      </c>
      <c r="J9" s="5">
        <f>Sheet1!J9/SQRT(Sheet1!$M9)</f>
        <v>0</v>
      </c>
      <c r="K9" s="5">
        <f>Sheet1!K9/SQRT(Sheet1!$M9)</f>
        <v>0.5</v>
      </c>
      <c r="M9" s="4">
        <v>4.0</v>
      </c>
      <c r="R9" s="5">
        <f t="shared" si="1"/>
        <v>-0.04752988365</v>
      </c>
      <c r="S9" s="5">
        <f t="shared" si="2"/>
        <v>0.07057475963</v>
      </c>
    </row>
    <row r="10">
      <c r="A10" s="1" t="s">
        <v>25</v>
      </c>
      <c r="B10" s="5">
        <f>Sheet1!B10/SQRT(Sheet1!$M10)</f>
        <v>0</v>
      </c>
      <c r="C10" s="5">
        <f>Sheet1!C10/SQRT(Sheet1!$M10)</f>
        <v>0</v>
      </c>
      <c r="D10" s="5">
        <f>Sheet1!D10/SQRT(Sheet1!$M10)</f>
        <v>0</v>
      </c>
      <c r="E10" s="5">
        <f>Sheet1!E10/SQRT(Sheet1!$M10)</f>
        <v>0</v>
      </c>
      <c r="F10" s="5">
        <f>Sheet1!F10/SQRT(Sheet1!$M10)</f>
        <v>0</v>
      </c>
      <c r="G10" s="5">
        <f>Sheet1!G10/SQRT(Sheet1!$M10)</f>
        <v>0.7071067812</v>
      </c>
      <c r="H10" s="5">
        <f>Sheet1!H10/SQRT(Sheet1!$M10)</f>
        <v>0</v>
      </c>
      <c r="I10" s="5">
        <f>Sheet1!I10/SQRT(Sheet1!$M10)</f>
        <v>0</v>
      </c>
      <c r="J10" s="5">
        <f>Sheet1!J10/SQRT(Sheet1!$M10)</f>
        <v>0.7071067812</v>
      </c>
      <c r="K10" s="5">
        <f>Sheet1!K10/SQRT(Sheet1!$M10)</f>
        <v>0</v>
      </c>
      <c r="L10" s="1"/>
      <c r="M10" s="4">
        <v>2.0</v>
      </c>
      <c r="R10" s="5">
        <f t="shared" si="1"/>
        <v>0.1790671938</v>
      </c>
      <c r="S10" s="5">
        <f t="shared" si="2"/>
        <v>-0.1207460094</v>
      </c>
    </row>
    <row r="11">
      <c r="A11" s="1" t="s">
        <v>26</v>
      </c>
      <c r="B11" s="5">
        <f>Sheet1!B11/SQRT(Sheet1!$M11)</f>
        <v>0</v>
      </c>
      <c r="C11" s="5">
        <f>Sheet1!C11/SQRT(Sheet1!$M11)</f>
        <v>0.5773502692</v>
      </c>
      <c r="D11" s="5">
        <f>Sheet1!D11/SQRT(Sheet1!$M11)</f>
        <v>0</v>
      </c>
      <c r="E11" s="5">
        <f>Sheet1!E11/SQRT(Sheet1!$M11)</f>
        <v>0</v>
      </c>
      <c r="F11" s="5">
        <f>Sheet1!F11/SQRT(Sheet1!$M11)</f>
        <v>0.5773502692</v>
      </c>
      <c r="G11" s="5">
        <f>Sheet1!G11/SQRT(Sheet1!$M11)</f>
        <v>0</v>
      </c>
      <c r="H11" s="5">
        <f>Sheet1!H11/SQRT(Sheet1!$M11)</f>
        <v>0.5773502692</v>
      </c>
      <c r="I11" s="5">
        <f>Sheet1!I11/SQRT(Sheet1!$M11)</f>
        <v>0</v>
      </c>
      <c r="J11" s="5">
        <f>Sheet1!J11/SQRT(Sheet1!$M11)</f>
        <v>0</v>
      </c>
      <c r="K11" s="5">
        <f>Sheet1!K11/SQRT(Sheet1!$M11)</f>
        <v>0</v>
      </c>
      <c r="M11" s="4">
        <v>3.0</v>
      </c>
      <c r="R11" s="5">
        <f t="shared" si="1"/>
        <v>-0.1280312264</v>
      </c>
      <c r="S11" s="5">
        <f t="shared" si="2"/>
        <v>0.0468121539</v>
      </c>
    </row>
    <row r="12">
      <c r="A12" s="1" t="s">
        <v>27</v>
      </c>
      <c r="B12" s="5">
        <f>Sheet1!B12/SQRT(Sheet1!$M12)</f>
        <v>0</v>
      </c>
      <c r="C12" s="5">
        <f>Sheet1!C12/SQRT(Sheet1!$M12)</f>
        <v>0</v>
      </c>
      <c r="D12" s="5">
        <f>Sheet1!D12/SQRT(Sheet1!$M12)</f>
        <v>0.5773502692</v>
      </c>
      <c r="E12" s="5">
        <f>Sheet1!E12/SQRT(Sheet1!$M12)</f>
        <v>0</v>
      </c>
      <c r="F12" s="5">
        <f>Sheet1!F12/SQRT(Sheet1!$M12)</f>
        <v>0.5773502692</v>
      </c>
      <c r="G12" s="5">
        <f>Sheet1!G12/SQRT(Sheet1!$M12)</f>
        <v>0</v>
      </c>
      <c r="H12" s="5">
        <f>Sheet1!H12/SQRT(Sheet1!$M12)</f>
        <v>0</v>
      </c>
      <c r="I12" s="5">
        <f>Sheet1!I12/SQRT(Sheet1!$M12)</f>
        <v>0</v>
      </c>
      <c r="J12" s="5">
        <f>Sheet1!J12/SQRT(Sheet1!$M12)</f>
        <v>0.5773502692</v>
      </c>
      <c r="K12" s="5">
        <f>Sheet1!K12/SQRT(Sheet1!$M12)</f>
        <v>0</v>
      </c>
      <c r="M12" s="4">
        <v>3.0</v>
      </c>
      <c r="R12" s="5">
        <f t="shared" si="1"/>
        <v>0.01875153416</v>
      </c>
      <c r="S12" s="5">
        <f t="shared" si="2"/>
        <v>0.01774950311</v>
      </c>
    </row>
    <row r="13">
      <c r="A13" s="1" t="s">
        <v>28</v>
      </c>
      <c r="B13" s="5">
        <f>Sheet1!B13/SQRT(Sheet1!$M13)</f>
        <v>0.5773502692</v>
      </c>
      <c r="C13" s="5">
        <f>Sheet1!C13/SQRT(Sheet1!$M13)</f>
        <v>0</v>
      </c>
      <c r="D13" s="5">
        <f>Sheet1!D13/SQRT(Sheet1!$M13)</f>
        <v>0</v>
      </c>
      <c r="E13" s="5">
        <f>Sheet1!E13/SQRT(Sheet1!$M13)</f>
        <v>0</v>
      </c>
      <c r="F13" s="5">
        <f>Sheet1!F13/SQRT(Sheet1!$M13)</f>
        <v>0</v>
      </c>
      <c r="G13" s="5">
        <f>Sheet1!G13/SQRT(Sheet1!$M13)</f>
        <v>0.5773502692</v>
      </c>
      <c r="H13" s="5">
        <f>Sheet1!H13/SQRT(Sheet1!$M13)</f>
        <v>0.5773502692</v>
      </c>
      <c r="I13" s="5">
        <f>Sheet1!I13/SQRT(Sheet1!$M13)</f>
        <v>0</v>
      </c>
      <c r="J13" s="5">
        <f>Sheet1!J13/SQRT(Sheet1!$M13)</f>
        <v>0</v>
      </c>
      <c r="K13" s="5">
        <f>Sheet1!K13/SQRT(Sheet1!$M13)</f>
        <v>0</v>
      </c>
      <c r="M13" s="4">
        <v>3.0</v>
      </c>
      <c r="P13" s="1">
        <v>-1.0</v>
      </c>
      <c r="Q13" s="1"/>
      <c r="R13" s="5">
        <f t="shared" si="1"/>
        <v>0.3116482766</v>
      </c>
      <c r="S13" s="5">
        <f t="shared" si="2"/>
        <v>-0.2528515023</v>
      </c>
    </row>
    <row r="14">
      <c r="A14" s="1" t="s">
        <v>29</v>
      </c>
      <c r="B14" s="5">
        <f>Sheet1!B14/SQRT(Sheet1!$M14)</f>
        <v>0</v>
      </c>
      <c r="C14" s="5">
        <f>Sheet1!C14/SQRT(Sheet1!$M14)</f>
        <v>0</v>
      </c>
      <c r="D14" s="5">
        <f>Sheet1!D14/SQRT(Sheet1!$M14)</f>
        <v>0.5</v>
      </c>
      <c r="E14" s="5">
        <f>Sheet1!E14/SQRT(Sheet1!$M14)</f>
        <v>0.5</v>
      </c>
      <c r="F14" s="5">
        <f>Sheet1!F14/SQRT(Sheet1!$M14)</f>
        <v>0.5</v>
      </c>
      <c r="G14" s="5">
        <f>Sheet1!G14/SQRT(Sheet1!$M14)</f>
        <v>0</v>
      </c>
      <c r="H14" s="5">
        <f>Sheet1!H14/SQRT(Sheet1!$M14)</f>
        <v>0</v>
      </c>
      <c r="I14" s="5">
        <f>Sheet1!I14/SQRT(Sheet1!$M14)</f>
        <v>0.5</v>
      </c>
      <c r="J14" s="5">
        <f>Sheet1!J14/SQRT(Sheet1!$M14)</f>
        <v>0</v>
      </c>
      <c r="K14" s="5">
        <f>Sheet1!K14/SQRT(Sheet1!$M14)</f>
        <v>0</v>
      </c>
      <c r="M14" s="4">
        <v>4.0</v>
      </c>
      <c r="R14" s="5">
        <f t="shared" si="1"/>
        <v>-0.05725272207</v>
      </c>
      <c r="S14" s="5">
        <f t="shared" si="2"/>
        <v>0.2085533388</v>
      </c>
    </row>
    <row r="15">
      <c r="A15" s="1" t="s">
        <v>30</v>
      </c>
      <c r="B15" s="5">
        <f>Sheet1!B15/SQRT(Sheet1!$M15)</f>
        <v>0</v>
      </c>
      <c r="C15" s="5">
        <f>Sheet1!C15/SQRT(Sheet1!$M15)</f>
        <v>0.5</v>
      </c>
      <c r="D15" s="5">
        <f>Sheet1!D15/SQRT(Sheet1!$M15)</f>
        <v>0.5</v>
      </c>
      <c r="E15" s="5">
        <f>Sheet1!E15/SQRT(Sheet1!$M15)</f>
        <v>0.5</v>
      </c>
      <c r="F15" s="5">
        <f>Sheet1!F15/SQRT(Sheet1!$M15)</f>
        <v>0</v>
      </c>
      <c r="G15" s="5">
        <f>Sheet1!G15/SQRT(Sheet1!$M15)</f>
        <v>0</v>
      </c>
      <c r="H15" s="5">
        <f>Sheet1!H15/SQRT(Sheet1!$M15)</f>
        <v>0</v>
      </c>
      <c r="I15" s="5">
        <f>Sheet1!I15/SQRT(Sheet1!$M15)</f>
        <v>0</v>
      </c>
      <c r="J15" s="5">
        <f>Sheet1!J15/SQRT(Sheet1!$M15)</f>
        <v>0.5</v>
      </c>
      <c r="K15" s="5">
        <f>Sheet1!K15/SQRT(Sheet1!$M15)</f>
        <v>0</v>
      </c>
      <c r="M15" s="4">
        <v>4.0</v>
      </c>
      <c r="R15" s="5">
        <f t="shared" si="1"/>
        <v>-0.05328121675</v>
      </c>
      <c r="S15" s="5">
        <f t="shared" si="2"/>
        <v>0.2041544717</v>
      </c>
    </row>
    <row r="16">
      <c r="A16" s="1" t="s">
        <v>31</v>
      </c>
      <c r="B16" s="5">
        <f>Sheet1!B16/SQRT(Sheet1!$M16)</f>
        <v>0</v>
      </c>
      <c r="C16" s="5">
        <f>Sheet1!C16/SQRT(Sheet1!$M16)</f>
        <v>0</v>
      </c>
      <c r="D16" s="5">
        <f>Sheet1!D16/SQRT(Sheet1!$M16)</f>
        <v>0</v>
      </c>
      <c r="E16" s="5">
        <f>Sheet1!E16/SQRT(Sheet1!$M16)</f>
        <v>0.5</v>
      </c>
      <c r="F16" s="5">
        <f>Sheet1!F16/SQRT(Sheet1!$M16)</f>
        <v>0</v>
      </c>
      <c r="G16" s="5">
        <f>Sheet1!G16/SQRT(Sheet1!$M16)</f>
        <v>0.5</v>
      </c>
      <c r="H16" s="5">
        <f>Sheet1!H16/SQRT(Sheet1!$M16)</f>
        <v>0.5</v>
      </c>
      <c r="I16" s="5">
        <f>Sheet1!I16/SQRT(Sheet1!$M16)</f>
        <v>0.5</v>
      </c>
      <c r="J16" s="5">
        <f>Sheet1!J16/SQRT(Sheet1!$M16)</f>
        <v>0</v>
      </c>
      <c r="K16" s="5">
        <f>Sheet1!K16/SQRT(Sheet1!$M16)</f>
        <v>0</v>
      </c>
      <c r="M16" s="4">
        <v>4.0</v>
      </c>
      <c r="R16" s="5">
        <f t="shared" si="1"/>
        <v>0.02118377174</v>
      </c>
      <c r="S16" s="5">
        <f t="shared" si="2"/>
        <v>0.1022764769</v>
      </c>
    </row>
    <row r="17">
      <c r="A17" s="1" t="s">
        <v>32</v>
      </c>
      <c r="B17" s="5">
        <f>Sheet1!B17/SQRT(Sheet1!$M17)</f>
        <v>0.5773502692</v>
      </c>
      <c r="C17" s="5">
        <f>Sheet1!C17/SQRT(Sheet1!$M17)</f>
        <v>0</v>
      </c>
      <c r="D17" s="5">
        <f>Sheet1!D17/SQRT(Sheet1!$M17)</f>
        <v>0</v>
      </c>
      <c r="E17" s="5">
        <f>Sheet1!E17/SQRT(Sheet1!$M17)</f>
        <v>0</v>
      </c>
      <c r="F17" s="5">
        <f>Sheet1!F17/SQRT(Sheet1!$M17)</f>
        <v>0</v>
      </c>
      <c r="G17" s="5">
        <f>Sheet1!G17/SQRT(Sheet1!$M17)</f>
        <v>0.5773502692</v>
      </c>
      <c r="H17" s="5">
        <f>Sheet1!H17/SQRT(Sheet1!$M17)</f>
        <v>0</v>
      </c>
      <c r="I17" s="5">
        <f>Sheet1!I17/SQRT(Sheet1!$M17)</f>
        <v>0</v>
      </c>
      <c r="J17" s="5">
        <f>Sheet1!J17/SQRT(Sheet1!$M17)</f>
        <v>0.5773502692</v>
      </c>
      <c r="K17" s="5">
        <f>Sheet1!K17/SQRT(Sheet1!$M17)</f>
        <v>0</v>
      </c>
      <c r="M17" s="4">
        <v>3.0</v>
      </c>
      <c r="O17" s="1">
        <v>1.0</v>
      </c>
      <c r="R17" s="5">
        <f t="shared" si="1"/>
        <v>0.3961528799</v>
      </c>
      <c r="S17" s="5">
        <f t="shared" si="2"/>
        <v>-0.2464717596</v>
      </c>
    </row>
    <row r="18">
      <c r="A18" s="1" t="s">
        <v>33</v>
      </c>
      <c r="B18" s="5">
        <f>Sheet1!B18/SQRT(Sheet1!$M18)</f>
        <v>0</v>
      </c>
      <c r="C18" s="5">
        <f>Sheet1!C18/SQRT(Sheet1!$M18)</f>
        <v>0.5</v>
      </c>
      <c r="D18" s="5">
        <f>Sheet1!D18/SQRT(Sheet1!$M18)</f>
        <v>0.5</v>
      </c>
      <c r="E18" s="5">
        <f>Sheet1!E18/SQRT(Sheet1!$M18)</f>
        <v>0.5</v>
      </c>
      <c r="F18" s="5">
        <f>Sheet1!F18/SQRT(Sheet1!$M18)</f>
        <v>0</v>
      </c>
      <c r="G18" s="5">
        <f>Sheet1!G18/SQRT(Sheet1!$M18)</f>
        <v>0</v>
      </c>
      <c r="H18" s="5">
        <f>Sheet1!H18/SQRT(Sheet1!$M18)</f>
        <v>0</v>
      </c>
      <c r="I18" s="5">
        <f>Sheet1!I18/SQRT(Sheet1!$M18)</f>
        <v>0.5</v>
      </c>
      <c r="J18" s="5">
        <f>Sheet1!J18/SQRT(Sheet1!$M18)</f>
        <v>0</v>
      </c>
      <c r="K18" s="5">
        <f>Sheet1!K18/SQRT(Sheet1!$M18)</f>
        <v>0</v>
      </c>
      <c r="M18" s="4">
        <v>4.0</v>
      </c>
      <c r="P18" s="1">
        <v>1.0</v>
      </c>
      <c r="Q18" s="1"/>
      <c r="R18" s="5">
        <f t="shared" si="1"/>
        <v>-0.1361871884</v>
      </c>
      <c r="S18" s="5">
        <f t="shared" si="2"/>
        <v>0.3291544717</v>
      </c>
    </row>
    <row r="19">
      <c r="A19" s="1" t="s">
        <v>34</v>
      </c>
      <c r="B19" s="5">
        <f>Sheet1!B19/SQRT(Sheet1!$M19)</f>
        <v>0</v>
      </c>
      <c r="C19" s="5">
        <f>Sheet1!C19/SQRT(Sheet1!$M19)</f>
        <v>0</v>
      </c>
      <c r="D19" s="5">
        <f>Sheet1!D19/SQRT(Sheet1!$M19)</f>
        <v>0</v>
      </c>
      <c r="E19" s="5">
        <f>Sheet1!E19/SQRT(Sheet1!$M19)</f>
        <v>0.7071067812</v>
      </c>
      <c r="F19" s="5">
        <f>Sheet1!F19/SQRT(Sheet1!$M19)</f>
        <v>0</v>
      </c>
      <c r="G19" s="5">
        <f>Sheet1!G19/SQRT(Sheet1!$M19)</f>
        <v>0</v>
      </c>
      <c r="H19" s="5">
        <f>Sheet1!H19/SQRT(Sheet1!$M19)</f>
        <v>0</v>
      </c>
      <c r="I19" s="5">
        <f>Sheet1!I19/SQRT(Sheet1!$M19)</f>
        <v>0</v>
      </c>
      <c r="J19" s="5">
        <f>Sheet1!J19/SQRT(Sheet1!$M19)</f>
        <v>0.7071067812</v>
      </c>
      <c r="K19" s="5">
        <f>Sheet1!K19/SQRT(Sheet1!$M19)</f>
        <v>0</v>
      </c>
      <c r="M19" s="4">
        <v>2.0</v>
      </c>
      <c r="R19" s="5">
        <f t="shared" si="1"/>
        <v>0.07163451248</v>
      </c>
      <c r="S19" s="5">
        <f t="shared" si="2"/>
        <v>0.09642365198</v>
      </c>
    </row>
    <row r="20">
      <c r="A20" s="1" t="s">
        <v>35</v>
      </c>
      <c r="B20" s="5">
        <f>Sheet1!B20/SQRT(Sheet1!$M20)</f>
        <v>0</v>
      </c>
      <c r="C20" s="5">
        <f>Sheet1!C20/SQRT(Sheet1!$M20)</f>
        <v>0.4472135955</v>
      </c>
      <c r="D20" s="5">
        <f>Sheet1!D20/SQRT(Sheet1!$M20)</f>
        <v>0.4472135955</v>
      </c>
      <c r="E20" s="5">
        <f>Sheet1!E20/SQRT(Sheet1!$M20)</f>
        <v>0</v>
      </c>
      <c r="F20" s="5">
        <f>Sheet1!F20/SQRT(Sheet1!$M20)</f>
        <v>0.4472135955</v>
      </c>
      <c r="G20" s="5">
        <f>Sheet1!G20/SQRT(Sheet1!$M20)</f>
        <v>0</v>
      </c>
      <c r="H20" s="5">
        <f>Sheet1!H20/SQRT(Sheet1!$M20)</f>
        <v>0.4472135955</v>
      </c>
      <c r="I20" s="5">
        <f>Sheet1!I20/SQRT(Sheet1!$M20)</f>
        <v>0</v>
      </c>
      <c r="J20" s="5">
        <f>Sheet1!J20/SQRT(Sheet1!$M20)</f>
        <v>0</v>
      </c>
      <c r="K20" s="5">
        <f>Sheet1!K20/SQRT(Sheet1!$M20)</f>
        <v>0.4472135955</v>
      </c>
      <c r="M20" s="4">
        <v>5.0</v>
      </c>
      <c r="O20" s="1">
        <v>-1.0</v>
      </c>
      <c r="R20" s="5">
        <f t="shared" si="1"/>
        <v>-0.1215332413</v>
      </c>
      <c r="S20" s="5">
        <f t="shared" si="2"/>
        <v>0.04334257781</v>
      </c>
    </row>
    <row r="21" ht="15.75" customHeight="1">
      <c r="A21" s="1" t="s">
        <v>36</v>
      </c>
      <c r="B21" s="5">
        <f>Sheet1!B21/SQRT(Sheet1!$M21)</f>
        <v>0</v>
      </c>
      <c r="C21" s="5">
        <f>Sheet1!C21/SQRT(Sheet1!$M21)</f>
        <v>0</v>
      </c>
      <c r="D21" s="5">
        <f>Sheet1!D21/SQRT(Sheet1!$M21)</f>
        <v>0.5</v>
      </c>
      <c r="E21" s="5">
        <f>Sheet1!E21/SQRT(Sheet1!$M21)</f>
        <v>0.5</v>
      </c>
      <c r="F21" s="5">
        <f>Sheet1!F21/SQRT(Sheet1!$M21)</f>
        <v>0</v>
      </c>
      <c r="G21" s="5">
        <f>Sheet1!G21/SQRT(Sheet1!$M21)</f>
        <v>0</v>
      </c>
      <c r="H21" s="5">
        <f>Sheet1!H21/SQRT(Sheet1!$M21)</f>
        <v>0.5</v>
      </c>
      <c r="I21" s="5">
        <f>Sheet1!I21/SQRT(Sheet1!$M21)</f>
        <v>0</v>
      </c>
      <c r="J21" s="5">
        <f>Sheet1!J21/SQRT(Sheet1!$M21)</f>
        <v>0.5</v>
      </c>
      <c r="K21" s="5">
        <f>Sheet1!K21/SQRT(Sheet1!$M21)</f>
        <v>0</v>
      </c>
      <c r="M21" s="4">
        <v>4.0</v>
      </c>
      <c r="R21" s="5">
        <f t="shared" si="1"/>
        <v>-0.006290578708</v>
      </c>
      <c r="S21" s="5">
        <f t="shared" si="2"/>
        <v>0.1152961192</v>
      </c>
    </row>
    <row r="22" ht="15.75" customHeight="1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ht="15.75" customHeight="1">
      <c r="A23" s="1" t="s">
        <v>37</v>
      </c>
      <c r="B23" s="5">
        <v>4.0</v>
      </c>
      <c r="C23" s="5">
        <v>6.0</v>
      </c>
      <c r="D23" s="5">
        <v>10.0</v>
      </c>
      <c r="E23" s="5">
        <v>11.0</v>
      </c>
      <c r="F23" s="5">
        <v>6.0</v>
      </c>
      <c r="G23" s="5">
        <v>6.0</v>
      </c>
      <c r="H23" s="5">
        <v>7.0</v>
      </c>
      <c r="I23" s="5">
        <v>6.0</v>
      </c>
      <c r="J23" s="5">
        <v>7.0</v>
      </c>
      <c r="K23" s="5">
        <v>5.0</v>
      </c>
      <c r="T23" s="3" t="s">
        <v>45</v>
      </c>
      <c r="U23" s="3">
        <v>0.1791</v>
      </c>
    </row>
    <row r="24" ht="15.75" customHeight="1">
      <c r="A24" s="8" t="s">
        <v>46</v>
      </c>
      <c r="B24" s="5">
        <f t="shared" ref="B24:K24" si="3">1/B23</f>
        <v>0.25</v>
      </c>
      <c r="C24" s="5">
        <f t="shared" si="3"/>
        <v>0.1666666667</v>
      </c>
      <c r="D24" s="5">
        <f t="shared" si="3"/>
        <v>0.1</v>
      </c>
      <c r="E24" s="5">
        <f t="shared" si="3"/>
        <v>0.09090909091</v>
      </c>
      <c r="F24" s="5">
        <f t="shared" si="3"/>
        <v>0.1666666667</v>
      </c>
      <c r="G24" s="5">
        <f t="shared" si="3"/>
        <v>0.1666666667</v>
      </c>
      <c r="H24" s="5">
        <f t="shared" si="3"/>
        <v>0.1428571429</v>
      </c>
      <c r="I24" s="5">
        <f t="shared" si="3"/>
        <v>0.1666666667</v>
      </c>
      <c r="J24" s="5">
        <f t="shared" si="3"/>
        <v>0.1428571429</v>
      </c>
      <c r="K24" s="5">
        <f t="shared" si="3"/>
        <v>0.2</v>
      </c>
      <c r="T24" s="3" t="s">
        <v>47</v>
      </c>
      <c r="U24" s="4">
        <v>-0.08469536214019151</v>
      </c>
    </row>
    <row r="25" ht="15.75" customHeight="1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1" t="s">
        <v>38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1" t="s">
        <v>39</v>
      </c>
      <c r="B27" s="12">
        <f t="shared" ref="B27:K27" si="4">SUMPRODUCT(B$2:B$21,$O2:$O21)</f>
        <v>1.731670646</v>
      </c>
      <c r="C27" s="12">
        <f t="shared" si="4"/>
        <v>-0.9472135955</v>
      </c>
      <c r="D27" s="12">
        <f t="shared" si="4"/>
        <v>-0.5</v>
      </c>
      <c r="E27" s="12">
        <f t="shared" si="4"/>
        <v>0.2071067812</v>
      </c>
      <c r="F27" s="12">
        <f t="shared" si="4"/>
        <v>0</v>
      </c>
      <c r="G27" s="12">
        <f t="shared" si="4"/>
        <v>1.024563865</v>
      </c>
      <c r="H27" s="12">
        <f t="shared" si="4"/>
        <v>-0.4472135955</v>
      </c>
      <c r="I27" s="12">
        <f t="shared" si="4"/>
        <v>-0.5</v>
      </c>
      <c r="J27" s="12">
        <f t="shared" si="4"/>
        <v>0.5773502692</v>
      </c>
      <c r="K27" s="12">
        <f t="shared" si="4"/>
        <v>0</v>
      </c>
    </row>
    <row r="28" ht="15.75" customHeight="1">
      <c r="A28" s="1" t="s">
        <v>40</v>
      </c>
      <c r="B28" s="12">
        <f t="shared" ref="B28:K28" si="5">SUMPRODUCT(B$2:B$21,$P2:$P21)</f>
        <v>-1.024563865</v>
      </c>
      <c r="C28" s="12">
        <f t="shared" si="5"/>
        <v>1</v>
      </c>
      <c r="D28" s="12">
        <f t="shared" si="5"/>
        <v>1.052786405</v>
      </c>
      <c r="E28" s="12">
        <f t="shared" si="5"/>
        <v>1.5</v>
      </c>
      <c r="F28" s="12">
        <f t="shared" si="5"/>
        <v>-0.4472135955</v>
      </c>
      <c r="G28" s="12">
        <f t="shared" si="5"/>
        <v>-1.024563865</v>
      </c>
      <c r="H28" s="12">
        <f t="shared" si="5"/>
        <v>-0.07735026919</v>
      </c>
      <c r="I28" s="12">
        <f t="shared" si="5"/>
        <v>1.5</v>
      </c>
      <c r="J28" s="12">
        <f t="shared" si="5"/>
        <v>0</v>
      </c>
      <c r="K28" s="12">
        <f t="shared" si="5"/>
        <v>-0.4472135955</v>
      </c>
    </row>
    <row r="29" ht="15.75" customHeight="1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1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1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ht="15.75" customHeight="1"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ht="15.75" customHeight="1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ht="15.75" customHeight="1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ht="15.75" customHeight="1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ht="15.75" customHeight="1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ht="15.75" customHeight="1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ht="15.75" customHeight="1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ht="15.75" customHeight="1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ht="15.75" customHeight="1"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ht="15.75" customHeight="1"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ht="15.75" customHeight="1"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ht="15.75" customHeight="1"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ht="15.75" customHeight="1"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ht="15.75" customHeight="1"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ht="15.75" customHeight="1"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ht="15.75" customHeight="1"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ht="15.75" customHeight="1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ht="15.75" customHeight="1"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ht="15.75" customHeight="1"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ht="15.75" customHeight="1"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ht="15.75" customHeight="1"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ht="15.7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ht="15.7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ht="15.75" customHeight="1"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 ht="15.75" customHeight="1">
      <c r="B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 ht="15.75" customHeight="1"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 ht="15.75" customHeight="1">
      <c r="B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 ht="15.75" customHeight="1"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ht="15.75" customHeight="1"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ht="15.75" customHeight="1">
      <c r="B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 ht="15.75" customHeight="1">
      <c r="B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 ht="15.75" customHeight="1">
      <c r="B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 ht="15.75" customHeight="1">
      <c r="B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 ht="15.75" customHeight="1">
      <c r="B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 ht="15.75" customHeight="1">
      <c r="B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 ht="15.75" customHeight="1">
      <c r="B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 ht="15.75" customHeight="1">
      <c r="B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 ht="15.75" customHeight="1">
      <c r="B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 ht="15.75" customHeight="1">
      <c r="B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 ht="15.75" customHeight="1">
      <c r="B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 ht="15.75" customHeight="1">
      <c r="B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 ht="15.75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 ht="15.75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 ht="15.75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</row>
    <row r="241" ht="15.75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</row>
    <row r="242" ht="15.75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</row>
    <row r="243" ht="15.75" customHeight="1"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ht="15.75" customHeight="1">
      <c r="B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 ht="15.75" customHeight="1">
      <c r="B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 ht="15.75" customHeight="1">
      <c r="B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 ht="15.75" customHeight="1">
      <c r="B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 ht="15.75" customHeight="1">
      <c r="B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 ht="15.75" customHeight="1">
      <c r="B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 ht="15.75" customHeight="1">
      <c r="B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 ht="15.75" customHeight="1">
      <c r="B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 ht="15.75" customHeight="1">
      <c r="B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 ht="15.75" customHeight="1">
      <c r="B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 ht="15.75" customHeight="1">
      <c r="B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 ht="15.75" customHeight="1">
      <c r="B255" s="11"/>
      <c r="C255" s="11"/>
      <c r="D255" s="11"/>
      <c r="E255" s="11"/>
      <c r="F255" s="11"/>
      <c r="G255" s="11"/>
      <c r="H255" s="11"/>
      <c r="I255" s="11"/>
      <c r="J255" s="11"/>
      <c r="K255" s="11"/>
    </row>
    <row r="256" ht="15.75" customHeight="1">
      <c r="B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 ht="15.75" customHeight="1">
      <c r="B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 ht="15.75" customHeight="1">
      <c r="B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 ht="15.75" customHeight="1">
      <c r="B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 ht="15.75" customHeight="1">
      <c r="B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 ht="15.75" customHeight="1">
      <c r="B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 ht="15.75" customHeight="1">
      <c r="B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 ht="15.75" customHeight="1">
      <c r="B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 ht="15.75" customHeight="1">
      <c r="B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 ht="15.75" customHeight="1">
      <c r="B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 ht="15.75" customHeight="1">
      <c r="B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 ht="15.75" customHeight="1">
      <c r="B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 ht="15.75" customHeight="1">
      <c r="B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 ht="15.75" customHeight="1"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ht="15.75" customHeight="1">
      <c r="B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 ht="15.75" customHeight="1">
      <c r="B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 ht="15.75" customHeight="1"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ht="15.75" customHeight="1">
      <c r="B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 ht="15.75" customHeight="1">
      <c r="B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 ht="15.75" customHeight="1">
      <c r="B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 ht="15.75" customHeight="1">
      <c r="B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 ht="15.75" customHeight="1">
      <c r="B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 ht="15.75" customHeight="1">
      <c r="B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 ht="15.75" customHeight="1"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ht="15.75" customHeight="1">
      <c r="B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 ht="15.75" customHeight="1"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ht="15.75" customHeight="1"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ht="15.75" customHeight="1">
      <c r="B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 ht="15.75" customHeight="1">
      <c r="B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 ht="15.75" customHeight="1"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ht="15.75" customHeight="1"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ht="15.75" customHeight="1"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ht="15.75" customHeight="1"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ht="15.75" customHeight="1"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ht="15.75" customHeight="1"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ht="15.75" customHeight="1"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ht="15.75" customHeight="1"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ht="15.75" customHeight="1"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ht="15.75" customHeight="1"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ht="15.75" customHeight="1"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ht="15.75" customHeight="1"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ht="15.75" customHeight="1"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ht="15.75" customHeight="1"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ht="15.75" customHeight="1"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ht="15.75" customHeight="1"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ht="15.75" customHeight="1"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ht="15.75" customHeight="1"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ht="15.75" customHeight="1"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 ht="15.75" customHeight="1"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ht="15.75" customHeight="1"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ht="15.75" customHeight="1"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ht="15.75" customHeight="1"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ht="15.75" customHeight="1">
      <c r="B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 ht="15.75" customHeight="1">
      <c r="B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 ht="15.75" customHeight="1">
      <c r="B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 ht="15.75" customHeight="1"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ht="15.75" customHeight="1"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ht="15.75" customHeight="1"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ht="15.75" customHeight="1"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ht="15.75" customHeight="1"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ht="15.75" customHeight="1"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ht="15.75" customHeight="1"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ht="15.75" customHeight="1">
      <c r="B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 ht="15.75" customHeight="1">
      <c r="B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 ht="15.75" customHeight="1">
      <c r="B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 ht="15.75" customHeight="1">
      <c r="B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 ht="15.75" customHeight="1"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ht="15.75" customHeight="1"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ht="15.75" customHeight="1"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ht="15.75" customHeight="1"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ht="15.75" customHeight="1"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ht="15.75" customHeight="1"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ht="15.75" customHeight="1"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ht="15.75" customHeight="1">
      <c r="B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 ht="15.75" customHeight="1">
      <c r="B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 ht="15.75" customHeight="1"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ht="15.75" customHeight="1"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ht="15.75" customHeight="1"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ht="15.75" customHeight="1"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ht="15.75" customHeight="1"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ht="15.75" customHeight="1"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ht="15.75" customHeight="1"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ht="15.75" customHeight="1"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ht="15.75" customHeight="1"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ht="15.75" customHeight="1">
      <c r="B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 ht="15.75" customHeight="1">
      <c r="B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 ht="15.75" customHeight="1">
      <c r="B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 ht="15.75" customHeight="1"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ht="15.75" customHeight="1">
      <c r="B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 ht="15.75" customHeight="1">
      <c r="B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 ht="15.75" customHeight="1">
      <c r="B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 ht="15.75" customHeight="1">
      <c r="B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 ht="15.75" customHeight="1">
      <c r="B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 ht="15.75" customHeight="1">
      <c r="B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 ht="15.75" customHeight="1">
      <c r="B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 ht="15.75" customHeight="1">
      <c r="B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 ht="15.75" customHeight="1">
      <c r="B352" s="11"/>
      <c r="C352" s="11"/>
      <c r="D352" s="11"/>
      <c r="E352" s="11"/>
      <c r="F352" s="11"/>
      <c r="G352" s="11"/>
      <c r="H352" s="11"/>
      <c r="I352" s="11"/>
      <c r="J352" s="11"/>
      <c r="K352" s="11"/>
    </row>
    <row r="353" ht="15.75" customHeight="1">
      <c r="B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 ht="15.75" customHeight="1">
      <c r="B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 ht="15.75" customHeight="1">
      <c r="B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 ht="15.75" customHeight="1">
      <c r="B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 ht="15.75" customHeight="1">
      <c r="B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 ht="15.75" customHeight="1">
      <c r="B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 ht="15.75" customHeight="1">
      <c r="B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360" ht="15.75" customHeight="1">
      <c r="B360" s="11"/>
      <c r="C360" s="11"/>
      <c r="D360" s="11"/>
      <c r="E360" s="11"/>
      <c r="F360" s="11"/>
      <c r="G360" s="11"/>
      <c r="H360" s="11"/>
      <c r="I360" s="11"/>
      <c r="J360" s="11"/>
      <c r="K360" s="11"/>
    </row>
    <row r="361" ht="15.75" customHeight="1"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ht="15.75" customHeight="1">
      <c r="B362" s="11"/>
      <c r="C362" s="11"/>
      <c r="D362" s="11"/>
      <c r="E362" s="11"/>
      <c r="F362" s="11"/>
      <c r="G362" s="11"/>
      <c r="H362" s="11"/>
      <c r="I362" s="11"/>
      <c r="J362" s="11"/>
      <c r="K362" s="11"/>
    </row>
    <row r="363" ht="15.75" customHeight="1">
      <c r="B363" s="11"/>
      <c r="C363" s="11"/>
      <c r="D363" s="11"/>
      <c r="E363" s="11"/>
      <c r="F363" s="11"/>
      <c r="G363" s="11"/>
      <c r="H363" s="11"/>
      <c r="I363" s="11"/>
      <c r="J363" s="11"/>
      <c r="K363" s="11"/>
    </row>
    <row r="364" ht="15.75" customHeight="1">
      <c r="B364" s="11"/>
      <c r="C364" s="11"/>
      <c r="D364" s="11"/>
      <c r="E364" s="11"/>
      <c r="F364" s="11"/>
      <c r="G364" s="11"/>
      <c r="H364" s="11"/>
      <c r="I364" s="11"/>
      <c r="J364" s="11"/>
      <c r="K364" s="11"/>
    </row>
    <row r="365" ht="15.75" customHeight="1">
      <c r="B365" s="11"/>
      <c r="C365" s="11"/>
      <c r="D365" s="11"/>
      <c r="E365" s="11"/>
      <c r="F365" s="11"/>
      <c r="G365" s="11"/>
      <c r="H365" s="11"/>
      <c r="I365" s="11"/>
      <c r="J365" s="11"/>
      <c r="K365" s="11"/>
    </row>
    <row r="366" ht="15.75" customHeight="1">
      <c r="B366" s="11"/>
      <c r="C366" s="11"/>
      <c r="D366" s="11"/>
      <c r="E366" s="11"/>
      <c r="F366" s="11"/>
      <c r="G366" s="11"/>
      <c r="H366" s="11"/>
      <c r="I366" s="11"/>
      <c r="J366" s="11"/>
      <c r="K366" s="11"/>
    </row>
    <row r="367" ht="15.75" customHeight="1">
      <c r="B367" s="11"/>
      <c r="C367" s="11"/>
      <c r="D367" s="11"/>
      <c r="E367" s="11"/>
      <c r="F367" s="11"/>
      <c r="G367" s="11"/>
      <c r="H367" s="11"/>
      <c r="I367" s="11"/>
      <c r="J367" s="11"/>
      <c r="K367" s="11"/>
    </row>
    <row r="368" ht="15.75" customHeight="1">
      <c r="B368" s="11"/>
      <c r="C368" s="11"/>
      <c r="D368" s="11"/>
      <c r="E368" s="11"/>
      <c r="F368" s="11"/>
      <c r="G368" s="11"/>
      <c r="H368" s="11"/>
      <c r="I368" s="11"/>
      <c r="J368" s="11"/>
      <c r="K368" s="11"/>
    </row>
    <row r="369" ht="15.75" customHeight="1">
      <c r="B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0" ht="15.75" customHeight="1">
      <c r="B370" s="11"/>
      <c r="C370" s="11"/>
      <c r="D370" s="11"/>
      <c r="E370" s="11"/>
      <c r="F370" s="11"/>
      <c r="G370" s="11"/>
      <c r="H370" s="11"/>
      <c r="I370" s="11"/>
      <c r="J370" s="11"/>
      <c r="K370" s="11"/>
    </row>
    <row r="371" ht="15.75" customHeight="1">
      <c r="B371" s="11"/>
      <c r="C371" s="11"/>
      <c r="D371" s="11"/>
      <c r="E371" s="11"/>
      <c r="F371" s="11"/>
      <c r="G371" s="11"/>
      <c r="H371" s="11"/>
      <c r="I371" s="11"/>
      <c r="J371" s="11"/>
      <c r="K371" s="11"/>
    </row>
    <row r="372" ht="15.75" customHeight="1">
      <c r="B372" s="11"/>
      <c r="C372" s="11"/>
      <c r="D372" s="11"/>
      <c r="E372" s="11"/>
      <c r="F372" s="11"/>
      <c r="G372" s="11"/>
      <c r="H372" s="11"/>
      <c r="I372" s="11"/>
      <c r="J372" s="11"/>
      <c r="K372" s="11"/>
    </row>
    <row r="373" ht="15.75" customHeight="1"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ht="15.75" customHeight="1">
      <c r="B374" s="11"/>
      <c r="C374" s="11"/>
      <c r="D374" s="11"/>
      <c r="E374" s="11"/>
      <c r="F374" s="11"/>
      <c r="G374" s="11"/>
      <c r="H374" s="11"/>
      <c r="I374" s="11"/>
      <c r="J374" s="11"/>
      <c r="K374" s="11"/>
    </row>
    <row r="375" ht="15.75" customHeight="1">
      <c r="B375" s="11"/>
      <c r="C375" s="11"/>
      <c r="D375" s="11"/>
      <c r="E375" s="11"/>
      <c r="F375" s="11"/>
      <c r="G375" s="11"/>
      <c r="H375" s="11"/>
      <c r="I375" s="11"/>
      <c r="J375" s="11"/>
      <c r="K375" s="11"/>
    </row>
    <row r="376" ht="15.75" customHeight="1">
      <c r="B376" s="11"/>
      <c r="C376" s="11"/>
      <c r="D376" s="11"/>
      <c r="E376" s="11"/>
      <c r="F376" s="11"/>
      <c r="G376" s="11"/>
      <c r="H376" s="11"/>
      <c r="I376" s="11"/>
      <c r="J376" s="11"/>
      <c r="K376" s="11"/>
    </row>
    <row r="377" ht="15.75" customHeight="1">
      <c r="B377" s="11"/>
      <c r="C377" s="11"/>
      <c r="D377" s="11"/>
      <c r="E377" s="11"/>
      <c r="F377" s="11"/>
      <c r="G377" s="11"/>
      <c r="H377" s="11"/>
      <c r="I377" s="11"/>
      <c r="J377" s="11"/>
      <c r="K377" s="11"/>
    </row>
    <row r="378" ht="15.75" customHeight="1">
      <c r="B378" s="11"/>
      <c r="C378" s="11"/>
      <c r="D378" s="11"/>
      <c r="E378" s="11"/>
      <c r="F378" s="11"/>
      <c r="G378" s="11"/>
      <c r="H378" s="11"/>
      <c r="I378" s="11"/>
      <c r="J378" s="11"/>
      <c r="K378" s="11"/>
    </row>
    <row r="379" ht="15.75" customHeight="1">
      <c r="B379" s="11"/>
      <c r="C379" s="11"/>
      <c r="D379" s="11"/>
      <c r="E379" s="11"/>
      <c r="F379" s="11"/>
      <c r="G379" s="11"/>
      <c r="H379" s="11"/>
      <c r="I379" s="11"/>
      <c r="J379" s="11"/>
      <c r="K379" s="11"/>
    </row>
    <row r="380" ht="15.75" customHeight="1">
      <c r="B380" s="11"/>
      <c r="C380" s="11"/>
      <c r="D380" s="11"/>
      <c r="E380" s="11"/>
      <c r="F380" s="11"/>
      <c r="G380" s="11"/>
      <c r="H380" s="11"/>
      <c r="I380" s="11"/>
      <c r="J380" s="11"/>
      <c r="K380" s="11"/>
    </row>
    <row r="381" ht="15.75" customHeight="1">
      <c r="B381" s="11"/>
      <c r="C381" s="11"/>
      <c r="D381" s="11"/>
      <c r="E381" s="11"/>
      <c r="F381" s="11"/>
      <c r="G381" s="11"/>
      <c r="H381" s="11"/>
      <c r="I381" s="11"/>
      <c r="J381" s="11"/>
      <c r="K381" s="11"/>
    </row>
    <row r="382" ht="15.75" customHeight="1">
      <c r="B382" s="11"/>
      <c r="C382" s="11"/>
      <c r="D382" s="11"/>
      <c r="E382" s="11"/>
      <c r="F382" s="11"/>
      <c r="G382" s="11"/>
      <c r="H382" s="11"/>
      <c r="I382" s="11"/>
      <c r="J382" s="11"/>
      <c r="K382" s="11"/>
    </row>
    <row r="383" ht="15.75" customHeight="1">
      <c r="B383" s="11"/>
      <c r="C383" s="11"/>
      <c r="D383" s="11"/>
      <c r="E383" s="11"/>
      <c r="F383" s="11"/>
      <c r="G383" s="11"/>
      <c r="H383" s="11"/>
      <c r="I383" s="11"/>
      <c r="J383" s="11"/>
      <c r="K383" s="11"/>
    </row>
    <row r="384" ht="15.75" customHeight="1">
      <c r="B384" s="11"/>
      <c r="C384" s="11"/>
      <c r="D384" s="11"/>
      <c r="E384" s="11"/>
      <c r="F384" s="11"/>
      <c r="G384" s="11"/>
      <c r="H384" s="11"/>
      <c r="I384" s="11"/>
      <c r="J384" s="11"/>
      <c r="K384" s="11"/>
    </row>
    <row r="385" ht="15.75" customHeight="1">
      <c r="B385" s="11"/>
      <c r="C385" s="11"/>
      <c r="D385" s="11"/>
      <c r="E385" s="11"/>
      <c r="F385" s="11"/>
      <c r="G385" s="11"/>
      <c r="H385" s="11"/>
      <c r="I385" s="11"/>
      <c r="J385" s="11"/>
      <c r="K385" s="11"/>
    </row>
    <row r="386" ht="15.75" customHeight="1">
      <c r="B386" s="11"/>
      <c r="C386" s="11"/>
      <c r="D386" s="11"/>
      <c r="E386" s="11"/>
      <c r="F386" s="11"/>
      <c r="G386" s="11"/>
      <c r="H386" s="11"/>
      <c r="I386" s="11"/>
      <c r="J386" s="11"/>
      <c r="K386" s="11"/>
    </row>
    <row r="387" ht="15.75" customHeight="1">
      <c r="B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 ht="15.75" customHeight="1">
      <c r="B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89" ht="15.75" customHeight="1">
      <c r="B389" s="11"/>
      <c r="C389" s="11"/>
      <c r="D389" s="11"/>
      <c r="E389" s="11"/>
      <c r="F389" s="11"/>
      <c r="G389" s="11"/>
      <c r="H389" s="11"/>
      <c r="I389" s="11"/>
      <c r="J389" s="11"/>
      <c r="K389" s="11"/>
    </row>
    <row r="390" ht="15.75" customHeight="1">
      <c r="B390" s="11"/>
      <c r="C390" s="11"/>
      <c r="D390" s="11"/>
      <c r="E390" s="11"/>
      <c r="F390" s="11"/>
      <c r="G390" s="11"/>
      <c r="H390" s="11"/>
      <c r="I390" s="11"/>
      <c r="J390" s="11"/>
      <c r="K390" s="11"/>
    </row>
    <row r="391" ht="15.75" customHeight="1">
      <c r="B391" s="11"/>
      <c r="C391" s="11"/>
      <c r="D391" s="11"/>
      <c r="E391" s="11"/>
      <c r="F391" s="11"/>
      <c r="G391" s="11"/>
      <c r="H391" s="11"/>
      <c r="I391" s="11"/>
      <c r="J391" s="11"/>
      <c r="K391" s="11"/>
    </row>
    <row r="392" ht="15.75" customHeight="1">
      <c r="B392" s="11"/>
      <c r="C392" s="11"/>
      <c r="D392" s="11"/>
      <c r="E392" s="11"/>
      <c r="F392" s="11"/>
      <c r="G392" s="11"/>
      <c r="H392" s="11"/>
      <c r="I392" s="11"/>
      <c r="J392" s="11"/>
      <c r="K392" s="11"/>
    </row>
    <row r="393" ht="15.75" customHeight="1">
      <c r="B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 ht="15.75" customHeight="1">
      <c r="B394" s="11"/>
      <c r="C394" s="11"/>
      <c r="D394" s="11"/>
      <c r="E394" s="11"/>
      <c r="F394" s="11"/>
      <c r="G394" s="11"/>
      <c r="H394" s="11"/>
      <c r="I394" s="11"/>
      <c r="J394" s="11"/>
      <c r="K394" s="11"/>
    </row>
    <row r="395" ht="15.75" customHeight="1">
      <c r="B395" s="11"/>
      <c r="C395" s="11"/>
      <c r="D395" s="11"/>
      <c r="E395" s="11"/>
      <c r="F395" s="11"/>
      <c r="G395" s="11"/>
      <c r="H395" s="11"/>
      <c r="I395" s="11"/>
      <c r="J395" s="11"/>
      <c r="K395" s="11"/>
    </row>
    <row r="396" ht="15.75" customHeight="1">
      <c r="B396" s="11"/>
      <c r="C396" s="11"/>
      <c r="D396" s="11"/>
      <c r="E396" s="11"/>
      <c r="F396" s="11"/>
      <c r="G396" s="11"/>
      <c r="H396" s="11"/>
      <c r="I396" s="11"/>
      <c r="J396" s="11"/>
      <c r="K396" s="11"/>
    </row>
    <row r="397" ht="15.75" customHeight="1">
      <c r="B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8" ht="15.75" customHeight="1">
      <c r="B398" s="11"/>
      <c r="C398" s="11"/>
      <c r="D398" s="11"/>
      <c r="E398" s="11"/>
      <c r="F398" s="11"/>
      <c r="G398" s="11"/>
      <c r="H398" s="11"/>
      <c r="I398" s="11"/>
      <c r="J398" s="11"/>
      <c r="K398" s="11"/>
    </row>
    <row r="399" ht="15.75" customHeight="1">
      <c r="B399" s="11"/>
      <c r="C399" s="11"/>
      <c r="D399" s="11"/>
      <c r="E399" s="11"/>
      <c r="F399" s="11"/>
      <c r="G399" s="11"/>
      <c r="H399" s="11"/>
      <c r="I399" s="11"/>
      <c r="J399" s="11"/>
      <c r="K399" s="11"/>
    </row>
    <row r="400" ht="15.75" customHeight="1">
      <c r="B400" s="11"/>
      <c r="C400" s="11"/>
      <c r="D400" s="11"/>
      <c r="E400" s="11"/>
      <c r="F400" s="11"/>
      <c r="G400" s="11"/>
      <c r="H400" s="11"/>
      <c r="I400" s="11"/>
      <c r="J400" s="11"/>
      <c r="K400" s="11"/>
    </row>
    <row r="401" ht="15.75" customHeight="1">
      <c r="B401" s="11"/>
      <c r="C401" s="11"/>
      <c r="D401" s="11"/>
      <c r="E401" s="11"/>
      <c r="F401" s="11"/>
      <c r="G401" s="11"/>
      <c r="H401" s="11"/>
      <c r="I401" s="11"/>
      <c r="J401" s="11"/>
      <c r="K401" s="11"/>
    </row>
    <row r="402" ht="15.75" customHeight="1">
      <c r="B402" s="11"/>
      <c r="C402" s="11"/>
      <c r="D402" s="11"/>
      <c r="E402" s="11"/>
      <c r="F402" s="11"/>
      <c r="G402" s="11"/>
      <c r="H402" s="11"/>
      <c r="I402" s="11"/>
      <c r="J402" s="11"/>
      <c r="K402" s="11"/>
    </row>
    <row r="403" ht="15.75" customHeight="1">
      <c r="B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 ht="15.75" customHeight="1">
      <c r="B404" s="11"/>
      <c r="C404" s="11"/>
      <c r="D404" s="11"/>
      <c r="E404" s="11"/>
      <c r="F404" s="11"/>
      <c r="G404" s="11"/>
      <c r="H404" s="11"/>
      <c r="I404" s="11"/>
      <c r="J404" s="11"/>
      <c r="K404" s="11"/>
    </row>
    <row r="405" ht="15.75" customHeight="1">
      <c r="B405" s="11"/>
      <c r="C405" s="11"/>
      <c r="D405" s="11"/>
      <c r="E405" s="11"/>
      <c r="F405" s="11"/>
      <c r="G405" s="11"/>
      <c r="H405" s="11"/>
      <c r="I405" s="11"/>
      <c r="J405" s="11"/>
      <c r="K405" s="11"/>
    </row>
    <row r="406" ht="15.75" customHeight="1">
      <c r="B406" s="11"/>
      <c r="C406" s="11"/>
      <c r="D406" s="11"/>
      <c r="E406" s="11"/>
      <c r="F406" s="11"/>
      <c r="G406" s="11"/>
      <c r="H406" s="11"/>
      <c r="I406" s="11"/>
      <c r="J406" s="11"/>
      <c r="K406" s="11"/>
    </row>
    <row r="407" ht="15.75" customHeight="1">
      <c r="B407" s="11"/>
      <c r="C407" s="11"/>
      <c r="D407" s="11"/>
      <c r="E407" s="11"/>
      <c r="F407" s="11"/>
      <c r="G407" s="11"/>
      <c r="H407" s="11"/>
      <c r="I407" s="11"/>
      <c r="J407" s="11"/>
      <c r="K407" s="11"/>
    </row>
    <row r="408" ht="15.75" customHeight="1">
      <c r="B408" s="11"/>
      <c r="C408" s="11"/>
      <c r="D408" s="11"/>
      <c r="E408" s="11"/>
      <c r="F408" s="11"/>
      <c r="G408" s="11"/>
      <c r="H408" s="11"/>
      <c r="I408" s="11"/>
      <c r="J408" s="11"/>
      <c r="K408" s="11"/>
    </row>
    <row r="409" ht="15.75" customHeight="1">
      <c r="B409" s="11"/>
      <c r="C409" s="11"/>
      <c r="D409" s="11"/>
      <c r="E409" s="11"/>
      <c r="F409" s="11"/>
      <c r="G409" s="11"/>
      <c r="H409" s="11"/>
      <c r="I409" s="11"/>
      <c r="J409" s="11"/>
      <c r="K409" s="11"/>
    </row>
    <row r="410" ht="15.75" customHeight="1">
      <c r="B410" s="11"/>
      <c r="C410" s="11"/>
      <c r="D410" s="11"/>
      <c r="E410" s="11"/>
      <c r="F410" s="11"/>
      <c r="G410" s="11"/>
      <c r="H410" s="11"/>
      <c r="I410" s="11"/>
      <c r="J410" s="11"/>
      <c r="K410" s="11"/>
    </row>
    <row r="411" ht="15.75" customHeight="1">
      <c r="B411" s="11"/>
      <c r="C411" s="11"/>
      <c r="D411" s="11"/>
      <c r="E411" s="11"/>
      <c r="F411" s="11"/>
      <c r="G411" s="11"/>
      <c r="H411" s="11"/>
      <c r="I411" s="11"/>
      <c r="J411" s="11"/>
      <c r="K411" s="11"/>
    </row>
    <row r="412" ht="15.75" customHeight="1">
      <c r="B412" s="11"/>
      <c r="C412" s="11"/>
      <c r="D412" s="11"/>
      <c r="E412" s="11"/>
      <c r="F412" s="11"/>
      <c r="G412" s="11"/>
      <c r="H412" s="11"/>
      <c r="I412" s="11"/>
      <c r="J412" s="11"/>
      <c r="K412" s="11"/>
    </row>
    <row r="413" ht="15.75" customHeight="1">
      <c r="B413" s="11"/>
      <c r="C413" s="11"/>
      <c r="D413" s="11"/>
      <c r="E413" s="11"/>
      <c r="F413" s="11"/>
      <c r="G413" s="11"/>
      <c r="H413" s="11"/>
      <c r="I413" s="11"/>
      <c r="J413" s="11"/>
      <c r="K413" s="11"/>
    </row>
    <row r="414" ht="15.75" customHeight="1">
      <c r="B414" s="11"/>
      <c r="C414" s="11"/>
      <c r="D414" s="11"/>
      <c r="E414" s="11"/>
      <c r="F414" s="11"/>
      <c r="G414" s="11"/>
      <c r="H414" s="11"/>
      <c r="I414" s="11"/>
      <c r="J414" s="11"/>
      <c r="K414" s="11"/>
    </row>
    <row r="415" ht="15.75" customHeight="1">
      <c r="B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 ht="15.75" customHeight="1">
      <c r="B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 ht="15.75" customHeight="1">
      <c r="B417" s="11"/>
      <c r="C417" s="11"/>
      <c r="D417" s="11"/>
      <c r="E417" s="11"/>
      <c r="F417" s="11"/>
      <c r="G417" s="11"/>
      <c r="H417" s="11"/>
      <c r="I417" s="11"/>
      <c r="J417" s="11"/>
      <c r="K417" s="11"/>
    </row>
    <row r="418" ht="15.75" customHeight="1">
      <c r="B418" s="11"/>
      <c r="C418" s="11"/>
      <c r="D418" s="11"/>
      <c r="E418" s="11"/>
      <c r="F418" s="11"/>
      <c r="G418" s="11"/>
      <c r="H418" s="11"/>
      <c r="I418" s="11"/>
      <c r="J418" s="11"/>
      <c r="K418" s="11"/>
    </row>
    <row r="419" ht="15.75" customHeight="1">
      <c r="B419" s="11"/>
      <c r="C419" s="11"/>
      <c r="D419" s="11"/>
      <c r="E419" s="11"/>
      <c r="F419" s="11"/>
      <c r="G419" s="11"/>
      <c r="H419" s="11"/>
      <c r="I419" s="11"/>
      <c r="J419" s="11"/>
      <c r="K419" s="11"/>
    </row>
    <row r="420" ht="15.75" customHeight="1">
      <c r="B420" s="11"/>
      <c r="C420" s="11"/>
      <c r="D420" s="11"/>
      <c r="E420" s="11"/>
      <c r="F420" s="11"/>
      <c r="G420" s="11"/>
      <c r="H420" s="11"/>
      <c r="I420" s="11"/>
      <c r="J420" s="11"/>
      <c r="K420" s="11"/>
    </row>
    <row r="421" ht="15.75" customHeight="1">
      <c r="B421" s="11"/>
      <c r="C421" s="11"/>
      <c r="D421" s="11"/>
      <c r="E421" s="11"/>
      <c r="F421" s="11"/>
      <c r="G421" s="11"/>
      <c r="H421" s="11"/>
      <c r="I421" s="11"/>
      <c r="J421" s="11"/>
      <c r="K421" s="11"/>
    </row>
    <row r="422" ht="15.75" customHeight="1">
      <c r="B422" s="11"/>
      <c r="C422" s="11"/>
      <c r="D422" s="11"/>
      <c r="E422" s="11"/>
      <c r="F422" s="11"/>
      <c r="G422" s="11"/>
      <c r="H422" s="11"/>
      <c r="I422" s="11"/>
      <c r="J422" s="11"/>
      <c r="K422" s="11"/>
    </row>
    <row r="423" ht="15.75" customHeight="1">
      <c r="B423" s="11"/>
      <c r="C423" s="11"/>
      <c r="D423" s="11"/>
      <c r="E423" s="11"/>
      <c r="F423" s="11"/>
      <c r="G423" s="11"/>
      <c r="H423" s="11"/>
      <c r="I423" s="11"/>
      <c r="J423" s="11"/>
      <c r="K423" s="11"/>
    </row>
    <row r="424" ht="15.75" customHeight="1">
      <c r="B424" s="11"/>
      <c r="C424" s="11"/>
      <c r="D424" s="11"/>
      <c r="E424" s="11"/>
      <c r="F424" s="11"/>
      <c r="G424" s="11"/>
      <c r="H424" s="11"/>
      <c r="I424" s="11"/>
      <c r="J424" s="11"/>
      <c r="K424" s="11"/>
    </row>
    <row r="425" ht="15.75" customHeight="1">
      <c r="B425" s="11"/>
      <c r="C425" s="11"/>
      <c r="D425" s="11"/>
      <c r="E425" s="11"/>
      <c r="F425" s="11"/>
      <c r="G425" s="11"/>
      <c r="H425" s="11"/>
      <c r="I425" s="11"/>
      <c r="J425" s="11"/>
      <c r="K425" s="11"/>
    </row>
    <row r="426" ht="15.75" customHeight="1">
      <c r="B426" s="11"/>
      <c r="C426" s="11"/>
      <c r="D426" s="11"/>
      <c r="E426" s="11"/>
      <c r="F426" s="11"/>
      <c r="G426" s="11"/>
      <c r="H426" s="11"/>
      <c r="I426" s="11"/>
      <c r="J426" s="11"/>
      <c r="K426" s="11"/>
    </row>
    <row r="427" ht="15.75" customHeight="1">
      <c r="B427" s="11"/>
      <c r="C427" s="11"/>
      <c r="D427" s="11"/>
      <c r="E427" s="11"/>
      <c r="F427" s="11"/>
      <c r="G427" s="11"/>
      <c r="H427" s="11"/>
      <c r="I427" s="11"/>
      <c r="J427" s="11"/>
      <c r="K427" s="11"/>
    </row>
    <row r="428" ht="15.75" customHeight="1">
      <c r="B428" s="11"/>
      <c r="C428" s="11"/>
      <c r="D428" s="11"/>
      <c r="E428" s="11"/>
      <c r="F428" s="11"/>
      <c r="G428" s="11"/>
      <c r="H428" s="11"/>
      <c r="I428" s="11"/>
      <c r="J428" s="11"/>
      <c r="K428" s="11"/>
    </row>
    <row r="429" ht="15.75" customHeight="1">
      <c r="B429" s="11"/>
      <c r="C429" s="11"/>
      <c r="D429" s="11"/>
      <c r="E429" s="11"/>
      <c r="F429" s="11"/>
      <c r="G429" s="11"/>
      <c r="H429" s="11"/>
      <c r="I429" s="11"/>
      <c r="J429" s="11"/>
      <c r="K429" s="11"/>
    </row>
    <row r="430" ht="15.75" customHeight="1">
      <c r="B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1" ht="15.75" customHeight="1">
      <c r="B431" s="11"/>
      <c r="C431" s="11"/>
      <c r="D431" s="11"/>
      <c r="E431" s="11"/>
      <c r="F431" s="11"/>
      <c r="G431" s="11"/>
      <c r="H431" s="11"/>
      <c r="I431" s="11"/>
      <c r="J431" s="11"/>
      <c r="K431" s="11"/>
    </row>
    <row r="432" ht="15.75" customHeight="1">
      <c r="B432" s="11"/>
      <c r="C432" s="11"/>
      <c r="D432" s="11"/>
      <c r="E432" s="11"/>
      <c r="F432" s="11"/>
      <c r="G432" s="11"/>
      <c r="H432" s="11"/>
      <c r="I432" s="11"/>
      <c r="J432" s="11"/>
      <c r="K432" s="11"/>
    </row>
    <row r="433" ht="15.75" customHeight="1">
      <c r="B433" s="11"/>
      <c r="C433" s="11"/>
      <c r="D433" s="11"/>
      <c r="E433" s="11"/>
      <c r="F433" s="11"/>
      <c r="G433" s="11"/>
      <c r="H433" s="11"/>
      <c r="I433" s="11"/>
      <c r="J433" s="11"/>
      <c r="K433" s="11"/>
    </row>
    <row r="434" ht="15.75" customHeight="1">
      <c r="B434" s="11"/>
      <c r="C434" s="11"/>
      <c r="D434" s="11"/>
      <c r="E434" s="11"/>
      <c r="F434" s="11"/>
      <c r="G434" s="11"/>
      <c r="H434" s="11"/>
      <c r="I434" s="11"/>
      <c r="J434" s="11"/>
      <c r="K434" s="11"/>
    </row>
    <row r="435" ht="15.75" customHeight="1">
      <c r="B435" s="11"/>
      <c r="C435" s="11"/>
      <c r="D435" s="11"/>
      <c r="E435" s="11"/>
      <c r="F435" s="11"/>
      <c r="G435" s="11"/>
      <c r="H435" s="11"/>
      <c r="I435" s="11"/>
      <c r="J435" s="11"/>
      <c r="K435" s="11"/>
    </row>
    <row r="436" ht="15.75" customHeight="1">
      <c r="B436" s="11"/>
      <c r="C436" s="11"/>
      <c r="D436" s="11"/>
      <c r="E436" s="11"/>
      <c r="F436" s="11"/>
      <c r="G436" s="11"/>
      <c r="H436" s="11"/>
      <c r="I436" s="11"/>
      <c r="J436" s="11"/>
      <c r="K436" s="11"/>
    </row>
    <row r="437" ht="15.75" customHeight="1">
      <c r="B437" s="11"/>
      <c r="C437" s="11"/>
      <c r="D437" s="11"/>
      <c r="E437" s="11"/>
      <c r="F437" s="11"/>
      <c r="G437" s="11"/>
      <c r="H437" s="11"/>
      <c r="I437" s="11"/>
      <c r="J437" s="11"/>
      <c r="K437" s="11"/>
    </row>
    <row r="438" ht="15.75" customHeight="1">
      <c r="B438" s="11"/>
      <c r="C438" s="11"/>
      <c r="D438" s="11"/>
      <c r="E438" s="11"/>
      <c r="F438" s="11"/>
      <c r="G438" s="11"/>
      <c r="H438" s="11"/>
      <c r="I438" s="11"/>
      <c r="J438" s="11"/>
      <c r="K438" s="11"/>
    </row>
    <row r="439" ht="15.75" customHeight="1">
      <c r="B439" s="11"/>
      <c r="C439" s="11"/>
      <c r="D439" s="11"/>
      <c r="E439" s="11"/>
      <c r="F439" s="11"/>
      <c r="G439" s="11"/>
      <c r="H439" s="11"/>
      <c r="I439" s="11"/>
      <c r="J439" s="11"/>
      <c r="K439" s="11"/>
    </row>
    <row r="440" ht="15.75" customHeight="1">
      <c r="B440" s="11"/>
      <c r="C440" s="11"/>
      <c r="D440" s="11"/>
      <c r="E440" s="11"/>
      <c r="F440" s="11"/>
      <c r="G440" s="11"/>
      <c r="H440" s="11"/>
      <c r="I440" s="11"/>
      <c r="J440" s="11"/>
      <c r="K440" s="11"/>
    </row>
    <row r="441" ht="15.75" customHeight="1">
      <c r="B441" s="11"/>
      <c r="C441" s="11"/>
      <c r="D441" s="11"/>
      <c r="E441" s="11"/>
      <c r="F441" s="11"/>
      <c r="G441" s="11"/>
      <c r="H441" s="11"/>
      <c r="I441" s="11"/>
      <c r="J441" s="11"/>
      <c r="K441" s="11"/>
    </row>
    <row r="442" ht="15.75" customHeight="1">
      <c r="B442" s="11"/>
      <c r="C442" s="11"/>
      <c r="D442" s="11"/>
      <c r="E442" s="11"/>
      <c r="F442" s="11"/>
      <c r="G442" s="11"/>
      <c r="H442" s="11"/>
      <c r="I442" s="11"/>
      <c r="J442" s="11"/>
      <c r="K442" s="11"/>
    </row>
    <row r="443" ht="15.75" customHeight="1">
      <c r="B443" s="11"/>
      <c r="C443" s="11"/>
      <c r="D443" s="11"/>
      <c r="E443" s="11"/>
      <c r="F443" s="11"/>
      <c r="G443" s="11"/>
      <c r="H443" s="11"/>
      <c r="I443" s="11"/>
      <c r="J443" s="11"/>
      <c r="K443" s="11"/>
    </row>
    <row r="444" ht="15.75" customHeight="1">
      <c r="B444" s="11"/>
      <c r="C444" s="11"/>
      <c r="D444" s="11"/>
      <c r="E444" s="11"/>
      <c r="F444" s="11"/>
      <c r="G444" s="11"/>
      <c r="H444" s="11"/>
      <c r="I444" s="11"/>
      <c r="J444" s="11"/>
      <c r="K444" s="11"/>
    </row>
    <row r="445" ht="15.75" customHeight="1">
      <c r="B445" s="11"/>
      <c r="C445" s="11"/>
      <c r="D445" s="11"/>
      <c r="E445" s="11"/>
      <c r="F445" s="11"/>
      <c r="G445" s="11"/>
      <c r="H445" s="11"/>
      <c r="I445" s="11"/>
      <c r="J445" s="11"/>
      <c r="K445" s="11"/>
    </row>
    <row r="446" ht="15.75" customHeight="1">
      <c r="B446" s="11"/>
      <c r="C446" s="11"/>
      <c r="D446" s="11"/>
      <c r="E446" s="11"/>
      <c r="F446" s="11"/>
      <c r="G446" s="11"/>
      <c r="H446" s="11"/>
      <c r="I446" s="11"/>
      <c r="J446" s="11"/>
      <c r="K446" s="11"/>
    </row>
    <row r="447" ht="15.75" customHeight="1">
      <c r="B447" s="11"/>
      <c r="C447" s="11"/>
      <c r="D447" s="11"/>
      <c r="E447" s="11"/>
      <c r="F447" s="11"/>
      <c r="G447" s="11"/>
      <c r="H447" s="11"/>
      <c r="I447" s="11"/>
      <c r="J447" s="11"/>
      <c r="K447" s="11"/>
    </row>
    <row r="448" ht="15.75" customHeight="1">
      <c r="B448" s="11"/>
      <c r="C448" s="11"/>
      <c r="D448" s="11"/>
      <c r="E448" s="11"/>
      <c r="F448" s="11"/>
      <c r="G448" s="11"/>
      <c r="H448" s="11"/>
      <c r="I448" s="11"/>
      <c r="J448" s="11"/>
      <c r="K448" s="11"/>
    </row>
    <row r="449" ht="15.75" customHeight="1">
      <c r="B449" s="11"/>
      <c r="C449" s="11"/>
      <c r="D449" s="11"/>
      <c r="E449" s="11"/>
      <c r="F449" s="11"/>
      <c r="G449" s="11"/>
      <c r="H449" s="11"/>
      <c r="I449" s="11"/>
      <c r="J449" s="11"/>
      <c r="K449" s="11"/>
    </row>
    <row r="450" ht="15.75" customHeight="1">
      <c r="B450" s="11"/>
      <c r="C450" s="11"/>
      <c r="D450" s="11"/>
      <c r="E450" s="11"/>
      <c r="F450" s="11"/>
      <c r="G450" s="11"/>
      <c r="H450" s="11"/>
      <c r="I450" s="11"/>
      <c r="J450" s="11"/>
      <c r="K450" s="11"/>
    </row>
    <row r="451" ht="15.75" customHeight="1">
      <c r="B451" s="11"/>
      <c r="C451" s="11"/>
      <c r="D451" s="11"/>
      <c r="E451" s="11"/>
      <c r="F451" s="11"/>
      <c r="G451" s="11"/>
      <c r="H451" s="11"/>
      <c r="I451" s="11"/>
      <c r="J451" s="11"/>
      <c r="K451" s="11"/>
    </row>
    <row r="452" ht="15.75" customHeight="1">
      <c r="B452" s="11"/>
      <c r="C452" s="11"/>
      <c r="D452" s="11"/>
      <c r="E452" s="11"/>
      <c r="F452" s="11"/>
      <c r="G452" s="11"/>
      <c r="H452" s="11"/>
      <c r="I452" s="11"/>
      <c r="J452" s="11"/>
      <c r="K452" s="11"/>
    </row>
    <row r="453" ht="15.75" customHeight="1">
      <c r="B453" s="11"/>
      <c r="C453" s="11"/>
      <c r="D453" s="11"/>
      <c r="E453" s="11"/>
      <c r="F453" s="11"/>
      <c r="G453" s="11"/>
      <c r="H453" s="11"/>
      <c r="I453" s="11"/>
      <c r="J453" s="11"/>
      <c r="K453" s="11"/>
    </row>
    <row r="454" ht="15.75" customHeight="1">
      <c r="B454" s="11"/>
      <c r="C454" s="11"/>
      <c r="D454" s="11"/>
      <c r="E454" s="11"/>
      <c r="F454" s="11"/>
      <c r="G454" s="11"/>
      <c r="H454" s="11"/>
      <c r="I454" s="11"/>
      <c r="J454" s="11"/>
      <c r="K454" s="11"/>
    </row>
    <row r="455" ht="15.75" customHeight="1">
      <c r="B455" s="11"/>
      <c r="C455" s="11"/>
      <c r="D455" s="11"/>
      <c r="E455" s="11"/>
      <c r="F455" s="11"/>
      <c r="G455" s="11"/>
      <c r="H455" s="11"/>
      <c r="I455" s="11"/>
      <c r="J455" s="11"/>
      <c r="K455" s="11"/>
    </row>
    <row r="456" ht="15.75" customHeight="1">
      <c r="B456" s="11"/>
      <c r="C456" s="11"/>
      <c r="D456" s="11"/>
      <c r="E456" s="11"/>
      <c r="F456" s="11"/>
      <c r="G456" s="11"/>
      <c r="H456" s="11"/>
      <c r="I456" s="11"/>
      <c r="J456" s="11"/>
      <c r="K456" s="11"/>
    </row>
    <row r="457" ht="15.75" customHeight="1">
      <c r="B457" s="11"/>
      <c r="C457" s="11"/>
      <c r="D457" s="11"/>
      <c r="E457" s="11"/>
      <c r="F457" s="11"/>
      <c r="G457" s="11"/>
      <c r="H457" s="11"/>
      <c r="I457" s="11"/>
      <c r="J457" s="11"/>
      <c r="K457" s="11"/>
    </row>
    <row r="458" ht="15.75" customHeight="1">
      <c r="B458" s="11"/>
      <c r="C458" s="11"/>
      <c r="D458" s="11"/>
      <c r="E458" s="11"/>
      <c r="F458" s="11"/>
      <c r="G458" s="11"/>
      <c r="H458" s="11"/>
      <c r="I458" s="11"/>
      <c r="J458" s="11"/>
      <c r="K458" s="11"/>
    </row>
    <row r="459" ht="15.75" customHeight="1">
      <c r="B459" s="11"/>
      <c r="C459" s="11"/>
      <c r="D459" s="11"/>
      <c r="E459" s="11"/>
      <c r="F459" s="11"/>
      <c r="G459" s="11"/>
      <c r="H459" s="11"/>
      <c r="I459" s="11"/>
      <c r="J459" s="11"/>
      <c r="K459" s="11"/>
    </row>
    <row r="460" ht="15.75" customHeight="1">
      <c r="B460" s="11"/>
      <c r="C460" s="11"/>
      <c r="D460" s="11"/>
      <c r="E460" s="11"/>
      <c r="F460" s="11"/>
      <c r="G460" s="11"/>
      <c r="H460" s="11"/>
      <c r="I460" s="11"/>
      <c r="J460" s="11"/>
      <c r="K460" s="11"/>
    </row>
    <row r="461" ht="15.75" customHeight="1">
      <c r="B461" s="11"/>
      <c r="C461" s="11"/>
      <c r="D461" s="11"/>
      <c r="E461" s="11"/>
      <c r="F461" s="11"/>
      <c r="G461" s="11"/>
      <c r="H461" s="11"/>
      <c r="I461" s="11"/>
      <c r="J461" s="11"/>
      <c r="K461" s="11"/>
    </row>
    <row r="462" ht="15.75" customHeight="1">
      <c r="B462" s="11"/>
      <c r="C462" s="11"/>
      <c r="D462" s="11"/>
      <c r="E462" s="11"/>
      <c r="F462" s="11"/>
      <c r="G462" s="11"/>
      <c r="H462" s="11"/>
      <c r="I462" s="11"/>
      <c r="J462" s="11"/>
      <c r="K462" s="11"/>
    </row>
    <row r="463" ht="15.75" customHeight="1">
      <c r="B463" s="11"/>
      <c r="C463" s="11"/>
      <c r="D463" s="11"/>
      <c r="E463" s="11"/>
      <c r="F463" s="11"/>
      <c r="G463" s="11"/>
      <c r="H463" s="11"/>
      <c r="I463" s="11"/>
      <c r="J463" s="11"/>
      <c r="K463" s="11"/>
    </row>
    <row r="464" ht="15.75" customHeight="1">
      <c r="B464" s="11"/>
      <c r="C464" s="11"/>
      <c r="D464" s="11"/>
      <c r="E464" s="11"/>
      <c r="F464" s="11"/>
      <c r="G464" s="11"/>
      <c r="H464" s="11"/>
      <c r="I464" s="11"/>
      <c r="J464" s="11"/>
      <c r="K464" s="11"/>
    </row>
    <row r="465" ht="15.75" customHeight="1">
      <c r="B465" s="11"/>
      <c r="C465" s="11"/>
      <c r="D465" s="11"/>
      <c r="E465" s="11"/>
      <c r="F465" s="11"/>
      <c r="G465" s="11"/>
      <c r="H465" s="11"/>
      <c r="I465" s="11"/>
      <c r="J465" s="11"/>
      <c r="K465" s="11"/>
    </row>
    <row r="466" ht="15.75" customHeight="1">
      <c r="B466" s="11"/>
      <c r="C466" s="11"/>
      <c r="D466" s="11"/>
      <c r="E466" s="11"/>
      <c r="F466" s="11"/>
      <c r="G466" s="11"/>
      <c r="H466" s="11"/>
      <c r="I466" s="11"/>
      <c r="J466" s="11"/>
      <c r="K466" s="11"/>
    </row>
    <row r="467" ht="15.75" customHeight="1">
      <c r="B467" s="11"/>
      <c r="C467" s="11"/>
      <c r="D467" s="11"/>
      <c r="E467" s="11"/>
      <c r="F467" s="11"/>
      <c r="G467" s="11"/>
      <c r="H467" s="11"/>
      <c r="I467" s="11"/>
      <c r="J467" s="11"/>
      <c r="K467" s="11"/>
    </row>
    <row r="468" ht="15.75" customHeight="1">
      <c r="B468" s="11"/>
      <c r="C468" s="11"/>
      <c r="D468" s="11"/>
      <c r="E468" s="11"/>
      <c r="F468" s="11"/>
      <c r="G468" s="11"/>
      <c r="H468" s="11"/>
      <c r="I468" s="11"/>
      <c r="J468" s="11"/>
      <c r="K468" s="11"/>
    </row>
    <row r="469" ht="15.75" customHeight="1">
      <c r="B469" s="11"/>
      <c r="C469" s="11"/>
      <c r="D469" s="11"/>
      <c r="E469" s="11"/>
      <c r="F469" s="11"/>
      <c r="G469" s="11"/>
      <c r="H469" s="11"/>
      <c r="I469" s="11"/>
      <c r="J469" s="11"/>
      <c r="K469" s="11"/>
    </row>
    <row r="470" ht="15.75" customHeight="1">
      <c r="B470" s="11"/>
      <c r="C470" s="11"/>
      <c r="D470" s="11"/>
      <c r="E470" s="11"/>
      <c r="F470" s="11"/>
      <c r="G470" s="11"/>
      <c r="H470" s="11"/>
      <c r="I470" s="11"/>
      <c r="J470" s="11"/>
      <c r="K470" s="11"/>
    </row>
    <row r="471" ht="15.75" customHeight="1">
      <c r="B471" s="11"/>
      <c r="C471" s="11"/>
      <c r="D471" s="11"/>
      <c r="E471" s="11"/>
      <c r="F471" s="11"/>
      <c r="G471" s="11"/>
      <c r="H471" s="11"/>
      <c r="I471" s="11"/>
      <c r="J471" s="11"/>
      <c r="K471" s="11"/>
    </row>
    <row r="472" ht="15.75" customHeight="1">
      <c r="B472" s="11"/>
      <c r="C472" s="11"/>
      <c r="D472" s="11"/>
      <c r="E472" s="11"/>
      <c r="F472" s="11"/>
      <c r="G472" s="11"/>
      <c r="H472" s="11"/>
      <c r="I472" s="11"/>
      <c r="J472" s="11"/>
      <c r="K472" s="11"/>
    </row>
    <row r="473" ht="15.75" customHeight="1">
      <c r="B473" s="11"/>
      <c r="C473" s="11"/>
      <c r="D473" s="11"/>
      <c r="E473" s="11"/>
      <c r="F473" s="11"/>
      <c r="G473" s="11"/>
      <c r="H473" s="11"/>
      <c r="I473" s="11"/>
      <c r="J473" s="11"/>
      <c r="K473" s="11"/>
    </row>
    <row r="474" ht="15.75" customHeight="1">
      <c r="B474" s="11"/>
      <c r="C474" s="11"/>
      <c r="D474" s="11"/>
      <c r="E474" s="11"/>
      <c r="F474" s="11"/>
      <c r="G474" s="11"/>
      <c r="H474" s="11"/>
      <c r="I474" s="11"/>
      <c r="J474" s="11"/>
      <c r="K474" s="11"/>
    </row>
    <row r="475" ht="15.75" customHeight="1">
      <c r="B475" s="11"/>
      <c r="C475" s="11"/>
      <c r="D475" s="11"/>
      <c r="E475" s="11"/>
      <c r="F475" s="11"/>
      <c r="G475" s="11"/>
      <c r="H475" s="11"/>
      <c r="I475" s="11"/>
      <c r="J475" s="11"/>
      <c r="K475" s="11"/>
    </row>
    <row r="476" ht="15.75" customHeight="1">
      <c r="B476" s="11"/>
      <c r="C476" s="11"/>
      <c r="D476" s="11"/>
      <c r="E476" s="11"/>
      <c r="F476" s="11"/>
      <c r="G476" s="11"/>
      <c r="H476" s="11"/>
      <c r="I476" s="11"/>
      <c r="J476" s="11"/>
      <c r="K476" s="11"/>
    </row>
    <row r="477" ht="15.75" customHeight="1">
      <c r="B477" s="11"/>
      <c r="C477" s="11"/>
      <c r="D477" s="11"/>
      <c r="E477" s="11"/>
      <c r="F477" s="11"/>
      <c r="G477" s="11"/>
      <c r="H477" s="11"/>
      <c r="I477" s="11"/>
      <c r="J477" s="11"/>
      <c r="K477" s="11"/>
    </row>
    <row r="478" ht="15.75" customHeight="1">
      <c r="B478" s="11"/>
      <c r="C478" s="11"/>
      <c r="D478" s="11"/>
      <c r="E478" s="11"/>
      <c r="F478" s="11"/>
      <c r="G478" s="11"/>
      <c r="H478" s="11"/>
      <c r="I478" s="11"/>
      <c r="J478" s="11"/>
      <c r="K478" s="11"/>
    </row>
    <row r="479" ht="15.75" customHeight="1">
      <c r="B479" s="11"/>
      <c r="C479" s="11"/>
      <c r="D479" s="11"/>
      <c r="E479" s="11"/>
      <c r="F479" s="11"/>
      <c r="G479" s="11"/>
      <c r="H479" s="11"/>
      <c r="I479" s="11"/>
      <c r="J479" s="11"/>
      <c r="K479" s="11"/>
    </row>
    <row r="480" ht="15.75" customHeight="1">
      <c r="B480" s="11"/>
      <c r="C480" s="11"/>
      <c r="D480" s="11"/>
      <c r="E480" s="11"/>
      <c r="F480" s="11"/>
      <c r="G480" s="11"/>
      <c r="H480" s="11"/>
      <c r="I480" s="11"/>
      <c r="J480" s="11"/>
      <c r="K480" s="11"/>
    </row>
    <row r="481" ht="15.75" customHeight="1">
      <c r="B481" s="11"/>
      <c r="C481" s="11"/>
      <c r="D481" s="11"/>
      <c r="E481" s="11"/>
      <c r="F481" s="11"/>
      <c r="G481" s="11"/>
      <c r="H481" s="11"/>
      <c r="I481" s="11"/>
      <c r="J481" s="11"/>
      <c r="K481" s="11"/>
    </row>
    <row r="482" ht="15.75" customHeight="1">
      <c r="B482" s="11"/>
      <c r="C482" s="11"/>
      <c r="D482" s="11"/>
      <c r="E482" s="11"/>
      <c r="F482" s="11"/>
      <c r="G482" s="11"/>
      <c r="H482" s="11"/>
      <c r="I482" s="11"/>
      <c r="J482" s="11"/>
      <c r="K482" s="11"/>
    </row>
    <row r="483" ht="15.75" customHeight="1">
      <c r="B483" s="11"/>
      <c r="C483" s="11"/>
      <c r="D483" s="11"/>
      <c r="E483" s="11"/>
      <c r="F483" s="11"/>
      <c r="G483" s="11"/>
      <c r="H483" s="11"/>
      <c r="I483" s="11"/>
      <c r="J483" s="11"/>
      <c r="K483" s="11"/>
    </row>
    <row r="484" ht="15.75" customHeight="1">
      <c r="B484" s="11"/>
      <c r="C484" s="11"/>
      <c r="D484" s="11"/>
      <c r="E484" s="11"/>
      <c r="F484" s="11"/>
      <c r="G484" s="11"/>
      <c r="H484" s="11"/>
      <c r="I484" s="11"/>
      <c r="J484" s="11"/>
      <c r="K484" s="11"/>
    </row>
    <row r="485" ht="15.75" customHeight="1">
      <c r="B485" s="11"/>
      <c r="C485" s="11"/>
      <c r="D485" s="11"/>
      <c r="E485" s="11"/>
      <c r="F485" s="11"/>
      <c r="G485" s="11"/>
      <c r="H485" s="11"/>
      <c r="I485" s="11"/>
      <c r="J485" s="11"/>
      <c r="K485" s="11"/>
    </row>
    <row r="486" ht="15.75" customHeight="1">
      <c r="B486" s="11"/>
      <c r="C486" s="11"/>
      <c r="D486" s="11"/>
      <c r="E486" s="11"/>
      <c r="F486" s="11"/>
      <c r="G486" s="11"/>
      <c r="H486" s="11"/>
      <c r="I486" s="11"/>
      <c r="J486" s="11"/>
      <c r="K486" s="11"/>
    </row>
    <row r="487" ht="15.75" customHeight="1">
      <c r="B487" s="11"/>
      <c r="C487" s="11"/>
      <c r="D487" s="11"/>
      <c r="E487" s="11"/>
      <c r="F487" s="11"/>
      <c r="G487" s="11"/>
      <c r="H487" s="11"/>
      <c r="I487" s="11"/>
      <c r="J487" s="11"/>
      <c r="K487" s="11"/>
    </row>
    <row r="488" ht="15.75" customHeight="1">
      <c r="B488" s="11"/>
      <c r="C488" s="11"/>
      <c r="D488" s="11"/>
      <c r="E488" s="11"/>
      <c r="F488" s="11"/>
      <c r="G488" s="11"/>
      <c r="H488" s="11"/>
      <c r="I488" s="11"/>
      <c r="J488" s="11"/>
      <c r="K488" s="11"/>
    </row>
    <row r="489" ht="15.75" customHeight="1">
      <c r="B489" s="11"/>
      <c r="C489" s="11"/>
      <c r="D489" s="11"/>
      <c r="E489" s="11"/>
      <c r="F489" s="11"/>
      <c r="G489" s="11"/>
      <c r="H489" s="11"/>
      <c r="I489" s="11"/>
      <c r="J489" s="11"/>
      <c r="K489" s="11"/>
    </row>
    <row r="490" ht="15.75" customHeight="1">
      <c r="B490" s="11"/>
      <c r="C490" s="11"/>
      <c r="D490" s="11"/>
      <c r="E490" s="11"/>
      <c r="F490" s="11"/>
      <c r="G490" s="11"/>
      <c r="H490" s="11"/>
      <c r="I490" s="11"/>
      <c r="J490" s="11"/>
      <c r="K490" s="11"/>
    </row>
    <row r="491" ht="15.75" customHeight="1">
      <c r="B491" s="11"/>
      <c r="C491" s="11"/>
      <c r="D491" s="11"/>
      <c r="E491" s="11"/>
      <c r="F491" s="11"/>
      <c r="G491" s="11"/>
      <c r="H491" s="11"/>
      <c r="I491" s="11"/>
      <c r="J491" s="11"/>
      <c r="K491" s="11"/>
    </row>
    <row r="492" ht="15.75" customHeight="1">
      <c r="B492" s="11"/>
      <c r="C492" s="11"/>
      <c r="D492" s="11"/>
      <c r="E492" s="11"/>
      <c r="F492" s="11"/>
      <c r="G492" s="11"/>
      <c r="H492" s="11"/>
      <c r="I492" s="11"/>
      <c r="J492" s="11"/>
      <c r="K492" s="11"/>
    </row>
    <row r="493" ht="15.75" customHeight="1">
      <c r="B493" s="11"/>
      <c r="C493" s="11"/>
      <c r="D493" s="11"/>
      <c r="E493" s="11"/>
      <c r="F493" s="11"/>
      <c r="G493" s="11"/>
      <c r="H493" s="11"/>
      <c r="I493" s="11"/>
      <c r="J493" s="11"/>
      <c r="K493" s="11"/>
    </row>
    <row r="494" ht="15.75" customHeight="1">
      <c r="B494" s="11"/>
      <c r="C494" s="11"/>
      <c r="D494" s="11"/>
      <c r="E494" s="11"/>
      <c r="F494" s="11"/>
      <c r="G494" s="11"/>
      <c r="H494" s="11"/>
      <c r="I494" s="11"/>
      <c r="J494" s="11"/>
      <c r="K494" s="11"/>
    </row>
    <row r="495" ht="15.75" customHeight="1">
      <c r="B495" s="11"/>
      <c r="C495" s="11"/>
      <c r="D495" s="11"/>
      <c r="E495" s="11"/>
      <c r="F495" s="11"/>
      <c r="G495" s="11"/>
      <c r="H495" s="11"/>
      <c r="I495" s="11"/>
      <c r="J495" s="11"/>
      <c r="K495" s="11"/>
    </row>
    <row r="496" ht="15.75" customHeight="1">
      <c r="B496" s="11"/>
      <c r="C496" s="11"/>
      <c r="D496" s="11"/>
      <c r="E496" s="11"/>
      <c r="F496" s="11"/>
      <c r="G496" s="11"/>
      <c r="H496" s="11"/>
      <c r="I496" s="11"/>
      <c r="J496" s="11"/>
      <c r="K496" s="11"/>
    </row>
    <row r="497" ht="15.75" customHeight="1">
      <c r="B497" s="11"/>
      <c r="C497" s="11"/>
      <c r="D497" s="11"/>
      <c r="E497" s="11"/>
      <c r="F497" s="11"/>
      <c r="G497" s="11"/>
      <c r="H497" s="11"/>
      <c r="I497" s="11"/>
      <c r="J497" s="11"/>
      <c r="K497" s="11"/>
    </row>
    <row r="498" ht="15.75" customHeight="1">
      <c r="B498" s="11"/>
      <c r="C498" s="11"/>
      <c r="D498" s="11"/>
      <c r="E498" s="11"/>
      <c r="F498" s="11"/>
      <c r="G498" s="11"/>
      <c r="H498" s="11"/>
      <c r="I498" s="11"/>
      <c r="J498" s="11"/>
      <c r="K498" s="11"/>
    </row>
    <row r="499" ht="15.75" customHeight="1">
      <c r="B499" s="11"/>
      <c r="C499" s="11"/>
      <c r="D499" s="11"/>
      <c r="E499" s="11"/>
      <c r="F499" s="11"/>
      <c r="G499" s="11"/>
      <c r="H499" s="11"/>
      <c r="I499" s="11"/>
      <c r="J499" s="11"/>
      <c r="K499" s="11"/>
    </row>
    <row r="500" ht="15.75" customHeight="1">
      <c r="B500" s="11"/>
      <c r="C500" s="11"/>
      <c r="D500" s="11"/>
      <c r="E500" s="11"/>
      <c r="F500" s="11"/>
      <c r="G500" s="11"/>
      <c r="H500" s="11"/>
      <c r="I500" s="11"/>
      <c r="J500" s="11"/>
      <c r="K500" s="11"/>
    </row>
    <row r="501" ht="15.75" customHeight="1">
      <c r="B501" s="11"/>
      <c r="C501" s="11"/>
      <c r="D501" s="11"/>
      <c r="E501" s="11"/>
      <c r="F501" s="11"/>
      <c r="G501" s="11"/>
      <c r="H501" s="11"/>
      <c r="I501" s="11"/>
      <c r="J501" s="11"/>
      <c r="K501" s="11"/>
    </row>
    <row r="502" ht="15.75" customHeight="1">
      <c r="B502" s="11"/>
      <c r="C502" s="11"/>
      <c r="D502" s="11"/>
      <c r="E502" s="11"/>
      <c r="F502" s="11"/>
      <c r="G502" s="11"/>
      <c r="H502" s="11"/>
      <c r="I502" s="11"/>
      <c r="J502" s="11"/>
      <c r="K502" s="11"/>
    </row>
    <row r="503" ht="15.75" customHeight="1">
      <c r="B503" s="11"/>
      <c r="C503" s="11"/>
      <c r="D503" s="11"/>
      <c r="E503" s="11"/>
      <c r="F503" s="11"/>
      <c r="G503" s="11"/>
      <c r="H503" s="11"/>
      <c r="I503" s="11"/>
      <c r="J503" s="11"/>
      <c r="K503" s="11"/>
    </row>
    <row r="504" ht="15.75" customHeight="1">
      <c r="B504" s="11"/>
      <c r="C504" s="11"/>
      <c r="D504" s="11"/>
      <c r="E504" s="11"/>
      <c r="F504" s="11"/>
      <c r="G504" s="11"/>
      <c r="H504" s="11"/>
      <c r="I504" s="11"/>
      <c r="J504" s="11"/>
      <c r="K504" s="11"/>
    </row>
    <row r="505" ht="15.75" customHeight="1">
      <c r="B505" s="11"/>
      <c r="C505" s="11"/>
      <c r="D505" s="11"/>
      <c r="E505" s="11"/>
      <c r="F505" s="11"/>
      <c r="G505" s="11"/>
      <c r="H505" s="11"/>
      <c r="I505" s="11"/>
      <c r="J505" s="11"/>
      <c r="K505" s="11"/>
    </row>
    <row r="506" ht="15.75" customHeight="1">
      <c r="B506" s="11"/>
      <c r="C506" s="11"/>
      <c r="D506" s="11"/>
      <c r="E506" s="11"/>
      <c r="F506" s="11"/>
      <c r="G506" s="11"/>
      <c r="H506" s="11"/>
      <c r="I506" s="11"/>
      <c r="J506" s="11"/>
      <c r="K506" s="11"/>
    </row>
    <row r="507" ht="15.75" customHeight="1">
      <c r="B507" s="11"/>
      <c r="C507" s="11"/>
      <c r="D507" s="11"/>
      <c r="E507" s="11"/>
      <c r="F507" s="11"/>
      <c r="G507" s="11"/>
      <c r="H507" s="11"/>
      <c r="I507" s="11"/>
      <c r="J507" s="11"/>
      <c r="K507" s="11"/>
    </row>
    <row r="508" ht="15.75" customHeight="1">
      <c r="B508" s="11"/>
      <c r="C508" s="11"/>
      <c r="D508" s="11"/>
      <c r="E508" s="11"/>
      <c r="F508" s="11"/>
      <c r="G508" s="11"/>
      <c r="H508" s="11"/>
      <c r="I508" s="11"/>
      <c r="J508" s="11"/>
      <c r="K508" s="11"/>
    </row>
    <row r="509" ht="15.75" customHeight="1">
      <c r="B509" s="11"/>
      <c r="C509" s="11"/>
      <c r="D509" s="11"/>
      <c r="E509" s="11"/>
      <c r="F509" s="11"/>
      <c r="G509" s="11"/>
      <c r="H509" s="11"/>
      <c r="I509" s="11"/>
      <c r="J509" s="11"/>
      <c r="K509" s="11"/>
    </row>
    <row r="510" ht="15.75" customHeight="1">
      <c r="B510" s="11"/>
      <c r="C510" s="11"/>
      <c r="D510" s="11"/>
      <c r="E510" s="11"/>
      <c r="F510" s="11"/>
      <c r="G510" s="11"/>
      <c r="H510" s="11"/>
      <c r="I510" s="11"/>
      <c r="J510" s="11"/>
      <c r="K510" s="11"/>
    </row>
    <row r="511" ht="15.75" customHeight="1">
      <c r="B511" s="11"/>
      <c r="C511" s="11"/>
      <c r="D511" s="11"/>
      <c r="E511" s="11"/>
      <c r="F511" s="11"/>
      <c r="G511" s="11"/>
      <c r="H511" s="11"/>
      <c r="I511" s="11"/>
      <c r="J511" s="11"/>
      <c r="K511" s="11"/>
    </row>
    <row r="512" ht="15.75" customHeight="1">
      <c r="B512" s="11"/>
      <c r="C512" s="11"/>
      <c r="D512" s="11"/>
      <c r="E512" s="11"/>
      <c r="F512" s="11"/>
      <c r="G512" s="11"/>
      <c r="H512" s="11"/>
      <c r="I512" s="11"/>
      <c r="J512" s="11"/>
      <c r="K512" s="11"/>
    </row>
    <row r="513" ht="15.75" customHeight="1">
      <c r="B513" s="11"/>
      <c r="C513" s="11"/>
      <c r="D513" s="11"/>
      <c r="E513" s="11"/>
      <c r="F513" s="11"/>
      <c r="G513" s="11"/>
      <c r="H513" s="11"/>
      <c r="I513" s="11"/>
      <c r="J513" s="11"/>
      <c r="K513" s="11"/>
    </row>
    <row r="514" ht="15.75" customHeight="1">
      <c r="B514" s="11"/>
      <c r="C514" s="11"/>
      <c r="D514" s="11"/>
      <c r="E514" s="11"/>
      <c r="F514" s="11"/>
      <c r="G514" s="11"/>
      <c r="H514" s="11"/>
      <c r="I514" s="11"/>
      <c r="J514" s="11"/>
      <c r="K514" s="11"/>
    </row>
    <row r="515" ht="15.75" customHeight="1">
      <c r="B515" s="11"/>
      <c r="C515" s="11"/>
      <c r="D515" s="11"/>
      <c r="E515" s="11"/>
      <c r="F515" s="11"/>
      <c r="G515" s="11"/>
      <c r="H515" s="11"/>
      <c r="I515" s="11"/>
      <c r="J515" s="11"/>
      <c r="K515" s="11"/>
    </row>
    <row r="516" ht="15.75" customHeight="1">
      <c r="B516" s="11"/>
      <c r="C516" s="11"/>
      <c r="D516" s="11"/>
      <c r="E516" s="11"/>
      <c r="F516" s="11"/>
      <c r="G516" s="11"/>
      <c r="H516" s="11"/>
      <c r="I516" s="11"/>
      <c r="J516" s="11"/>
      <c r="K516" s="11"/>
    </row>
    <row r="517" ht="15.75" customHeight="1">
      <c r="B517" s="11"/>
      <c r="C517" s="11"/>
      <c r="D517" s="11"/>
      <c r="E517" s="11"/>
      <c r="F517" s="11"/>
      <c r="G517" s="11"/>
      <c r="H517" s="11"/>
      <c r="I517" s="11"/>
      <c r="J517" s="11"/>
      <c r="K517" s="11"/>
    </row>
    <row r="518" ht="15.75" customHeight="1">
      <c r="B518" s="11"/>
      <c r="C518" s="11"/>
      <c r="D518" s="11"/>
      <c r="E518" s="11"/>
      <c r="F518" s="11"/>
      <c r="G518" s="11"/>
      <c r="H518" s="11"/>
      <c r="I518" s="11"/>
      <c r="J518" s="11"/>
      <c r="K518" s="11"/>
    </row>
    <row r="519" ht="15.75" customHeight="1">
      <c r="B519" s="11"/>
      <c r="C519" s="11"/>
      <c r="D519" s="11"/>
      <c r="E519" s="11"/>
      <c r="F519" s="11"/>
      <c r="G519" s="11"/>
      <c r="H519" s="11"/>
      <c r="I519" s="11"/>
      <c r="J519" s="11"/>
      <c r="K519" s="11"/>
    </row>
    <row r="520" ht="15.75" customHeight="1">
      <c r="B520" s="11"/>
      <c r="C520" s="11"/>
      <c r="D520" s="11"/>
      <c r="E520" s="11"/>
      <c r="F520" s="11"/>
      <c r="G520" s="11"/>
      <c r="H520" s="11"/>
      <c r="I520" s="11"/>
      <c r="J520" s="11"/>
      <c r="K520" s="11"/>
    </row>
    <row r="521" ht="15.75" customHeight="1">
      <c r="B521" s="11"/>
      <c r="C521" s="11"/>
      <c r="D521" s="11"/>
      <c r="E521" s="11"/>
      <c r="F521" s="11"/>
      <c r="G521" s="11"/>
      <c r="H521" s="11"/>
      <c r="I521" s="11"/>
      <c r="J521" s="11"/>
      <c r="K521" s="11"/>
    </row>
    <row r="522" ht="15.75" customHeight="1">
      <c r="B522" s="11"/>
      <c r="C522" s="11"/>
      <c r="D522" s="11"/>
      <c r="E522" s="11"/>
      <c r="F522" s="11"/>
      <c r="G522" s="11"/>
      <c r="H522" s="11"/>
      <c r="I522" s="11"/>
      <c r="J522" s="11"/>
      <c r="K522" s="11"/>
    </row>
    <row r="523" ht="15.75" customHeight="1">
      <c r="B523" s="11"/>
      <c r="C523" s="11"/>
      <c r="D523" s="11"/>
      <c r="E523" s="11"/>
      <c r="F523" s="11"/>
      <c r="G523" s="11"/>
      <c r="H523" s="11"/>
      <c r="I523" s="11"/>
      <c r="J523" s="11"/>
      <c r="K523" s="11"/>
    </row>
    <row r="524" ht="15.75" customHeight="1">
      <c r="B524" s="11"/>
      <c r="C524" s="11"/>
      <c r="D524" s="11"/>
      <c r="E524" s="11"/>
      <c r="F524" s="11"/>
      <c r="G524" s="11"/>
      <c r="H524" s="11"/>
      <c r="I524" s="11"/>
      <c r="J524" s="11"/>
      <c r="K524" s="11"/>
    </row>
    <row r="525" ht="15.75" customHeight="1">
      <c r="B525" s="11"/>
      <c r="C525" s="11"/>
      <c r="D525" s="11"/>
      <c r="E525" s="11"/>
      <c r="F525" s="11"/>
      <c r="G525" s="11"/>
      <c r="H525" s="11"/>
      <c r="I525" s="11"/>
      <c r="J525" s="11"/>
      <c r="K525" s="11"/>
    </row>
    <row r="526" ht="15.75" customHeight="1">
      <c r="B526" s="11"/>
      <c r="C526" s="11"/>
      <c r="D526" s="11"/>
      <c r="E526" s="11"/>
      <c r="F526" s="11"/>
      <c r="G526" s="11"/>
      <c r="H526" s="11"/>
      <c r="I526" s="11"/>
      <c r="J526" s="11"/>
      <c r="K526" s="11"/>
    </row>
    <row r="527" ht="15.75" customHeight="1">
      <c r="B527" s="11"/>
      <c r="C527" s="11"/>
      <c r="D527" s="11"/>
      <c r="E527" s="11"/>
      <c r="F527" s="11"/>
      <c r="G527" s="11"/>
      <c r="H527" s="11"/>
      <c r="I527" s="11"/>
      <c r="J527" s="11"/>
      <c r="K527" s="11"/>
    </row>
    <row r="528" ht="15.75" customHeight="1">
      <c r="B528" s="11"/>
      <c r="C528" s="11"/>
      <c r="D528" s="11"/>
      <c r="E528" s="11"/>
      <c r="F528" s="11"/>
      <c r="G528" s="11"/>
      <c r="H528" s="11"/>
      <c r="I528" s="11"/>
      <c r="J528" s="11"/>
      <c r="K528" s="11"/>
    </row>
    <row r="529" ht="15.75" customHeight="1">
      <c r="B529" s="11"/>
      <c r="C529" s="11"/>
      <c r="D529" s="11"/>
      <c r="E529" s="11"/>
      <c r="F529" s="11"/>
      <c r="G529" s="11"/>
      <c r="H529" s="11"/>
      <c r="I529" s="11"/>
      <c r="J529" s="11"/>
      <c r="K529" s="11"/>
    </row>
    <row r="530" ht="15.75" customHeight="1">
      <c r="B530" s="11"/>
      <c r="C530" s="11"/>
      <c r="D530" s="11"/>
      <c r="E530" s="11"/>
      <c r="F530" s="11"/>
      <c r="G530" s="11"/>
      <c r="H530" s="11"/>
      <c r="I530" s="11"/>
      <c r="J530" s="11"/>
      <c r="K530" s="11"/>
    </row>
    <row r="531" ht="15.75" customHeight="1">
      <c r="B531" s="11"/>
      <c r="C531" s="11"/>
      <c r="D531" s="11"/>
      <c r="E531" s="11"/>
      <c r="F531" s="11"/>
      <c r="G531" s="11"/>
      <c r="H531" s="11"/>
      <c r="I531" s="11"/>
      <c r="J531" s="11"/>
      <c r="K531" s="11"/>
    </row>
    <row r="532" ht="15.75" customHeight="1">
      <c r="B532" s="11"/>
      <c r="C532" s="11"/>
      <c r="D532" s="11"/>
      <c r="E532" s="11"/>
      <c r="F532" s="11"/>
      <c r="G532" s="11"/>
      <c r="H532" s="11"/>
      <c r="I532" s="11"/>
      <c r="J532" s="11"/>
      <c r="K532" s="11"/>
    </row>
    <row r="533" ht="15.75" customHeight="1">
      <c r="B533" s="11"/>
      <c r="C533" s="11"/>
      <c r="D533" s="11"/>
      <c r="E533" s="11"/>
      <c r="F533" s="11"/>
      <c r="G533" s="11"/>
      <c r="H533" s="11"/>
      <c r="I533" s="11"/>
      <c r="J533" s="11"/>
      <c r="K533" s="11"/>
    </row>
    <row r="534" ht="15.75" customHeight="1">
      <c r="B534" s="11"/>
      <c r="C534" s="11"/>
      <c r="D534" s="11"/>
      <c r="E534" s="11"/>
      <c r="F534" s="11"/>
      <c r="G534" s="11"/>
      <c r="H534" s="11"/>
      <c r="I534" s="11"/>
      <c r="J534" s="11"/>
      <c r="K534" s="11"/>
    </row>
    <row r="535" ht="15.75" customHeight="1">
      <c r="B535" s="11"/>
      <c r="C535" s="11"/>
      <c r="D535" s="11"/>
      <c r="E535" s="11"/>
      <c r="F535" s="11"/>
      <c r="G535" s="11"/>
      <c r="H535" s="11"/>
      <c r="I535" s="11"/>
      <c r="J535" s="11"/>
      <c r="K535" s="11"/>
    </row>
    <row r="536" ht="15.75" customHeight="1">
      <c r="B536" s="11"/>
      <c r="C536" s="11"/>
      <c r="D536" s="11"/>
      <c r="E536" s="11"/>
      <c r="F536" s="11"/>
      <c r="G536" s="11"/>
      <c r="H536" s="11"/>
      <c r="I536" s="11"/>
      <c r="J536" s="11"/>
      <c r="K536" s="11"/>
    </row>
    <row r="537" ht="15.75" customHeight="1">
      <c r="B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8" ht="15.75" customHeight="1">
      <c r="B538" s="11"/>
      <c r="C538" s="11"/>
      <c r="D538" s="11"/>
      <c r="E538" s="11"/>
      <c r="F538" s="11"/>
      <c r="G538" s="11"/>
      <c r="H538" s="11"/>
      <c r="I538" s="11"/>
      <c r="J538" s="11"/>
      <c r="K538" s="11"/>
    </row>
    <row r="539" ht="15.75" customHeight="1">
      <c r="B539" s="11"/>
      <c r="C539" s="11"/>
      <c r="D539" s="11"/>
      <c r="E539" s="11"/>
      <c r="F539" s="11"/>
      <c r="G539" s="11"/>
      <c r="H539" s="11"/>
      <c r="I539" s="11"/>
      <c r="J539" s="11"/>
      <c r="K539" s="11"/>
    </row>
    <row r="540" ht="15.75" customHeight="1">
      <c r="B540" s="11"/>
      <c r="C540" s="11"/>
      <c r="D540" s="11"/>
      <c r="E540" s="11"/>
      <c r="F540" s="11"/>
      <c r="G540" s="11"/>
      <c r="H540" s="11"/>
      <c r="I540" s="11"/>
      <c r="J540" s="11"/>
      <c r="K540" s="11"/>
    </row>
    <row r="541" ht="15.75" customHeight="1">
      <c r="B541" s="11"/>
      <c r="C541" s="11"/>
      <c r="D541" s="11"/>
      <c r="E541" s="11"/>
      <c r="F541" s="11"/>
      <c r="G541" s="11"/>
      <c r="H541" s="11"/>
      <c r="I541" s="11"/>
      <c r="J541" s="11"/>
      <c r="K541" s="11"/>
    </row>
    <row r="542" ht="15.75" customHeight="1">
      <c r="B542" s="11"/>
      <c r="C542" s="11"/>
      <c r="D542" s="11"/>
      <c r="E542" s="11"/>
      <c r="F542" s="11"/>
      <c r="G542" s="11"/>
      <c r="H542" s="11"/>
      <c r="I542" s="11"/>
      <c r="J542" s="11"/>
      <c r="K542" s="11"/>
    </row>
    <row r="543" ht="15.75" customHeight="1">
      <c r="B543" s="11"/>
      <c r="C543" s="11"/>
      <c r="D543" s="11"/>
      <c r="E543" s="11"/>
      <c r="F543" s="11"/>
      <c r="G543" s="11"/>
      <c r="H543" s="11"/>
      <c r="I543" s="11"/>
      <c r="J543" s="11"/>
      <c r="K543" s="11"/>
    </row>
    <row r="544" ht="15.75" customHeight="1">
      <c r="B544" s="11"/>
      <c r="C544" s="11"/>
      <c r="D544" s="11"/>
      <c r="E544" s="11"/>
      <c r="F544" s="11"/>
      <c r="G544" s="11"/>
      <c r="H544" s="11"/>
      <c r="I544" s="11"/>
      <c r="J544" s="11"/>
      <c r="K544" s="11"/>
    </row>
    <row r="545" ht="15.75" customHeight="1">
      <c r="B545" s="11"/>
      <c r="C545" s="11"/>
      <c r="D545" s="11"/>
      <c r="E545" s="11"/>
      <c r="F545" s="11"/>
      <c r="G545" s="11"/>
      <c r="H545" s="11"/>
      <c r="I545" s="11"/>
      <c r="J545" s="11"/>
      <c r="K545" s="11"/>
    </row>
    <row r="546" ht="15.75" customHeight="1">
      <c r="B546" s="11"/>
      <c r="C546" s="11"/>
      <c r="D546" s="11"/>
      <c r="E546" s="11"/>
      <c r="F546" s="11"/>
      <c r="G546" s="11"/>
      <c r="H546" s="11"/>
      <c r="I546" s="11"/>
      <c r="J546" s="11"/>
      <c r="K546" s="11"/>
    </row>
    <row r="547" ht="15.75" customHeight="1">
      <c r="B547" s="11"/>
      <c r="C547" s="11"/>
      <c r="D547" s="11"/>
      <c r="E547" s="11"/>
      <c r="F547" s="11"/>
      <c r="G547" s="11"/>
      <c r="H547" s="11"/>
      <c r="I547" s="11"/>
      <c r="J547" s="11"/>
      <c r="K547" s="11"/>
    </row>
    <row r="548" ht="15.75" customHeight="1">
      <c r="B548" s="11"/>
      <c r="C548" s="11"/>
      <c r="D548" s="11"/>
      <c r="E548" s="11"/>
      <c r="F548" s="11"/>
      <c r="G548" s="11"/>
      <c r="H548" s="11"/>
      <c r="I548" s="11"/>
      <c r="J548" s="11"/>
      <c r="K548" s="11"/>
    </row>
    <row r="549" ht="15.75" customHeight="1">
      <c r="B549" s="11"/>
      <c r="C549" s="11"/>
      <c r="D549" s="11"/>
      <c r="E549" s="11"/>
      <c r="F549" s="11"/>
      <c r="G549" s="11"/>
      <c r="H549" s="11"/>
      <c r="I549" s="11"/>
      <c r="J549" s="11"/>
      <c r="K549" s="11"/>
    </row>
    <row r="550" ht="15.75" customHeight="1">
      <c r="B550" s="11"/>
      <c r="C550" s="11"/>
      <c r="D550" s="11"/>
      <c r="E550" s="11"/>
      <c r="F550" s="11"/>
      <c r="G550" s="11"/>
      <c r="H550" s="11"/>
      <c r="I550" s="11"/>
      <c r="J550" s="11"/>
      <c r="K550" s="11"/>
    </row>
    <row r="551" ht="15.75" customHeight="1">
      <c r="B551" s="11"/>
      <c r="C551" s="11"/>
      <c r="D551" s="11"/>
      <c r="E551" s="11"/>
      <c r="F551" s="11"/>
      <c r="G551" s="11"/>
      <c r="H551" s="11"/>
      <c r="I551" s="11"/>
      <c r="J551" s="11"/>
      <c r="K551" s="11"/>
    </row>
    <row r="552" ht="15.75" customHeight="1">
      <c r="B552" s="11"/>
      <c r="C552" s="11"/>
      <c r="D552" s="11"/>
      <c r="E552" s="11"/>
      <c r="F552" s="11"/>
      <c r="G552" s="11"/>
      <c r="H552" s="11"/>
      <c r="I552" s="11"/>
      <c r="J552" s="11"/>
      <c r="K552" s="11"/>
    </row>
    <row r="553" ht="15.75" customHeight="1">
      <c r="B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4" ht="15.75" customHeight="1">
      <c r="B554" s="11"/>
      <c r="C554" s="11"/>
      <c r="D554" s="11"/>
      <c r="E554" s="11"/>
      <c r="F554" s="11"/>
      <c r="G554" s="11"/>
      <c r="H554" s="11"/>
      <c r="I554" s="11"/>
      <c r="J554" s="11"/>
      <c r="K554" s="11"/>
    </row>
    <row r="555" ht="15.75" customHeight="1">
      <c r="B555" s="11"/>
      <c r="C555" s="11"/>
      <c r="D555" s="11"/>
      <c r="E555" s="11"/>
      <c r="F555" s="11"/>
      <c r="G555" s="11"/>
      <c r="H555" s="11"/>
      <c r="I555" s="11"/>
      <c r="J555" s="11"/>
      <c r="K555" s="11"/>
    </row>
    <row r="556" ht="15.75" customHeight="1">
      <c r="B556" s="11"/>
      <c r="C556" s="11"/>
      <c r="D556" s="11"/>
      <c r="E556" s="11"/>
      <c r="F556" s="11"/>
      <c r="G556" s="11"/>
      <c r="H556" s="11"/>
      <c r="I556" s="11"/>
      <c r="J556" s="11"/>
      <c r="K556" s="11"/>
    </row>
    <row r="557" ht="15.75" customHeight="1">
      <c r="B557" s="11"/>
      <c r="C557" s="11"/>
      <c r="D557" s="11"/>
      <c r="E557" s="11"/>
      <c r="F557" s="11"/>
      <c r="G557" s="11"/>
      <c r="H557" s="11"/>
      <c r="I557" s="11"/>
      <c r="J557" s="11"/>
      <c r="K557" s="11"/>
    </row>
    <row r="558" ht="15.75" customHeight="1">
      <c r="B558" s="11"/>
      <c r="C558" s="11"/>
      <c r="D558" s="11"/>
      <c r="E558" s="11"/>
      <c r="F558" s="11"/>
      <c r="G558" s="11"/>
      <c r="H558" s="11"/>
      <c r="I558" s="11"/>
      <c r="J558" s="11"/>
      <c r="K558" s="11"/>
    </row>
    <row r="559" ht="15.75" customHeight="1">
      <c r="B559" s="11"/>
      <c r="C559" s="11"/>
      <c r="D559" s="11"/>
      <c r="E559" s="11"/>
      <c r="F559" s="11"/>
      <c r="G559" s="11"/>
      <c r="H559" s="11"/>
      <c r="I559" s="11"/>
      <c r="J559" s="11"/>
      <c r="K559" s="11"/>
    </row>
    <row r="560" ht="15.75" customHeight="1">
      <c r="B560" s="11"/>
      <c r="C560" s="11"/>
      <c r="D560" s="11"/>
      <c r="E560" s="11"/>
      <c r="F560" s="11"/>
      <c r="G560" s="11"/>
      <c r="H560" s="11"/>
      <c r="I560" s="11"/>
      <c r="J560" s="11"/>
      <c r="K560" s="11"/>
    </row>
    <row r="561" ht="15.75" customHeight="1">
      <c r="B561" s="11"/>
      <c r="C561" s="11"/>
      <c r="D561" s="11"/>
      <c r="E561" s="11"/>
      <c r="F561" s="11"/>
      <c r="G561" s="11"/>
      <c r="H561" s="11"/>
      <c r="I561" s="11"/>
      <c r="J561" s="11"/>
      <c r="K561" s="11"/>
    </row>
    <row r="562" ht="15.75" customHeight="1">
      <c r="B562" s="11"/>
      <c r="C562" s="11"/>
      <c r="D562" s="11"/>
      <c r="E562" s="11"/>
      <c r="F562" s="11"/>
      <c r="G562" s="11"/>
      <c r="H562" s="11"/>
      <c r="I562" s="11"/>
      <c r="J562" s="11"/>
      <c r="K562" s="11"/>
    </row>
    <row r="563" ht="15.75" customHeight="1">
      <c r="B563" s="11"/>
      <c r="C563" s="11"/>
      <c r="D563" s="11"/>
      <c r="E563" s="11"/>
      <c r="F563" s="11"/>
      <c r="G563" s="11"/>
      <c r="H563" s="11"/>
      <c r="I563" s="11"/>
      <c r="J563" s="11"/>
      <c r="K563" s="11"/>
    </row>
    <row r="564" ht="15.75" customHeight="1">
      <c r="B564" s="11"/>
      <c r="C564" s="11"/>
      <c r="D564" s="11"/>
      <c r="E564" s="11"/>
      <c r="F564" s="11"/>
      <c r="G564" s="11"/>
      <c r="H564" s="11"/>
      <c r="I564" s="11"/>
      <c r="J564" s="11"/>
      <c r="K564" s="11"/>
    </row>
    <row r="565" ht="15.75" customHeight="1">
      <c r="B565" s="11"/>
      <c r="C565" s="11"/>
      <c r="D565" s="11"/>
      <c r="E565" s="11"/>
      <c r="F565" s="11"/>
      <c r="G565" s="11"/>
      <c r="H565" s="11"/>
      <c r="I565" s="11"/>
      <c r="J565" s="11"/>
      <c r="K565" s="11"/>
    </row>
    <row r="566" ht="15.75" customHeight="1">
      <c r="B566" s="11"/>
      <c r="C566" s="11"/>
      <c r="D566" s="11"/>
      <c r="E566" s="11"/>
      <c r="F566" s="11"/>
      <c r="G566" s="11"/>
      <c r="H566" s="11"/>
      <c r="I566" s="11"/>
      <c r="J566" s="11"/>
      <c r="K566" s="11"/>
    </row>
    <row r="567" ht="15.75" customHeight="1">
      <c r="B567" s="11"/>
      <c r="C567" s="11"/>
      <c r="D567" s="11"/>
      <c r="E567" s="11"/>
      <c r="F567" s="11"/>
      <c r="G567" s="11"/>
      <c r="H567" s="11"/>
      <c r="I567" s="11"/>
      <c r="J567" s="11"/>
      <c r="K567" s="11"/>
    </row>
    <row r="568" ht="15.75" customHeight="1">
      <c r="B568" s="11"/>
      <c r="C568" s="11"/>
      <c r="D568" s="11"/>
      <c r="E568" s="11"/>
      <c r="F568" s="11"/>
      <c r="G568" s="11"/>
      <c r="H568" s="11"/>
      <c r="I568" s="11"/>
      <c r="J568" s="11"/>
      <c r="K568" s="11"/>
    </row>
    <row r="569" ht="15.75" customHeight="1">
      <c r="B569" s="11"/>
      <c r="C569" s="11"/>
      <c r="D569" s="11"/>
      <c r="E569" s="11"/>
      <c r="F569" s="11"/>
      <c r="G569" s="11"/>
      <c r="H569" s="11"/>
      <c r="I569" s="11"/>
      <c r="J569" s="11"/>
      <c r="K569" s="11"/>
    </row>
    <row r="570" ht="15.75" customHeight="1">
      <c r="B570" s="11"/>
      <c r="C570" s="11"/>
      <c r="D570" s="11"/>
      <c r="E570" s="11"/>
      <c r="F570" s="11"/>
      <c r="G570" s="11"/>
      <c r="H570" s="11"/>
      <c r="I570" s="11"/>
      <c r="J570" s="11"/>
      <c r="K570" s="11"/>
    </row>
    <row r="571" ht="15.75" customHeight="1">
      <c r="B571" s="11"/>
      <c r="C571" s="11"/>
      <c r="D571" s="11"/>
      <c r="E571" s="11"/>
      <c r="F571" s="11"/>
      <c r="G571" s="11"/>
      <c r="H571" s="11"/>
      <c r="I571" s="11"/>
      <c r="J571" s="11"/>
      <c r="K571" s="11"/>
    </row>
    <row r="572" ht="15.75" customHeight="1">
      <c r="B572" s="11"/>
      <c r="C572" s="11"/>
      <c r="D572" s="11"/>
      <c r="E572" s="11"/>
      <c r="F572" s="11"/>
      <c r="G572" s="11"/>
      <c r="H572" s="11"/>
      <c r="I572" s="11"/>
      <c r="J572" s="11"/>
      <c r="K572" s="11"/>
    </row>
    <row r="573" ht="15.75" customHeight="1">
      <c r="B573" s="11"/>
      <c r="C573" s="11"/>
      <c r="D573" s="11"/>
      <c r="E573" s="11"/>
      <c r="F573" s="11"/>
      <c r="G573" s="11"/>
      <c r="H573" s="11"/>
      <c r="I573" s="11"/>
      <c r="J573" s="11"/>
      <c r="K573" s="11"/>
    </row>
    <row r="574" ht="15.75" customHeight="1">
      <c r="B574" s="11"/>
      <c r="C574" s="11"/>
      <c r="D574" s="11"/>
      <c r="E574" s="11"/>
      <c r="F574" s="11"/>
      <c r="G574" s="11"/>
      <c r="H574" s="11"/>
      <c r="I574" s="11"/>
      <c r="J574" s="11"/>
      <c r="K574" s="11"/>
    </row>
    <row r="575" ht="15.75" customHeight="1">
      <c r="B575" s="11"/>
      <c r="C575" s="11"/>
      <c r="D575" s="11"/>
      <c r="E575" s="11"/>
      <c r="F575" s="11"/>
      <c r="G575" s="11"/>
      <c r="H575" s="11"/>
      <c r="I575" s="11"/>
      <c r="J575" s="11"/>
      <c r="K575" s="11"/>
    </row>
    <row r="576" ht="15.75" customHeight="1">
      <c r="B576" s="11"/>
      <c r="C576" s="11"/>
      <c r="D576" s="11"/>
      <c r="E576" s="11"/>
      <c r="F576" s="11"/>
      <c r="G576" s="11"/>
      <c r="H576" s="11"/>
      <c r="I576" s="11"/>
      <c r="J576" s="11"/>
      <c r="K576" s="11"/>
    </row>
    <row r="577" ht="15.75" customHeight="1">
      <c r="B577" s="11"/>
      <c r="C577" s="11"/>
      <c r="D577" s="11"/>
      <c r="E577" s="11"/>
      <c r="F577" s="11"/>
      <c r="G577" s="11"/>
      <c r="H577" s="11"/>
      <c r="I577" s="11"/>
      <c r="J577" s="11"/>
      <c r="K577" s="11"/>
    </row>
    <row r="578" ht="15.75" customHeight="1">
      <c r="B578" s="11"/>
      <c r="C578" s="11"/>
      <c r="D578" s="11"/>
      <c r="E578" s="11"/>
      <c r="F578" s="11"/>
      <c r="G578" s="11"/>
      <c r="H578" s="11"/>
      <c r="I578" s="11"/>
      <c r="J578" s="11"/>
      <c r="K578" s="11"/>
    </row>
    <row r="579" ht="15.75" customHeight="1">
      <c r="B579" s="11"/>
      <c r="C579" s="11"/>
      <c r="D579" s="11"/>
      <c r="E579" s="11"/>
      <c r="F579" s="11"/>
      <c r="G579" s="11"/>
      <c r="H579" s="11"/>
      <c r="I579" s="11"/>
      <c r="J579" s="11"/>
      <c r="K579" s="11"/>
    </row>
    <row r="580" ht="15.75" customHeight="1">
      <c r="B580" s="11"/>
      <c r="C580" s="11"/>
      <c r="D580" s="11"/>
      <c r="E580" s="11"/>
      <c r="F580" s="11"/>
      <c r="G580" s="11"/>
      <c r="H580" s="11"/>
      <c r="I580" s="11"/>
      <c r="J580" s="11"/>
      <c r="K580" s="11"/>
    </row>
    <row r="581" ht="15.75" customHeight="1">
      <c r="B581" s="11"/>
      <c r="C581" s="11"/>
      <c r="D581" s="11"/>
      <c r="E581" s="11"/>
      <c r="F581" s="11"/>
      <c r="G581" s="11"/>
      <c r="H581" s="11"/>
      <c r="I581" s="11"/>
      <c r="J581" s="11"/>
      <c r="K581" s="11"/>
    </row>
    <row r="582" ht="15.75" customHeight="1">
      <c r="B582" s="11"/>
      <c r="C582" s="11"/>
      <c r="D582" s="11"/>
      <c r="E582" s="11"/>
      <c r="F582" s="11"/>
      <c r="G582" s="11"/>
      <c r="H582" s="11"/>
      <c r="I582" s="11"/>
      <c r="J582" s="11"/>
      <c r="K582" s="11"/>
    </row>
    <row r="583" ht="15.75" customHeight="1">
      <c r="B583" s="11"/>
      <c r="C583" s="11"/>
      <c r="D583" s="11"/>
      <c r="E583" s="11"/>
      <c r="F583" s="11"/>
      <c r="G583" s="11"/>
      <c r="H583" s="11"/>
      <c r="I583" s="11"/>
      <c r="J583" s="11"/>
      <c r="K583" s="11"/>
    </row>
    <row r="584" ht="15.75" customHeight="1">
      <c r="B584" s="11"/>
      <c r="C584" s="11"/>
      <c r="D584" s="11"/>
      <c r="E584" s="11"/>
      <c r="F584" s="11"/>
      <c r="G584" s="11"/>
      <c r="H584" s="11"/>
      <c r="I584" s="11"/>
      <c r="J584" s="11"/>
      <c r="K584" s="11"/>
    </row>
    <row r="585" ht="15.75" customHeight="1">
      <c r="B585" s="11"/>
      <c r="C585" s="11"/>
      <c r="D585" s="11"/>
      <c r="E585" s="11"/>
      <c r="F585" s="11"/>
      <c r="G585" s="11"/>
      <c r="H585" s="11"/>
      <c r="I585" s="11"/>
      <c r="J585" s="11"/>
      <c r="K585" s="11"/>
    </row>
    <row r="586" ht="15.75" customHeight="1">
      <c r="B586" s="11"/>
      <c r="C586" s="11"/>
      <c r="D586" s="11"/>
      <c r="E586" s="11"/>
      <c r="F586" s="11"/>
      <c r="G586" s="11"/>
      <c r="H586" s="11"/>
      <c r="I586" s="11"/>
      <c r="J586" s="11"/>
      <c r="K586" s="11"/>
    </row>
    <row r="587" ht="15.75" customHeight="1">
      <c r="B587" s="11"/>
      <c r="C587" s="11"/>
      <c r="D587" s="11"/>
      <c r="E587" s="11"/>
      <c r="F587" s="11"/>
      <c r="G587" s="11"/>
      <c r="H587" s="11"/>
      <c r="I587" s="11"/>
      <c r="J587" s="11"/>
      <c r="K587" s="11"/>
    </row>
    <row r="588" ht="15.75" customHeight="1">
      <c r="B588" s="11"/>
      <c r="C588" s="11"/>
      <c r="D588" s="11"/>
      <c r="E588" s="11"/>
      <c r="F588" s="11"/>
      <c r="G588" s="11"/>
      <c r="H588" s="11"/>
      <c r="I588" s="11"/>
      <c r="J588" s="11"/>
      <c r="K588" s="11"/>
    </row>
    <row r="589" ht="15.75" customHeight="1">
      <c r="B589" s="11"/>
      <c r="C589" s="11"/>
      <c r="D589" s="11"/>
      <c r="E589" s="11"/>
      <c r="F589" s="11"/>
      <c r="G589" s="11"/>
      <c r="H589" s="11"/>
      <c r="I589" s="11"/>
      <c r="J589" s="11"/>
      <c r="K589" s="11"/>
    </row>
    <row r="590" ht="15.75" customHeight="1">
      <c r="B590" s="11"/>
      <c r="C590" s="11"/>
      <c r="D590" s="11"/>
      <c r="E590" s="11"/>
      <c r="F590" s="11"/>
      <c r="G590" s="11"/>
      <c r="H590" s="11"/>
      <c r="I590" s="11"/>
      <c r="J590" s="11"/>
      <c r="K590" s="11"/>
    </row>
    <row r="591" ht="15.75" customHeight="1">
      <c r="B591" s="11"/>
      <c r="C591" s="11"/>
      <c r="D591" s="11"/>
      <c r="E591" s="11"/>
      <c r="F591" s="11"/>
      <c r="G591" s="11"/>
      <c r="H591" s="11"/>
      <c r="I591" s="11"/>
      <c r="J591" s="11"/>
      <c r="K591" s="11"/>
    </row>
    <row r="592" ht="15.75" customHeight="1">
      <c r="B592" s="11"/>
      <c r="C592" s="11"/>
      <c r="D592" s="11"/>
      <c r="E592" s="11"/>
      <c r="F592" s="11"/>
      <c r="G592" s="11"/>
      <c r="H592" s="11"/>
      <c r="I592" s="11"/>
      <c r="J592" s="11"/>
      <c r="K592" s="11"/>
    </row>
    <row r="593" ht="15.75" customHeight="1">
      <c r="B593" s="11"/>
      <c r="C593" s="11"/>
      <c r="D593" s="11"/>
      <c r="E593" s="11"/>
      <c r="F593" s="11"/>
      <c r="G593" s="11"/>
      <c r="H593" s="11"/>
      <c r="I593" s="11"/>
      <c r="J593" s="11"/>
      <c r="K593" s="11"/>
    </row>
    <row r="594" ht="15.75" customHeight="1">
      <c r="B594" s="11"/>
      <c r="C594" s="11"/>
      <c r="D594" s="11"/>
      <c r="E594" s="11"/>
      <c r="F594" s="11"/>
      <c r="G594" s="11"/>
      <c r="H594" s="11"/>
      <c r="I594" s="11"/>
      <c r="J594" s="11"/>
      <c r="K594" s="11"/>
    </row>
    <row r="595" ht="15.75" customHeight="1">
      <c r="B595" s="11"/>
      <c r="C595" s="11"/>
      <c r="D595" s="11"/>
      <c r="E595" s="11"/>
      <c r="F595" s="11"/>
      <c r="G595" s="11"/>
      <c r="H595" s="11"/>
      <c r="I595" s="11"/>
      <c r="J595" s="11"/>
      <c r="K595" s="11"/>
    </row>
    <row r="596" ht="15.75" customHeight="1">
      <c r="B596" s="11"/>
      <c r="C596" s="11"/>
      <c r="D596" s="11"/>
      <c r="E596" s="11"/>
      <c r="F596" s="11"/>
      <c r="G596" s="11"/>
      <c r="H596" s="11"/>
      <c r="I596" s="11"/>
      <c r="J596" s="11"/>
      <c r="K596" s="11"/>
    </row>
    <row r="597" ht="15.75" customHeight="1">
      <c r="B597" s="11"/>
      <c r="C597" s="11"/>
      <c r="D597" s="11"/>
      <c r="E597" s="11"/>
      <c r="F597" s="11"/>
      <c r="G597" s="11"/>
      <c r="H597" s="11"/>
      <c r="I597" s="11"/>
      <c r="J597" s="11"/>
      <c r="K597" s="11"/>
    </row>
    <row r="598" ht="15.75" customHeight="1">
      <c r="B598" s="11"/>
      <c r="C598" s="11"/>
      <c r="D598" s="11"/>
      <c r="E598" s="11"/>
      <c r="F598" s="11"/>
      <c r="G598" s="11"/>
      <c r="H598" s="11"/>
      <c r="I598" s="11"/>
      <c r="J598" s="11"/>
      <c r="K598" s="11"/>
    </row>
    <row r="599" ht="15.75" customHeight="1">
      <c r="B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0" ht="15.75" customHeight="1">
      <c r="B600" s="11"/>
      <c r="C600" s="11"/>
      <c r="D600" s="11"/>
      <c r="E600" s="11"/>
      <c r="F600" s="11"/>
      <c r="G600" s="11"/>
      <c r="H600" s="11"/>
      <c r="I600" s="11"/>
      <c r="J600" s="11"/>
      <c r="K600" s="11"/>
    </row>
    <row r="601" ht="15.75" customHeight="1">
      <c r="B601" s="11"/>
      <c r="C601" s="11"/>
      <c r="D601" s="11"/>
      <c r="E601" s="11"/>
      <c r="F601" s="11"/>
      <c r="G601" s="11"/>
      <c r="H601" s="11"/>
      <c r="I601" s="11"/>
      <c r="J601" s="11"/>
      <c r="K601" s="11"/>
    </row>
    <row r="602" ht="15.75" customHeight="1">
      <c r="B602" s="11"/>
      <c r="C602" s="11"/>
      <c r="D602" s="11"/>
      <c r="E602" s="11"/>
      <c r="F602" s="11"/>
      <c r="G602" s="11"/>
      <c r="H602" s="11"/>
      <c r="I602" s="11"/>
      <c r="J602" s="11"/>
      <c r="K602" s="11"/>
    </row>
    <row r="603" ht="15.75" customHeight="1">
      <c r="B603" s="11"/>
      <c r="C603" s="11"/>
      <c r="D603" s="11"/>
      <c r="E603" s="11"/>
      <c r="F603" s="11"/>
      <c r="G603" s="11"/>
      <c r="H603" s="11"/>
      <c r="I603" s="11"/>
      <c r="J603" s="11"/>
      <c r="K603" s="11"/>
    </row>
    <row r="604" ht="15.75" customHeight="1">
      <c r="B604" s="11"/>
      <c r="C604" s="11"/>
      <c r="D604" s="11"/>
      <c r="E604" s="11"/>
      <c r="F604" s="11"/>
      <c r="G604" s="11"/>
      <c r="H604" s="11"/>
      <c r="I604" s="11"/>
      <c r="J604" s="11"/>
      <c r="K604" s="11"/>
    </row>
    <row r="605" ht="15.75" customHeight="1">
      <c r="B605" s="11"/>
      <c r="C605" s="11"/>
      <c r="D605" s="11"/>
      <c r="E605" s="11"/>
      <c r="F605" s="11"/>
      <c r="G605" s="11"/>
      <c r="H605" s="11"/>
      <c r="I605" s="11"/>
      <c r="J605" s="11"/>
      <c r="K605" s="11"/>
    </row>
    <row r="606" ht="15.75" customHeight="1">
      <c r="B606" s="11"/>
      <c r="C606" s="11"/>
      <c r="D606" s="11"/>
      <c r="E606" s="11"/>
      <c r="F606" s="11"/>
      <c r="G606" s="11"/>
      <c r="H606" s="11"/>
      <c r="I606" s="11"/>
      <c r="J606" s="11"/>
      <c r="K606" s="11"/>
    </row>
    <row r="607" ht="15.75" customHeight="1">
      <c r="B607" s="11"/>
      <c r="C607" s="11"/>
      <c r="D607" s="11"/>
      <c r="E607" s="11"/>
      <c r="F607" s="11"/>
      <c r="G607" s="11"/>
      <c r="H607" s="11"/>
      <c r="I607" s="11"/>
      <c r="J607" s="11"/>
      <c r="K607" s="11"/>
    </row>
    <row r="608" ht="15.75" customHeight="1">
      <c r="B608" s="11"/>
      <c r="C608" s="11"/>
      <c r="D608" s="11"/>
      <c r="E608" s="11"/>
      <c r="F608" s="11"/>
      <c r="G608" s="11"/>
      <c r="H608" s="11"/>
      <c r="I608" s="11"/>
      <c r="J608" s="11"/>
      <c r="K608" s="11"/>
    </row>
    <row r="609" ht="15.75" customHeight="1">
      <c r="B609" s="11"/>
      <c r="C609" s="11"/>
      <c r="D609" s="11"/>
      <c r="E609" s="11"/>
      <c r="F609" s="11"/>
      <c r="G609" s="11"/>
      <c r="H609" s="11"/>
      <c r="I609" s="11"/>
      <c r="J609" s="11"/>
      <c r="K609" s="11"/>
    </row>
    <row r="610" ht="15.75" customHeight="1">
      <c r="B610" s="11"/>
      <c r="C610" s="11"/>
      <c r="D610" s="11"/>
      <c r="E610" s="11"/>
      <c r="F610" s="11"/>
      <c r="G610" s="11"/>
      <c r="H610" s="11"/>
      <c r="I610" s="11"/>
      <c r="J610" s="11"/>
      <c r="K610" s="11"/>
    </row>
    <row r="611" ht="15.75" customHeight="1">
      <c r="B611" s="11"/>
      <c r="C611" s="11"/>
      <c r="D611" s="11"/>
      <c r="E611" s="11"/>
      <c r="F611" s="11"/>
      <c r="G611" s="11"/>
      <c r="H611" s="11"/>
      <c r="I611" s="11"/>
      <c r="J611" s="11"/>
      <c r="K611" s="11"/>
    </row>
    <row r="612" ht="15.75" customHeight="1">
      <c r="B612" s="11"/>
      <c r="C612" s="11"/>
      <c r="D612" s="11"/>
      <c r="E612" s="11"/>
      <c r="F612" s="11"/>
      <c r="G612" s="11"/>
      <c r="H612" s="11"/>
      <c r="I612" s="11"/>
      <c r="J612" s="11"/>
      <c r="K612" s="11"/>
    </row>
    <row r="613" ht="15.75" customHeight="1">
      <c r="B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4" ht="15.75" customHeight="1">
      <c r="B614" s="11"/>
      <c r="C614" s="11"/>
      <c r="D614" s="11"/>
      <c r="E614" s="11"/>
      <c r="F614" s="11"/>
      <c r="G614" s="11"/>
      <c r="H614" s="11"/>
      <c r="I614" s="11"/>
      <c r="J614" s="11"/>
      <c r="K614" s="11"/>
    </row>
    <row r="615" ht="15.75" customHeight="1">
      <c r="B615" s="11"/>
      <c r="C615" s="11"/>
      <c r="D615" s="11"/>
      <c r="E615" s="11"/>
      <c r="F615" s="11"/>
      <c r="G615" s="11"/>
      <c r="H615" s="11"/>
      <c r="I615" s="11"/>
      <c r="J615" s="11"/>
      <c r="K615" s="11"/>
    </row>
    <row r="616" ht="15.75" customHeight="1">
      <c r="B616" s="11"/>
      <c r="C616" s="11"/>
      <c r="D616" s="11"/>
      <c r="E616" s="11"/>
      <c r="F616" s="11"/>
      <c r="G616" s="11"/>
      <c r="H616" s="11"/>
      <c r="I616" s="11"/>
      <c r="J616" s="11"/>
      <c r="K616" s="11"/>
    </row>
    <row r="617" ht="15.75" customHeight="1">
      <c r="B617" s="11"/>
      <c r="C617" s="11"/>
      <c r="D617" s="11"/>
      <c r="E617" s="11"/>
      <c r="F617" s="11"/>
      <c r="G617" s="11"/>
      <c r="H617" s="11"/>
      <c r="I617" s="11"/>
      <c r="J617" s="11"/>
      <c r="K617" s="11"/>
    </row>
    <row r="618" ht="15.75" customHeight="1">
      <c r="B618" s="11"/>
      <c r="C618" s="11"/>
      <c r="D618" s="11"/>
      <c r="E618" s="11"/>
      <c r="F618" s="11"/>
      <c r="G618" s="11"/>
      <c r="H618" s="11"/>
      <c r="I618" s="11"/>
      <c r="J618" s="11"/>
      <c r="K618" s="11"/>
    </row>
    <row r="619" ht="15.75" customHeight="1">
      <c r="B619" s="11"/>
      <c r="C619" s="11"/>
      <c r="D619" s="11"/>
      <c r="E619" s="11"/>
      <c r="F619" s="11"/>
      <c r="G619" s="11"/>
      <c r="H619" s="11"/>
      <c r="I619" s="11"/>
      <c r="J619" s="11"/>
      <c r="K619" s="11"/>
    </row>
    <row r="620" ht="15.75" customHeight="1">
      <c r="B620" s="11"/>
      <c r="C620" s="11"/>
      <c r="D620" s="11"/>
      <c r="E620" s="11"/>
      <c r="F620" s="11"/>
      <c r="G620" s="11"/>
      <c r="H620" s="11"/>
      <c r="I620" s="11"/>
      <c r="J620" s="11"/>
      <c r="K620" s="11"/>
    </row>
    <row r="621" ht="15.75" customHeight="1">
      <c r="B621" s="11"/>
      <c r="C621" s="11"/>
      <c r="D621" s="11"/>
      <c r="E621" s="11"/>
      <c r="F621" s="11"/>
      <c r="G621" s="11"/>
      <c r="H621" s="11"/>
      <c r="I621" s="11"/>
      <c r="J621" s="11"/>
      <c r="K621" s="11"/>
    </row>
    <row r="622" ht="15.75" customHeight="1">
      <c r="B622" s="11"/>
      <c r="C622" s="11"/>
      <c r="D622" s="11"/>
      <c r="E622" s="11"/>
      <c r="F622" s="11"/>
      <c r="G622" s="11"/>
      <c r="H622" s="11"/>
      <c r="I622" s="11"/>
      <c r="J622" s="11"/>
      <c r="K622" s="11"/>
    </row>
    <row r="623" ht="15.75" customHeight="1">
      <c r="B623" s="11"/>
      <c r="C623" s="11"/>
      <c r="D623" s="11"/>
      <c r="E623" s="11"/>
      <c r="F623" s="11"/>
      <c r="G623" s="11"/>
      <c r="H623" s="11"/>
      <c r="I623" s="11"/>
      <c r="J623" s="11"/>
      <c r="K623" s="11"/>
    </row>
    <row r="624" ht="15.75" customHeight="1">
      <c r="B624" s="11"/>
      <c r="C624" s="11"/>
      <c r="D624" s="11"/>
      <c r="E624" s="11"/>
      <c r="F624" s="11"/>
      <c r="G624" s="11"/>
      <c r="H624" s="11"/>
      <c r="I624" s="11"/>
      <c r="J624" s="11"/>
      <c r="K624" s="11"/>
    </row>
    <row r="625" ht="15.75" customHeight="1">
      <c r="B625" s="11"/>
      <c r="C625" s="11"/>
      <c r="D625" s="11"/>
      <c r="E625" s="11"/>
      <c r="F625" s="11"/>
      <c r="G625" s="11"/>
      <c r="H625" s="11"/>
      <c r="I625" s="11"/>
      <c r="J625" s="11"/>
      <c r="K625" s="11"/>
    </row>
    <row r="626" ht="15.75" customHeight="1">
      <c r="B626" s="11"/>
      <c r="C626" s="11"/>
      <c r="D626" s="11"/>
      <c r="E626" s="11"/>
      <c r="F626" s="11"/>
      <c r="G626" s="11"/>
      <c r="H626" s="11"/>
      <c r="I626" s="11"/>
      <c r="J626" s="11"/>
      <c r="K626" s="11"/>
    </row>
    <row r="627" ht="15.75" customHeight="1">
      <c r="B627" s="11"/>
      <c r="C627" s="11"/>
      <c r="D627" s="11"/>
      <c r="E627" s="11"/>
      <c r="F627" s="11"/>
      <c r="G627" s="11"/>
      <c r="H627" s="11"/>
      <c r="I627" s="11"/>
      <c r="J627" s="11"/>
      <c r="K627" s="11"/>
    </row>
    <row r="628" ht="15.75" customHeight="1">
      <c r="B628" s="11"/>
      <c r="C628" s="11"/>
      <c r="D628" s="11"/>
      <c r="E628" s="11"/>
      <c r="F628" s="11"/>
      <c r="G628" s="11"/>
      <c r="H628" s="11"/>
      <c r="I628" s="11"/>
      <c r="J628" s="11"/>
      <c r="K628" s="11"/>
    </row>
    <row r="629" ht="15.75" customHeight="1">
      <c r="B629" s="11"/>
      <c r="C629" s="11"/>
      <c r="D629" s="11"/>
      <c r="E629" s="11"/>
      <c r="F629" s="11"/>
      <c r="G629" s="11"/>
      <c r="H629" s="11"/>
      <c r="I629" s="11"/>
      <c r="J629" s="11"/>
      <c r="K629" s="11"/>
    </row>
    <row r="630" ht="15.75" customHeight="1">
      <c r="B630" s="11"/>
      <c r="C630" s="11"/>
      <c r="D630" s="11"/>
      <c r="E630" s="11"/>
      <c r="F630" s="11"/>
      <c r="G630" s="11"/>
      <c r="H630" s="11"/>
      <c r="I630" s="11"/>
      <c r="J630" s="11"/>
      <c r="K630" s="11"/>
    </row>
    <row r="631" ht="15.75" customHeight="1">
      <c r="B631" s="11"/>
      <c r="C631" s="11"/>
      <c r="D631" s="11"/>
      <c r="E631" s="11"/>
      <c r="F631" s="11"/>
      <c r="G631" s="11"/>
      <c r="H631" s="11"/>
      <c r="I631" s="11"/>
      <c r="J631" s="11"/>
      <c r="K631" s="11"/>
    </row>
    <row r="632" ht="15.75" customHeight="1">
      <c r="B632" s="11"/>
      <c r="C632" s="11"/>
      <c r="D632" s="11"/>
      <c r="E632" s="11"/>
      <c r="F632" s="11"/>
      <c r="G632" s="11"/>
      <c r="H632" s="11"/>
      <c r="I632" s="11"/>
      <c r="J632" s="11"/>
      <c r="K632" s="11"/>
    </row>
    <row r="633" ht="15.75" customHeight="1">
      <c r="B633" s="11"/>
      <c r="C633" s="11"/>
      <c r="D633" s="11"/>
      <c r="E633" s="11"/>
      <c r="F633" s="11"/>
      <c r="G633" s="11"/>
      <c r="H633" s="11"/>
      <c r="I633" s="11"/>
      <c r="J633" s="11"/>
      <c r="K633" s="11"/>
    </row>
    <row r="634" ht="15.75" customHeight="1">
      <c r="B634" s="11"/>
      <c r="C634" s="11"/>
      <c r="D634" s="11"/>
      <c r="E634" s="11"/>
      <c r="F634" s="11"/>
      <c r="G634" s="11"/>
      <c r="H634" s="11"/>
      <c r="I634" s="11"/>
      <c r="J634" s="11"/>
      <c r="K634" s="11"/>
    </row>
    <row r="635" ht="15.75" customHeight="1">
      <c r="B635" s="11"/>
      <c r="C635" s="11"/>
      <c r="D635" s="11"/>
      <c r="E635" s="11"/>
      <c r="F635" s="11"/>
      <c r="G635" s="11"/>
      <c r="H635" s="11"/>
      <c r="I635" s="11"/>
      <c r="J635" s="11"/>
      <c r="K635" s="11"/>
    </row>
    <row r="636" ht="15.75" customHeight="1">
      <c r="B636" s="11"/>
      <c r="C636" s="11"/>
      <c r="D636" s="11"/>
      <c r="E636" s="11"/>
      <c r="F636" s="11"/>
      <c r="G636" s="11"/>
      <c r="H636" s="11"/>
      <c r="I636" s="11"/>
      <c r="J636" s="11"/>
      <c r="K636" s="11"/>
    </row>
    <row r="637" ht="15.75" customHeight="1">
      <c r="B637" s="11"/>
      <c r="C637" s="11"/>
      <c r="D637" s="11"/>
      <c r="E637" s="11"/>
      <c r="F637" s="11"/>
      <c r="G637" s="11"/>
      <c r="H637" s="11"/>
      <c r="I637" s="11"/>
      <c r="J637" s="11"/>
      <c r="K637" s="11"/>
    </row>
    <row r="638" ht="15.75" customHeight="1">
      <c r="B638" s="11"/>
      <c r="C638" s="11"/>
      <c r="D638" s="11"/>
      <c r="E638" s="11"/>
      <c r="F638" s="11"/>
      <c r="G638" s="11"/>
      <c r="H638" s="11"/>
      <c r="I638" s="11"/>
      <c r="J638" s="11"/>
      <c r="K638" s="11"/>
    </row>
    <row r="639" ht="15.75" customHeight="1">
      <c r="B639" s="11"/>
      <c r="C639" s="11"/>
      <c r="D639" s="11"/>
      <c r="E639" s="11"/>
      <c r="F639" s="11"/>
      <c r="G639" s="11"/>
      <c r="H639" s="11"/>
      <c r="I639" s="11"/>
      <c r="J639" s="11"/>
      <c r="K639" s="11"/>
    </row>
    <row r="640" ht="15.75" customHeight="1">
      <c r="B640" s="11"/>
      <c r="C640" s="11"/>
      <c r="D640" s="11"/>
      <c r="E640" s="11"/>
      <c r="F640" s="11"/>
      <c r="G640" s="11"/>
      <c r="H640" s="11"/>
      <c r="I640" s="11"/>
      <c r="J640" s="11"/>
      <c r="K640" s="11"/>
    </row>
    <row r="641" ht="15.75" customHeight="1">
      <c r="B641" s="11"/>
      <c r="C641" s="11"/>
      <c r="D641" s="11"/>
      <c r="E641" s="11"/>
      <c r="F641" s="11"/>
      <c r="G641" s="11"/>
      <c r="H641" s="11"/>
      <c r="I641" s="11"/>
      <c r="J641" s="11"/>
      <c r="K641" s="11"/>
    </row>
    <row r="642" ht="15.75" customHeight="1">
      <c r="B642" s="11"/>
      <c r="C642" s="11"/>
      <c r="D642" s="11"/>
      <c r="E642" s="11"/>
      <c r="F642" s="11"/>
      <c r="G642" s="11"/>
      <c r="H642" s="11"/>
      <c r="I642" s="11"/>
      <c r="J642" s="11"/>
      <c r="K642" s="11"/>
    </row>
    <row r="643" ht="15.75" customHeight="1">
      <c r="B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4" ht="15.75" customHeight="1">
      <c r="B644" s="11"/>
      <c r="C644" s="11"/>
      <c r="D644" s="11"/>
      <c r="E644" s="11"/>
      <c r="F644" s="11"/>
      <c r="G644" s="11"/>
      <c r="H644" s="11"/>
      <c r="I644" s="11"/>
      <c r="J644" s="11"/>
      <c r="K644" s="11"/>
    </row>
    <row r="645" ht="15.75" customHeight="1">
      <c r="B645" s="11"/>
      <c r="C645" s="11"/>
      <c r="D645" s="11"/>
      <c r="E645" s="11"/>
      <c r="F645" s="11"/>
      <c r="G645" s="11"/>
      <c r="H645" s="11"/>
      <c r="I645" s="11"/>
      <c r="J645" s="11"/>
      <c r="K645" s="11"/>
    </row>
    <row r="646" ht="15.75" customHeight="1">
      <c r="B646" s="11"/>
      <c r="C646" s="11"/>
      <c r="D646" s="11"/>
      <c r="E646" s="11"/>
      <c r="F646" s="11"/>
      <c r="G646" s="11"/>
      <c r="H646" s="11"/>
      <c r="I646" s="11"/>
      <c r="J646" s="11"/>
      <c r="K646" s="11"/>
    </row>
    <row r="647" ht="15.75" customHeight="1">
      <c r="B647" s="11"/>
      <c r="C647" s="11"/>
      <c r="D647" s="11"/>
      <c r="E647" s="11"/>
      <c r="F647" s="11"/>
      <c r="G647" s="11"/>
      <c r="H647" s="11"/>
      <c r="I647" s="11"/>
      <c r="J647" s="11"/>
      <c r="K647" s="11"/>
    </row>
    <row r="648" ht="15.75" customHeight="1">
      <c r="B648" s="11"/>
      <c r="C648" s="11"/>
      <c r="D648" s="11"/>
      <c r="E648" s="11"/>
      <c r="F648" s="11"/>
      <c r="G648" s="11"/>
      <c r="H648" s="11"/>
      <c r="I648" s="11"/>
      <c r="J648" s="11"/>
      <c r="K648" s="11"/>
    </row>
    <row r="649" ht="15.75" customHeight="1">
      <c r="B649" s="11"/>
      <c r="C649" s="11"/>
      <c r="D649" s="11"/>
      <c r="E649" s="11"/>
      <c r="F649" s="11"/>
      <c r="G649" s="11"/>
      <c r="H649" s="11"/>
      <c r="I649" s="11"/>
      <c r="J649" s="11"/>
      <c r="K649" s="11"/>
    </row>
    <row r="650" ht="15.75" customHeight="1">
      <c r="B650" s="11"/>
      <c r="C650" s="11"/>
      <c r="D650" s="11"/>
      <c r="E650" s="11"/>
      <c r="F650" s="11"/>
      <c r="G650" s="11"/>
      <c r="H650" s="11"/>
      <c r="I650" s="11"/>
      <c r="J650" s="11"/>
      <c r="K650" s="11"/>
    </row>
    <row r="651" ht="15.75" customHeight="1">
      <c r="B651" s="11"/>
      <c r="C651" s="11"/>
      <c r="D651" s="11"/>
      <c r="E651" s="11"/>
      <c r="F651" s="11"/>
      <c r="G651" s="11"/>
      <c r="H651" s="11"/>
      <c r="I651" s="11"/>
      <c r="J651" s="11"/>
      <c r="K651" s="11"/>
    </row>
    <row r="652" ht="15.75" customHeight="1">
      <c r="B652" s="11"/>
      <c r="C652" s="11"/>
      <c r="D652" s="11"/>
      <c r="E652" s="11"/>
      <c r="F652" s="11"/>
      <c r="G652" s="11"/>
      <c r="H652" s="11"/>
      <c r="I652" s="11"/>
      <c r="J652" s="11"/>
      <c r="K652" s="11"/>
    </row>
    <row r="653" ht="15.75" customHeight="1">
      <c r="B653" s="11"/>
      <c r="C653" s="11"/>
      <c r="D653" s="11"/>
      <c r="E653" s="11"/>
      <c r="F653" s="11"/>
      <c r="G653" s="11"/>
      <c r="H653" s="11"/>
      <c r="I653" s="11"/>
      <c r="J653" s="11"/>
      <c r="K653" s="11"/>
    </row>
    <row r="654" ht="15.75" customHeight="1">
      <c r="B654" s="11"/>
      <c r="C654" s="11"/>
      <c r="D654" s="11"/>
      <c r="E654" s="11"/>
      <c r="F654" s="11"/>
      <c r="G654" s="11"/>
      <c r="H654" s="11"/>
      <c r="I654" s="11"/>
      <c r="J654" s="11"/>
      <c r="K654" s="11"/>
    </row>
    <row r="655" ht="15.75" customHeight="1">
      <c r="B655" s="11"/>
      <c r="C655" s="11"/>
      <c r="D655" s="11"/>
      <c r="E655" s="11"/>
      <c r="F655" s="11"/>
      <c r="G655" s="11"/>
      <c r="H655" s="11"/>
      <c r="I655" s="11"/>
      <c r="J655" s="11"/>
      <c r="K655" s="11"/>
    </row>
    <row r="656" ht="15.75" customHeight="1">
      <c r="B656" s="11"/>
      <c r="C656" s="11"/>
      <c r="D656" s="11"/>
      <c r="E656" s="11"/>
      <c r="F656" s="11"/>
      <c r="G656" s="11"/>
      <c r="H656" s="11"/>
      <c r="I656" s="11"/>
      <c r="J656" s="11"/>
      <c r="K656" s="11"/>
    </row>
    <row r="657" ht="15.75" customHeight="1">
      <c r="B657" s="11"/>
      <c r="C657" s="11"/>
      <c r="D657" s="11"/>
      <c r="E657" s="11"/>
      <c r="F657" s="11"/>
      <c r="G657" s="11"/>
      <c r="H657" s="11"/>
      <c r="I657" s="11"/>
      <c r="J657" s="11"/>
      <c r="K657" s="11"/>
    </row>
    <row r="658" ht="15.75" customHeight="1">
      <c r="B658" s="11"/>
      <c r="C658" s="11"/>
      <c r="D658" s="11"/>
      <c r="E658" s="11"/>
      <c r="F658" s="11"/>
      <c r="G658" s="11"/>
      <c r="H658" s="11"/>
      <c r="I658" s="11"/>
      <c r="J658" s="11"/>
      <c r="K658" s="11"/>
    </row>
    <row r="659" ht="15.75" customHeight="1">
      <c r="B659" s="11"/>
      <c r="C659" s="11"/>
      <c r="D659" s="11"/>
      <c r="E659" s="11"/>
      <c r="F659" s="11"/>
      <c r="G659" s="11"/>
      <c r="H659" s="11"/>
      <c r="I659" s="11"/>
      <c r="J659" s="11"/>
      <c r="K659" s="11"/>
    </row>
    <row r="660" ht="15.75" customHeight="1">
      <c r="B660" s="11"/>
      <c r="C660" s="11"/>
      <c r="D660" s="11"/>
      <c r="E660" s="11"/>
      <c r="F660" s="11"/>
      <c r="G660" s="11"/>
      <c r="H660" s="11"/>
      <c r="I660" s="11"/>
      <c r="J660" s="11"/>
      <c r="K660" s="11"/>
    </row>
    <row r="661" ht="15.75" customHeight="1">
      <c r="B661" s="11"/>
      <c r="C661" s="11"/>
      <c r="D661" s="11"/>
      <c r="E661" s="11"/>
      <c r="F661" s="11"/>
      <c r="G661" s="11"/>
      <c r="H661" s="11"/>
      <c r="I661" s="11"/>
      <c r="J661" s="11"/>
      <c r="K661" s="11"/>
    </row>
    <row r="662" ht="15.75" customHeight="1">
      <c r="B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3" ht="15.75" customHeight="1">
      <c r="B663" s="11"/>
      <c r="C663" s="11"/>
      <c r="D663" s="11"/>
      <c r="E663" s="11"/>
      <c r="F663" s="11"/>
      <c r="G663" s="11"/>
      <c r="H663" s="11"/>
      <c r="I663" s="11"/>
      <c r="J663" s="11"/>
      <c r="K663" s="11"/>
    </row>
    <row r="664" ht="15.75" customHeight="1">
      <c r="B664" s="11"/>
      <c r="C664" s="11"/>
      <c r="D664" s="11"/>
      <c r="E664" s="11"/>
      <c r="F664" s="11"/>
      <c r="G664" s="11"/>
      <c r="H664" s="11"/>
      <c r="I664" s="11"/>
      <c r="J664" s="11"/>
      <c r="K664" s="11"/>
    </row>
    <row r="665" ht="15.75" customHeight="1">
      <c r="B665" s="11"/>
      <c r="C665" s="11"/>
      <c r="D665" s="11"/>
      <c r="E665" s="11"/>
      <c r="F665" s="11"/>
      <c r="G665" s="11"/>
      <c r="H665" s="11"/>
      <c r="I665" s="11"/>
      <c r="J665" s="11"/>
      <c r="K665" s="11"/>
    </row>
    <row r="666" ht="15.75" customHeight="1">
      <c r="B666" s="11"/>
      <c r="C666" s="11"/>
      <c r="D666" s="11"/>
      <c r="E666" s="11"/>
      <c r="F666" s="11"/>
      <c r="G666" s="11"/>
      <c r="H666" s="11"/>
      <c r="I666" s="11"/>
      <c r="J666" s="11"/>
      <c r="K666" s="11"/>
    </row>
    <row r="667" ht="15.75" customHeight="1">
      <c r="B667" s="11"/>
      <c r="C667" s="11"/>
      <c r="D667" s="11"/>
      <c r="E667" s="11"/>
      <c r="F667" s="11"/>
      <c r="G667" s="11"/>
      <c r="H667" s="11"/>
      <c r="I667" s="11"/>
      <c r="J667" s="11"/>
      <c r="K667" s="11"/>
    </row>
    <row r="668" ht="15.75" customHeight="1">
      <c r="B668" s="11"/>
      <c r="C668" s="11"/>
      <c r="D668" s="11"/>
      <c r="E668" s="11"/>
      <c r="F668" s="11"/>
      <c r="G668" s="11"/>
      <c r="H668" s="11"/>
      <c r="I668" s="11"/>
      <c r="J668" s="11"/>
      <c r="K668" s="11"/>
    </row>
    <row r="669" ht="15.75" customHeight="1">
      <c r="B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 ht="15.75" customHeight="1">
      <c r="B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 ht="15.75" customHeight="1">
      <c r="B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 ht="15.75" customHeight="1">
      <c r="B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 ht="15.75" customHeight="1">
      <c r="B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 ht="15.75" customHeight="1">
      <c r="B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 ht="15.75" customHeight="1">
      <c r="B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 ht="15.75" customHeight="1">
      <c r="B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 ht="15.75" customHeight="1">
      <c r="B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 ht="15.75" customHeight="1">
      <c r="B678" s="11"/>
      <c r="C678" s="11"/>
      <c r="D678" s="11"/>
      <c r="E678" s="11"/>
      <c r="F678" s="11"/>
      <c r="G678" s="11"/>
      <c r="H678" s="11"/>
      <c r="I678" s="11"/>
      <c r="J678" s="11"/>
      <c r="K678" s="11"/>
    </row>
    <row r="679" ht="15.75" customHeight="1">
      <c r="B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 ht="15.75" customHeight="1">
      <c r="B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 ht="15.75" customHeight="1">
      <c r="B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 ht="15.75" customHeight="1">
      <c r="B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 ht="15.75" customHeight="1">
      <c r="B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 ht="15.75" customHeight="1">
      <c r="B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 ht="15.75" customHeight="1">
      <c r="B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 ht="15.75" customHeight="1">
      <c r="B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 ht="15.75" customHeight="1">
      <c r="B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 ht="15.75" customHeight="1">
      <c r="B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 ht="15.75" customHeight="1">
      <c r="B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 ht="15.75" customHeight="1">
      <c r="B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 ht="15.75" customHeight="1">
      <c r="B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 ht="15.75" customHeight="1">
      <c r="B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 ht="15.75" customHeight="1">
      <c r="B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 ht="15.75" customHeight="1">
      <c r="B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 ht="15.75" customHeight="1">
      <c r="B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 ht="15.75" customHeight="1">
      <c r="B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 ht="15.75" customHeight="1">
      <c r="B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 ht="15.75" customHeight="1">
      <c r="B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 ht="15.75" customHeight="1">
      <c r="B699" s="11"/>
      <c r="C699" s="11"/>
      <c r="D699" s="11"/>
      <c r="E699" s="11"/>
      <c r="F699" s="11"/>
      <c r="G699" s="11"/>
      <c r="H699" s="11"/>
      <c r="I699" s="11"/>
      <c r="J699" s="11"/>
      <c r="K699" s="11"/>
    </row>
    <row r="700" ht="15.75" customHeight="1">
      <c r="B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 ht="15.75" customHeight="1">
      <c r="B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 ht="15.75" customHeight="1">
      <c r="B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 ht="15.75" customHeight="1">
      <c r="B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 ht="15.75" customHeight="1">
      <c r="B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 ht="15.75" customHeight="1">
      <c r="B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 ht="15.75" customHeight="1">
      <c r="B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 ht="15.75" customHeight="1">
      <c r="B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 ht="15.75" customHeight="1">
      <c r="B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 ht="15.75" customHeight="1">
      <c r="B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 ht="15.75" customHeight="1">
      <c r="B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 ht="15.75" customHeight="1">
      <c r="B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 ht="15.75" customHeight="1">
      <c r="B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 ht="15.75" customHeight="1">
      <c r="B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 ht="15.75" customHeight="1">
      <c r="B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 ht="15.75" customHeight="1">
      <c r="B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 ht="15.75" customHeight="1">
      <c r="B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 ht="15.75" customHeight="1">
      <c r="B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 ht="15.7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 ht="15.75" customHeight="1">
      <c r="B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 ht="15.75" customHeight="1">
      <c r="B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 ht="15.75" customHeight="1">
      <c r="B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 ht="15.75" customHeight="1">
      <c r="B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 ht="15.75" customHeight="1">
      <c r="B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 ht="15.75" customHeight="1">
      <c r="B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 ht="15.75" customHeight="1">
      <c r="B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 ht="15.75" customHeight="1">
      <c r="B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 ht="15.75" customHeight="1">
      <c r="B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 ht="15.75" customHeight="1">
      <c r="B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 ht="15.75" customHeight="1">
      <c r="B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 ht="15.75" customHeight="1">
      <c r="B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 ht="15.75" customHeight="1">
      <c r="B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 ht="15.75" customHeight="1">
      <c r="B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 ht="15.75" customHeight="1">
      <c r="B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 ht="15.75" customHeight="1">
      <c r="B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 ht="15.75" customHeight="1">
      <c r="B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 ht="15.75" customHeight="1">
      <c r="B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 ht="15.75" customHeight="1">
      <c r="B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 ht="15.75" customHeight="1">
      <c r="B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 ht="15.75" customHeight="1">
      <c r="B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 ht="15.75" customHeight="1">
      <c r="B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 ht="15.75" customHeight="1">
      <c r="B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 ht="15.75" customHeight="1">
      <c r="B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 ht="15.75" customHeight="1">
      <c r="B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 ht="15.75" customHeight="1">
      <c r="B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 ht="15.75" customHeight="1">
      <c r="B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 ht="15.75" customHeight="1">
      <c r="B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 ht="15.75" customHeight="1">
      <c r="B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 ht="15.75" customHeight="1">
      <c r="B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 ht="15.75" customHeight="1">
      <c r="B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 ht="15.75" customHeight="1">
      <c r="B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 ht="15.75" customHeight="1">
      <c r="B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 ht="15.75" customHeight="1">
      <c r="B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 ht="15.75" customHeight="1">
      <c r="B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 ht="15.75" customHeight="1">
      <c r="B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 ht="15.75" customHeight="1">
      <c r="B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 ht="15.75" customHeight="1">
      <c r="B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 ht="15.75" customHeight="1">
      <c r="B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 ht="15.75" customHeight="1">
      <c r="B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 ht="15.75" customHeight="1">
      <c r="B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 ht="15.75" customHeight="1">
      <c r="B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 ht="15.75" customHeight="1">
      <c r="B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 ht="15.75" customHeight="1">
      <c r="B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 ht="15.75" customHeight="1">
      <c r="B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 ht="15.75" customHeight="1">
      <c r="B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 ht="15.75" customHeight="1">
      <c r="B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 ht="15.75" customHeight="1">
      <c r="B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 ht="15.75" customHeight="1">
      <c r="B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 ht="15.75" customHeight="1">
      <c r="B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 ht="15.75" customHeight="1">
      <c r="B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 ht="15.75" customHeight="1">
      <c r="B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 ht="15.75" customHeight="1">
      <c r="B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 ht="15.75" customHeight="1">
      <c r="B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 ht="15.75" customHeight="1">
      <c r="B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 ht="15.75" customHeight="1">
      <c r="B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 ht="15.75" customHeight="1">
      <c r="B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 ht="15.75" customHeight="1">
      <c r="B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 ht="15.75" customHeight="1">
      <c r="B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 ht="15.75" customHeight="1">
      <c r="B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 ht="15.75" customHeight="1">
      <c r="B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 ht="15.75" customHeight="1">
      <c r="B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 ht="15.75" customHeight="1">
      <c r="B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 ht="15.75" customHeight="1">
      <c r="B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 ht="15.75" customHeight="1">
      <c r="B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 ht="15.75" customHeight="1">
      <c r="B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 ht="15.75" customHeight="1">
      <c r="B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 ht="15.75" customHeight="1">
      <c r="B786" s="11"/>
      <c r="C786" s="11"/>
      <c r="D786" s="11"/>
      <c r="E786" s="11"/>
      <c r="F786" s="11"/>
      <c r="G786" s="11"/>
      <c r="H786" s="11"/>
      <c r="I786" s="11"/>
      <c r="J786" s="11"/>
      <c r="K786" s="11"/>
    </row>
    <row r="787" ht="15.75" customHeight="1">
      <c r="B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 ht="15.75" customHeight="1">
      <c r="B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 ht="15.75" customHeight="1">
      <c r="B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 ht="15.75" customHeight="1">
      <c r="B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 ht="15.75" customHeight="1">
      <c r="B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 ht="15.75" customHeight="1">
      <c r="B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 ht="15.75" customHeight="1">
      <c r="B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 ht="15.75" customHeight="1">
      <c r="B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 ht="15.75" customHeight="1">
      <c r="B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 ht="15.75" customHeight="1">
      <c r="B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 ht="15.75" customHeight="1">
      <c r="B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 ht="15.75" customHeight="1">
      <c r="B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 ht="15.75" customHeight="1">
      <c r="B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 ht="15.75" customHeight="1">
      <c r="B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 ht="15.75" customHeight="1">
      <c r="B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 ht="15.75" customHeight="1">
      <c r="B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 ht="15.75" customHeight="1">
      <c r="B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 ht="15.75" customHeight="1">
      <c r="B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 ht="15.75" customHeight="1">
      <c r="B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 ht="15.75" customHeight="1">
      <c r="B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 ht="15.75" customHeight="1">
      <c r="B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 ht="15.75" customHeight="1">
      <c r="B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 ht="15.75" customHeight="1">
      <c r="B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 ht="15.75" customHeight="1">
      <c r="B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 ht="15.75" customHeight="1">
      <c r="B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 ht="15.75" customHeight="1">
      <c r="B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 ht="15.75" customHeight="1">
      <c r="B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 ht="15.75" customHeight="1">
      <c r="B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 ht="15.75" customHeight="1">
      <c r="B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 ht="15.75" customHeight="1">
      <c r="B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 ht="15.75" customHeight="1">
      <c r="B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 ht="15.75" customHeight="1">
      <c r="B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 ht="15.75" customHeight="1">
      <c r="B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 ht="15.75" customHeight="1">
      <c r="B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 ht="15.75" customHeight="1">
      <c r="B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 ht="15.75" customHeight="1">
      <c r="B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 ht="15.75" customHeight="1">
      <c r="B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 ht="15.75" customHeight="1">
      <c r="B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 ht="15.75" customHeight="1">
      <c r="B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 ht="15.75" customHeight="1">
      <c r="B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 ht="15.75" customHeight="1">
      <c r="B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 ht="15.75" customHeight="1">
      <c r="B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 ht="15.75" customHeight="1">
      <c r="B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 ht="15.75" customHeight="1">
      <c r="B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 ht="15.75" customHeight="1">
      <c r="B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 ht="15.75" customHeight="1">
      <c r="B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 ht="15.75" customHeight="1">
      <c r="B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 ht="15.75" customHeight="1">
      <c r="B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 ht="15.75" customHeight="1">
      <c r="B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 ht="15.75" customHeight="1">
      <c r="B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 ht="15.75" customHeight="1">
      <c r="B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 ht="15.75" customHeight="1">
      <c r="B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 ht="15.75" customHeight="1">
      <c r="B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 ht="15.75" customHeight="1">
      <c r="B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 ht="15.75" customHeight="1">
      <c r="B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 ht="15.75" customHeight="1">
      <c r="B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 ht="15.75" customHeight="1">
      <c r="B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 ht="15.75" customHeight="1">
      <c r="B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 ht="15.75" customHeight="1">
      <c r="B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 ht="15.75" customHeight="1">
      <c r="B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 ht="15.75" customHeight="1">
      <c r="B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 ht="15.75" customHeight="1">
      <c r="B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 ht="15.75" customHeight="1">
      <c r="B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 ht="15.75" customHeight="1">
      <c r="B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 ht="15.75" customHeight="1">
      <c r="B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 ht="15.75" customHeight="1">
      <c r="B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 ht="15.75" customHeight="1">
      <c r="B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 ht="15.75" customHeight="1">
      <c r="B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 ht="15.75" customHeight="1">
      <c r="B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 ht="15.75" customHeight="1">
      <c r="B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 ht="15.75" customHeight="1">
      <c r="B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 ht="15.75" customHeight="1">
      <c r="B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 ht="15.75" customHeight="1">
      <c r="B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 ht="15.75" customHeight="1">
      <c r="B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 ht="15.75" customHeight="1">
      <c r="B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 ht="15.75" customHeight="1">
      <c r="B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 ht="15.75" customHeight="1">
      <c r="B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 ht="15.75" customHeight="1">
      <c r="B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 ht="15.75" customHeight="1">
      <c r="B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 ht="15.75" customHeight="1">
      <c r="B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 ht="15.75" customHeight="1">
      <c r="B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 ht="15.75" customHeight="1">
      <c r="B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 ht="15.75" customHeight="1">
      <c r="B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 ht="15.75" customHeight="1">
      <c r="B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 ht="15.75" customHeight="1">
      <c r="B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 ht="15.75" customHeight="1">
      <c r="B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 ht="15.75" customHeight="1">
      <c r="B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 ht="15.75" customHeight="1">
      <c r="B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 ht="15.75" customHeight="1">
      <c r="B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 ht="15.75" customHeight="1">
      <c r="B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 ht="15.75" customHeight="1">
      <c r="B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 ht="15.75" customHeight="1">
      <c r="B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 ht="15.75" customHeight="1">
      <c r="B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 ht="15.75" customHeight="1">
      <c r="B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 ht="15.75" customHeight="1">
      <c r="B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 ht="15.75" customHeight="1">
      <c r="B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 ht="15.75" customHeight="1">
      <c r="B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 ht="15.75" customHeight="1">
      <c r="B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 ht="15.75" customHeight="1">
      <c r="B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 ht="15.75" customHeight="1">
      <c r="B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 ht="15.75" customHeight="1">
      <c r="B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 ht="15.75" customHeight="1">
      <c r="B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 ht="15.75" customHeight="1">
      <c r="B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 ht="15.75" customHeight="1">
      <c r="B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 ht="15.75" customHeight="1">
      <c r="B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 ht="15.75" customHeight="1">
      <c r="B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 ht="15.75" customHeight="1">
      <c r="B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 ht="15.75" customHeight="1">
      <c r="B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 ht="15.75" customHeight="1">
      <c r="B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 ht="15.75" customHeight="1">
      <c r="B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 ht="15.75" customHeight="1">
      <c r="B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 ht="15.75" customHeight="1">
      <c r="B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 ht="15.75" customHeight="1">
      <c r="B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 ht="15.75" customHeight="1">
      <c r="B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 ht="15.75" customHeight="1">
      <c r="B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 ht="15.75" customHeight="1">
      <c r="B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 ht="15.75" customHeight="1">
      <c r="B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 ht="15.75" customHeight="1">
      <c r="B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 ht="15.75" customHeight="1">
      <c r="B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 ht="15.75" customHeight="1">
      <c r="B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 ht="15.75" customHeight="1">
      <c r="B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 ht="15.75" customHeight="1">
      <c r="B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 ht="15.75" customHeight="1">
      <c r="B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 ht="15.75" customHeight="1">
      <c r="B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 ht="15.75" customHeight="1">
      <c r="B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 ht="15.75" customHeight="1">
      <c r="B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 ht="15.75" customHeight="1">
      <c r="B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 ht="15.75" customHeight="1">
      <c r="B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 ht="15.75" customHeight="1">
      <c r="B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 ht="15.75" customHeight="1">
      <c r="B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 ht="15.75" customHeight="1">
      <c r="B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 ht="15.75" customHeight="1">
      <c r="B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 ht="15.75" customHeight="1">
      <c r="B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 ht="15.75" customHeight="1">
      <c r="B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 ht="15.75" customHeight="1">
      <c r="B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 ht="15.75" customHeight="1">
      <c r="B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 ht="15.75" customHeight="1">
      <c r="B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 ht="15.75" customHeight="1">
      <c r="B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 ht="15.75" customHeight="1">
      <c r="B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 ht="15.75" customHeight="1">
      <c r="B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 ht="15.75" customHeight="1">
      <c r="B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 ht="15.75" customHeight="1">
      <c r="B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 ht="15.75" customHeight="1">
      <c r="B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 ht="15.75" customHeight="1">
      <c r="B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 ht="15.75" customHeight="1">
      <c r="B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 ht="15.75" customHeight="1">
      <c r="B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 ht="15.75" customHeight="1">
      <c r="B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 ht="15.75" customHeight="1">
      <c r="B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 ht="15.75" customHeight="1">
      <c r="B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 ht="15.75" customHeight="1">
      <c r="B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 ht="15.75" customHeight="1">
      <c r="B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 ht="15.75" customHeight="1">
      <c r="B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 ht="15.75" customHeight="1">
      <c r="B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 ht="15.75" customHeight="1">
      <c r="B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 ht="15.75" customHeight="1">
      <c r="B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 ht="15.75" customHeight="1">
      <c r="B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 ht="15.75" customHeight="1">
      <c r="B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 ht="15.75" customHeight="1">
      <c r="B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 ht="15.75" customHeight="1">
      <c r="B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 ht="15.75" customHeight="1">
      <c r="B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 ht="15.75" customHeight="1">
      <c r="B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 ht="15.75" customHeight="1">
      <c r="B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 ht="15.75" customHeight="1">
      <c r="B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 ht="15.75" customHeight="1">
      <c r="B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 ht="15.75" customHeight="1">
      <c r="B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 ht="15.75" customHeight="1">
      <c r="B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 ht="15.75" customHeight="1">
      <c r="B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 ht="15.75" customHeight="1">
      <c r="B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 ht="15.75" customHeight="1">
      <c r="B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 ht="15.75" customHeight="1">
      <c r="B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 ht="15.75" customHeight="1">
      <c r="B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 ht="15.75" customHeight="1">
      <c r="B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 ht="15.75" customHeight="1">
      <c r="B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 ht="15.75" customHeight="1">
      <c r="B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 ht="15.75" customHeight="1">
      <c r="B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 ht="15.75" customHeight="1">
      <c r="B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 ht="15.75" customHeight="1">
      <c r="B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 ht="15.75" customHeight="1">
      <c r="B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 ht="15.75" customHeight="1">
      <c r="B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 ht="15.75" customHeight="1">
      <c r="B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 ht="15.75" customHeight="1">
      <c r="B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 ht="15.75" customHeight="1">
      <c r="B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 ht="15.75" customHeight="1">
      <c r="B969" s="11"/>
      <c r="C969" s="11"/>
      <c r="D969" s="11"/>
      <c r="E969" s="11"/>
      <c r="F969" s="11"/>
      <c r="G969" s="11"/>
      <c r="H969" s="11"/>
      <c r="I969" s="11"/>
      <c r="J969" s="11"/>
      <c r="K969" s="11"/>
    </row>
    <row r="970" ht="15.75" customHeight="1">
      <c r="B970" s="11"/>
      <c r="C970" s="11"/>
      <c r="D970" s="11"/>
      <c r="E970" s="11"/>
      <c r="F970" s="11"/>
      <c r="G970" s="11"/>
      <c r="H970" s="11"/>
      <c r="I970" s="11"/>
      <c r="J970" s="11"/>
      <c r="K970" s="11"/>
    </row>
    <row r="971" ht="15.75" customHeight="1">
      <c r="B971" s="11"/>
      <c r="C971" s="11"/>
      <c r="D971" s="11"/>
      <c r="E971" s="11"/>
      <c r="F971" s="11"/>
      <c r="G971" s="11"/>
      <c r="H971" s="11"/>
      <c r="I971" s="11"/>
      <c r="J971" s="11"/>
      <c r="K971" s="11"/>
    </row>
    <row r="972" ht="15.75" customHeight="1">
      <c r="B972" s="11"/>
      <c r="C972" s="11"/>
      <c r="D972" s="11"/>
      <c r="E972" s="11"/>
      <c r="F972" s="11"/>
      <c r="G972" s="11"/>
      <c r="H972" s="11"/>
      <c r="I972" s="11"/>
      <c r="J972" s="11"/>
      <c r="K972" s="11"/>
    </row>
    <row r="973" ht="15.75" customHeight="1">
      <c r="B973" s="11"/>
      <c r="C973" s="11"/>
      <c r="D973" s="11"/>
      <c r="E973" s="11"/>
      <c r="F973" s="11"/>
      <c r="G973" s="11"/>
      <c r="H973" s="11"/>
      <c r="I973" s="11"/>
      <c r="J973" s="11"/>
      <c r="K973" s="11"/>
    </row>
    <row r="974" ht="15.75" customHeight="1">
      <c r="B974" s="11"/>
      <c r="C974" s="11"/>
      <c r="D974" s="11"/>
      <c r="E974" s="11"/>
      <c r="F974" s="11"/>
      <c r="G974" s="11"/>
      <c r="H974" s="11"/>
      <c r="I974" s="11"/>
      <c r="J974" s="11"/>
      <c r="K974" s="11"/>
    </row>
    <row r="975" ht="15.75" customHeight="1">
      <c r="B975" s="11"/>
      <c r="C975" s="11"/>
      <c r="D975" s="11"/>
      <c r="E975" s="11"/>
      <c r="F975" s="11"/>
      <c r="G975" s="11"/>
      <c r="H975" s="11"/>
      <c r="I975" s="11"/>
      <c r="J975" s="11"/>
      <c r="K975" s="11"/>
    </row>
    <row r="976" ht="15.75" customHeight="1">
      <c r="B976" s="11"/>
      <c r="C976" s="11"/>
      <c r="D976" s="11"/>
      <c r="E976" s="11"/>
      <c r="F976" s="11"/>
      <c r="G976" s="11"/>
      <c r="H976" s="11"/>
      <c r="I976" s="11"/>
      <c r="J976" s="11"/>
      <c r="K976" s="11"/>
    </row>
    <row r="977" ht="15.75" customHeight="1">
      <c r="B977" s="11"/>
      <c r="C977" s="11"/>
      <c r="D977" s="11"/>
      <c r="E977" s="11"/>
      <c r="F977" s="11"/>
      <c r="G977" s="11"/>
      <c r="H977" s="11"/>
      <c r="I977" s="11"/>
      <c r="J977" s="11"/>
      <c r="K977" s="11"/>
    </row>
    <row r="978" ht="15.75" customHeight="1">
      <c r="B978" s="11"/>
      <c r="C978" s="11"/>
      <c r="D978" s="11"/>
      <c r="E978" s="11"/>
      <c r="F978" s="11"/>
      <c r="G978" s="11"/>
      <c r="H978" s="11"/>
      <c r="I978" s="11"/>
      <c r="J978" s="11"/>
      <c r="K978" s="11"/>
    </row>
    <row r="979" ht="15.75" customHeight="1">
      <c r="B979" s="11"/>
      <c r="C979" s="11"/>
      <c r="D979" s="11"/>
      <c r="E979" s="11"/>
      <c r="F979" s="11"/>
      <c r="G979" s="11"/>
      <c r="H979" s="11"/>
      <c r="I979" s="11"/>
      <c r="J979" s="11"/>
      <c r="K979" s="11"/>
    </row>
    <row r="980" ht="15.75" customHeight="1">
      <c r="B980" s="11"/>
      <c r="C980" s="11"/>
      <c r="D980" s="11"/>
      <c r="E980" s="11"/>
      <c r="F980" s="11"/>
      <c r="G980" s="11"/>
      <c r="H980" s="11"/>
      <c r="I980" s="11"/>
      <c r="J980" s="11"/>
      <c r="K980" s="11"/>
    </row>
    <row r="981" ht="15.75" customHeight="1">
      <c r="B981" s="11"/>
      <c r="C981" s="11"/>
      <c r="D981" s="11"/>
      <c r="E981" s="11"/>
      <c r="F981" s="11"/>
      <c r="G981" s="11"/>
      <c r="H981" s="11"/>
      <c r="I981" s="11"/>
      <c r="J981" s="11"/>
      <c r="K981" s="11"/>
    </row>
    <row r="982" ht="15.75" customHeight="1">
      <c r="B982" s="11"/>
      <c r="C982" s="11"/>
      <c r="D982" s="11"/>
      <c r="E982" s="11"/>
      <c r="F982" s="11"/>
      <c r="G982" s="11"/>
      <c r="H982" s="11"/>
      <c r="I982" s="11"/>
      <c r="J982" s="11"/>
      <c r="K982" s="11"/>
    </row>
    <row r="983" ht="15.75" customHeight="1">
      <c r="B983" s="11"/>
      <c r="C983" s="11"/>
      <c r="D983" s="11"/>
      <c r="E983" s="11"/>
      <c r="F983" s="11"/>
      <c r="G983" s="11"/>
      <c r="H983" s="11"/>
      <c r="I983" s="11"/>
      <c r="J983" s="11"/>
      <c r="K983" s="11"/>
    </row>
    <row r="984" ht="15.75" customHeight="1">
      <c r="B984" s="11"/>
      <c r="C984" s="11"/>
      <c r="D984" s="11"/>
      <c r="E984" s="11"/>
      <c r="F984" s="11"/>
      <c r="G984" s="11"/>
      <c r="H984" s="11"/>
      <c r="I984" s="11"/>
      <c r="J984" s="11"/>
      <c r="K984" s="11"/>
    </row>
    <row r="985" ht="15.75" customHeight="1">
      <c r="B985" s="11"/>
      <c r="C985" s="11"/>
      <c r="D985" s="11"/>
      <c r="E985" s="11"/>
      <c r="F985" s="11"/>
      <c r="G985" s="11"/>
      <c r="H985" s="11"/>
      <c r="I985" s="11"/>
      <c r="J985" s="11"/>
      <c r="K985" s="11"/>
    </row>
    <row r="986" ht="15.75" customHeight="1">
      <c r="B986" s="11"/>
      <c r="C986" s="11"/>
      <c r="D986" s="11"/>
      <c r="E986" s="11"/>
      <c r="F986" s="11"/>
      <c r="G986" s="11"/>
      <c r="H986" s="11"/>
      <c r="I986" s="11"/>
      <c r="J986" s="11"/>
      <c r="K986" s="11"/>
    </row>
    <row r="987" ht="15.75" customHeight="1">
      <c r="B987" s="11"/>
      <c r="C987" s="11"/>
      <c r="D987" s="11"/>
      <c r="E987" s="11"/>
      <c r="F987" s="11"/>
      <c r="G987" s="11"/>
      <c r="H987" s="11"/>
      <c r="I987" s="11"/>
      <c r="J987" s="11"/>
      <c r="K987" s="11"/>
    </row>
    <row r="988" ht="15.75" customHeight="1">
      <c r="B988" s="11"/>
      <c r="C988" s="11"/>
      <c r="D988" s="11"/>
      <c r="E988" s="11"/>
      <c r="F988" s="11"/>
      <c r="G988" s="11"/>
      <c r="H988" s="11"/>
      <c r="I988" s="11"/>
      <c r="J988" s="11"/>
      <c r="K988" s="11"/>
    </row>
    <row r="989" ht="15.75" customHeight="1">
      <c r="B989" s="11"/>
      <c r="C989" s="11"/>
      <c r="D989" s="11"/>
      <c r="E989" s="11"/>
      <c r="F989" s="11"/>
      <c r="G989" s="11"/>
      <c r="H989" s="11"/>
      <c r="I989" s="11"/>
      <c r="J989" s="11"/>
      <c r="K989" s="11"/>
    </row>
    <row r="990" ht="15.75" customHeight="1">
      <c r="B990" s="11"/>
      <c r="C990" s="11"/>
      <c r="D990" s="11"/>
      <c r="E990" s="11"/>
      <c r="F990" s="11"/>
      <c r="G990" s="11"/>
      <c r="H990" s="11"/>
      <c r="I990" s="11"/>
      <c r="J990" s="11"/>
      <c r="K990" s="11"/>
    </row>
    <row r="991" ht="15.75" customHeight="1">
      <c r="B991" s="11"/>
      <c r="C991" s="11"/>
      <c r="D991" s="11"/>
      <c r="E991" s="11"/>
      <c r="F991" s="11"/>
      <c r="G991" s="11"/>
      <c r="H991" s="11"/>
      <c r="I991" s="11"/>
      <c r="J991" s="11"/>
      <c r="K991" s="11"/>
    </row>
    <row r="992" ht="15.75" customHeight="1">
      <c r="B992" s="11"/>
      <c r="C992" s="11"/>
      <c r="D992" s="11"/>
      <c r="E992" s="11"/>
      <c r="F992" s="11"/>
      <c r="G992" s="11"/>
      <c r="H992" s="11"/>
      <c r="I992" s="11"/>
      <c r="J992" s="11"/>
      <c r="K992" s="11"/>
    </row>
    <row r="993" ht="15.75" customHeight="1">
      <c r="B993" s="11"/>
      <c r="C993" s="11"/>
      <c r="D993" s="11"/>
      <c r="E993" s="11"/>
      <c r="F993" s="11"/>
      <c r="G993" s="11"/>
      <c r="H993" s="11"/>
      <c r="I993" s="11"/>
      <c r="J993" s="11"/>
      <c r="K993" s="11"/>
    </row>
    <row r="994" ht="15.75" customHeight="1">
      <c r="B994" s="11"/>
      <c r="C994" s="11"/>
      <c r="D994" s="11"/>
      <c r="E994" s="11"/>
      <c r="F994" s="11"/>
      <c r="G994" s="11"/>
      <c r="H994" s="11"/>
      <c r="I994" s="11"/>
      <c r="J994" s="11"/>
      <c r="K994" s="11"/>
    </row>
    <row r="995" ht="15.75" customHeight="1">
      <c r="B995" s="11"/>
      <c r="C995" s="11"/>
      <c r="D995" s="11"/>
      <c r="E995" s="11"/>
      <c r="F995" s="11"/>
      <c r="G995" s="11"/>
      <c r="H995" s="11"/>
      <c r="I995" s="11"/>
      <c r="J995" s="11"/>
      <c r="K995" s="11"/>
    </row>
    <row r="996" ht="15.75" customHeight="1">
      <c r="B996" s="11"/>
      <c r="C996" s="11"/>
      <c r="D996" s="11"/>
      <c r="E996" s="11"/>
      <c r="F996" s="11"/>
      <c r="G996" s="11"/>
      <c r="H996" s="11"/>
      <c r="I996" s="11"/>
      <c r="J996" s="11"/>
      <c r="K996" s="11"/>
    </row>
    <row r="997" ht="15.75" customHeight="1">
      <c r="B997" s="11"/>
      <c r="C997" s="11"/>
      <c r="D997" s="11"/>
      <c r="E997" s="11"/>
      <c r="F997" s="11"/>
      <c r="G997" s="11"/>
      <c r="H997" s="11"/>
      <c r="I997" s="11"/>
      <c r="J997" s="11"/>
      <c r="K997" s="11"/>
    </row>
    <row r="998" ht="15.75" customHeight="1">
      <c r="B998" s="11"/>
      <c r="C998" s="11"/>
      <c r="D998" s="11"/>
      <c r="E998" s="11"/>
      <c r="F998" s="11"/>
      <c r="G998" s="11"/>
      <c r="H998" s="11"/>
      <c r="I998" s="11"/>
      <c r="J998" s="11"/>
      <c r="K998" s="11"/>
    </row>
    <row r="999" ht="15.75" customHeight="1">
      <c r="B999" s="11"/>
      <c r="C999" s="11"/>
      <c r="D999" s="11"/>
      <c r="E999" s="11"/>
      <c r="F999" s="11"/>
      <c r="G999" s="11"/>
      <c r="H999" s="11"/>
      <c r="I999" s="11"/>
      <c r="J999" s="11"/>
      <c r="K999" s="11"/>
    </row>
    <row r="1000" ht="15.75" customHeight="1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</row>
  </sheetData>
  <drawing r:id="rId1"/>
</worksheet>
</file>