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Когнитива.Лаб\Абилимпикс Компетенция\"/>
    </mc:Choice>
  </mc:AlternateContent>
  <xr:revisionPtr revIDLastSave="0" documentId="13_ncr:1_{4CB71D59-0DE1-4D86-9D88-340831A4A461}" xr6:coauthVersionLast="37" xr6:coauthVersionMax="37" xr10:uidLastSave="{00000000-0000-0000-0000-000000000000}"/>
  <bookViews>
    <workbookView xWindow="0" yWindow="0" windowWidth="17496" windowHeight="7920" xr2:uid="{E997C615-D952-4BF0-BC69-035D97312608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5" i="1" l="1"/>
  <c r="C30" i="1"/>
  <c r="C37" i="1"/>
  <c r="C38" i="1"/>
  <c r="C39" i="1"/>
  <c r="C40" i="1"/>
  <c r="C41" i="1"/>
  <c r="C42" i="1"/>
  <c r="C43" i="1"/>
  <c r="C36" i="1"/>
  <c r="C28" i="1"/>
  <c r="C29" i="1"/>
  <c r="C31" i="1"/>
  <c r="C32" i="1"/>
  <c r="C33" i="1"/>
  <c r="C34" i="1"/>
  <c r="C20" i="1"/>
  <c r="C21" i="1"/>
  <c r="C22" i="1"/>
  <c r="C23" i="1"/>
  <c r="C24" i="1"/>
  <c r="C25" i="1"/>
  <c r="C9" i="1"/>
  <c r="C10" i="1"/>
  <c r="C11" i="1"/>
  <c r="C12" i="1"/>
  <c r="C13" i="1"/>
  <c r="C14" i="1"/>
  <c r="C15" i="1"/>
  <c r="C16" i="1"/>
  <c r="C17" i="1"/>
  <c r="F35" i="1"/>
  <c r="E35" i="1"/>
  <c r="D35" i="1"/>
  <c r="F26" i="1"/>
  <c r="E26" i="1"/>
  <c r="D26" i="1"/>
  <c r="C27" i="1"/>
  <c r="F18" i="1"/>
  <c r="E18" i="1"/>
  <c r="D18" i="1"/>
  <c r="C19" i="1"/>
  <c r="E7" i="1"/>
  <c r="F7" i="1"/>
  <c r="D7" i="1"/>
  <c r="C8" i="1"/>
  <c r="C35" i="1" l="1"/>
  <c r="F6" i="1"/>
  <c r="E6" i="1"/>
  <c r="E45" i="1" s="1"/>
  <c r="D6" i="1"/>
  <c r="D45" i="1" s="1"/>
  <c r="C26" i="1"/>
  <c r="C18" i="1"/>
  <c r="C7" i="1"/>
  <c r="C6" i="1" l="1"/>
  <c r="C45" i="1" s="1"/>
</calcChain>
</file>

<file path=xl/sharedStrings.xml><?xml version="1.0" encoding="utf-8"?>
<sst xmlns="http://schemas.openxmlformats.org/spreadsheetml/2006/main" count="62" uniqueCount="33">
  <si>
    <t>Наименование компонентов программы</t>
  </si>
  <si>
    <t>Всего</t>
  </si>
  <si>
    <t>Практические занятия /</t>
  </si>
  <si>
    <t>Контроль</t>
  </si>
  <si>
    <t>Форма контроля</t>
  </si>
  <si>
    <t>Модуль 1. Администрирование баз данных</t>
  </si>
  <si>
    <t xml:space="preserve">Раздел 1. Создание структуры базы данных и заполнение данных </t>
  </si>
  <si>
    <t>Тема 1.1. Введение в базы данных. Основы реляционных баз данных. Проектирование схем данных. ER-диаграммы</t>
  </si>
  <si>
    <t>Промежуточный контроль</t>
  </si>
  <si>
    <t>Опрос</t>
  </si>
  <si>
    <t>Тема 1.3. Оптимизация структуры данных. Создание индексов для быстрого поиска. Понимание триггеров и их использования. Нормализация данных.</t>
  </si>
  <si>
    <t>Тестирование</t>
  </si>
  <si>
    <t>Практическое задание</t>
  </si>
  <si>
    <t>Итоговая аттестация (зачет)</t>
  </si>
  <si>
    <t xml:space="preserve">Тестирование </t>
  </si>
  <si>
    <t>Итого</t>
  </si>
  <si>
    <t xml:space="preserve">Раздел 2. Настройка прав доступа для пользователей </t>
  </si>
  <si>
    <t>Раздел 3. Написание SQL-запросов для анализа</t>
  </si>
  <si>
    <t>Раздел 4. Построение дашборда с визуализацией данных</t>
  </si>
  <si>
    <r>
      <t>Тема 1.2.</t>
    </r>
    <r>
      <rPr>
        <sz val="10"/>
        <rFont val="Calibri"/>
        <family val="2"/>
        <charset val="204"/>
        <scheme val="minor"/>
      </rPr>
      <t xml:space="preserve"> </t>
    </r>
    <r>
      <rPr>
        <sz val="10"/>
        <rFont val="Times New Roman"/>
        <family val="1"/>
        <charset val="204"/>
      </rPr>
      <t>Проектирование базы данных. Создание таблиц в базе данных. Определение атрибутов, типов данных, первичных ключей и внешних ключей. Настройка связей</t>
    </r>
  </si>
  <si>
    <r>
      <t>Тема 3.2.</t>
    </r>
    <r>
      <rPr>
        <sz val="10"/>
        <rFont val="Calibri"/>
        <family val="2"/>
        <charset val="204"/>
        <scheme val="minor"/>
      </rPr>
      <t xml:space="preserve"> </t>
    </r>
    <r>
      <rPr>
        <sz val="10"/>
        <rFont val="Times New Roman"/>
        <family val="1"/>
        <charset val="204"/>
      </rPr>
      <t>Формулирование запросов для анализа. Создание запросов для анализа данных.</t>
    </r>
  </si>
  <si>
    <r>
      <t>Тема 3.3.</t>
    </r>
    <r>
      <rPr>
        <sz val="10"/>
        <rFont val="Calibri"/>
        <family val="2"/>
        <charset val="204"/>
        <scheme val="minor"/>
      </rPr>
      <t xml:space="preserve"> </t>
    </r>
    <r>
      <rPr>
        <sz val="10"/>
        <rFont val="Times New Roman"/>
        <family val="1"/>
        <charset val="204"/>
      </rPr>
      <t>Продвинутые элементы анализа SQL. Группировка (GROUP BY) и сортировка (ORDER BY). Работа с агрегатными функциями (SUM, AVG, COUNT и другими).</t>
    </r>
  </si>
  <si>
    <r>
      <t>Тема 4.2.</t>
    </r>
    <r>
      <rPr>
        <sz val="10"/>
        <rFont val="Calibri"/>
        <family val="2"/>
        <charset val="204"/>
        <scheme val="minor"/>
      </rPr>
      <t xml:space="preserve"> </t>
    </r>
    <r>
      <rPr>
        <sz val="10"/>
        <rFont val="Times New Roman"/>
        <family val="1"/>
        <charset val="204"/>
      </rPr>
      <t>Построение дашборда. Проектирование дашборда: выбор ключевых показателей. Визуализация данных по критериям</t>
    </r>
  </si>
  <si>
    <r>
      <t>Тема 4.3.</t>
    </r>
    <r>
      <rPr>
        <sz val="10"/>
        <rFont val="Calibri"/>
        <family val="2"/>
        <charset val="204"/>
        <scheme val="minor"/>
      </rPr>
      <t xml:space="preserve"> </t>
    </r>
    <r>
      <rPr>
        <sz val="10"/>
        <rFont val="Times New Roman"/>
        <family val="1"/>
        <charset val="204"/>
      </rPr>
      <t>Проверка и совместное использование дашборда. Подготовка дашборда к публикации.</t>
    </r>
  </si>
  <si>
    <t>Видео-лекции/Вебинары</t>
  </si>
  <si>
    <t>Самостоятельная работа</t>
  </si>
  <si>
    <t>№ п/п</t>
  </si>
  <si>
    <r>
      <t>Тема 1.4.</t>
    </r>
    <r>
      <rPr>
        <sz val="10"/>
        <rFont val="Calibri"/>
        <family val="2"/>
        <charset val="204"/>
        <scheme val="minor"/>
      </rPr>
      <t xml:space="preserve"> </t>
    </r>
    <r>
      <rPr>
        <sz val="10"/>
        <rFont val="Times New Roman"/>
        <family val="1"/>
        <charset val="204"/>
      </rPr>
      <t>Импорт данных и интеграция по API. Импорт данных из файлов (csv, txt и др.). Интеграция внешних данных с использованием Python-скриптов, API-запросов.</t>
    </r>
  </si>
  <si>
    <t>Тема 2.1. Введение в управление пользователями и правами доступа. Основы безопасности баз данных. Роль прав доступа в управлении базами данных.</t>
  </si>
  <si>
    <t>Тема 2.2. Создание пользователей и назначение прав. Создание пользователей. Установка уровней доступа. Настройка через SQL-запросы.</t>
  </si>
  <si>
    <t>Тема 2.3. Механизмы аутентификации и авторизации. Роль и привилегии в MySQL. Использование команд для проверки прав пользователей.</t>
  </si>
  <si>
    <t>Тема 3.1. Основы SQL. Структура SQL-запросов (SELECT, FROM, WHERE и т.д.). Понимание JOIN и подзапросов.</t>
  </si>
  <si>
    <t>Тема 4.1. Введение в визуализацию данных. Зачем нужна визуализация и как она помогает в аналитике данных.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</si>
</sst>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color theme="0"/>
      <name val="Times New Roman"/>
      <family val="1"/>
      <charset val="204"/>
    </font>
    <font>
      <b/>
      <sz val="12"/>
      <color theme="0"/>
      <name val="Times New Roman"/>
      <family val="1"/>
      <charset val="204"/>
    </font>
    <font>
      <sz val="12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4" fillId="0" borderId="1" xfId="0" applyFont="1" applyBorder="1" applyAlignment="1">
      <alignment horizontal="left" vertical="center" wrapText="1" inden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 indent="1"/>
    </xf>
    <xf numFmtId="0" fontId="6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" fontId="4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 indent="1"/>
    </xf>
    <xf numFmtId="0" fontId="9" fillId="2" borderId="1" xfId="0" applyFont="1" applyFill="1" applyBorder="1" applyAlignment="1">
      <alignment horizontal="center" vertical="center" wrapText="1"/>
    </xf>
    <xf numFmtId="16" fontId="4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7" fontId="4" fillId="0" borderId="1" xfId="0" applyNumberFormat="1" applyFont="1" applyBorder="1" applyAlignment="1">
      <alignment horizontal="center" vertical="center" wrapText="1"/>
    </xf>
    <xf numFmtId="17" fontId="4" fillId="2" borderId="1" xfId="0" applyNumberFormat="1" applyFont="1" applyFill="1" applyBorder="1" applyAlignment="1">
      <alignment horizontal="center" vertical="center" wrapText="1"/>
    </xf>
    <xf numFmtId="17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 indent="1"/>
    </xf>
    <xf numFmtId="0" fontId="7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A7BB1-663F-4E81-8857-AD19FF693D5C}">
  <dimension ref="A1:G45"/>
  <sheetViews>
    <sheetView tabSelected="1" workbookViewId="0">
      <selection activeCell="B45" sqref="B45"/>
    </sheetView>
  </sheetViews>
  <sheetFormatPr defaultRowHeight="14.4" x14ac:dyDescent="0.3"/>
  <cols>
    <col min="2" max="2" width="53.6640625" customWidth="1"/>
  </cols>
  <sheetData>
    <row r="1" spans="1:7" ht="15.75" customHeight="1" x14ac:dyDescent="0.3">
      <c r="A1" s="28" t="s">
        <v>26</v>
      </c>
      <c r="B1" s="28" t="s">
        <v>0</v>
      </c>
      <c r="C1" s="25" t="s">
        <v>2</v>
      </c>
      <c r="D1" s="26"/>
      <c r="E1" s="26"/>
      <c r="F1" s="27"/>
      <c r="G1" s="22" t="s">
        <v>4</v>
      </c>
    </row>
    <row r="2" spans="1:7" ht="17.25" customHeight="1" x14ac:dyDescent="0.3">
      <c r="A2" s="29"/>
      <c r="B2" s="29"/>
      <c r="C2" s="31" t="s">
        <v>1</v>
      </c>
      <c r="D2" s="32" t="s">
        <v>24</v>
      </c>
      <c r="E2" s="32" t="s">
        <v>25</v>
      </c>
      <c r="F2" s="32" t="s">
        <v>3</v>
      </c>
      <c r="G2" s="23"/>
    </row>
    <row r="3" spans="1:7" ht="17.25" customHeight="1" x14ac:dyDescent="0.3">
      <c r="A3" s="29"/>
      <c r="B3" s="29"/>
      <c r="C3" s="31"/>
      <c r="D3" s="33"/>
      <c r="E3" s="33"/>
      <c r="F3" s="33"/>
      <c r="G3" s="23"/>
    </row>
    <row r="4" spans="1:7" ht="17.25" customHeight="1" x14ac:dyDescent="0.3">
      <c r="A4" s="29"/>
      <c r="B4" s="29"/>
      <c r="C4" s="31"/>
      <c r="D4" s="33"/>
      <c r="E4" s="33"/>
      <c r="F4" s="33"/>
      <c r="G4" s="23"/>
    </row>
    <row r="5" spans="1:7" ht="17.25" customHeight="1" x14ac:dyDescent="0.3">
      <c r="A5" s="30"/>
      <c r="B5" s="30"/>
      <c r="C5" s="31"/>
      <c r="D5" s="34"/>
      <c r="E5" s="34"/>
      <c r="F5" s="34"/>
      <c r="G5" s="24"/>
    </row>
    <row r="6" spans="1:7" ht="15.6" x14ac:dyDescent="0.3">
      <c r="A6" s="2">
        <v>1</v>
      </c>
      <c r="B6" s="3" t="s">
        <v>5</v>
      </c>
      <c r="C6" s="4">
        <f>C7+C18+C26+C35</f>
        <v>35</v>
      </c>
      <c r="D6" s="4">
        <f t="shared" ref="D6:F6" si="0">D7+D18+D26+D35</f>
        <v>19.75</v>
      </c>
      <c r="E6" s="4">
        <f t="shared" si="0"/>
        <v>11</v>
      </c>
      <c r="F6" s="4">
        <f t="shared" si="0"/>
        <v>4.25</v>
      </c>
      <c r="G6" s="4"/>
    </row>
    <row r="7" spans="1:7" ht="26.4" x14ac:dyDescent="0.3">
      <c r="A7" s="6"/>
      <c r="B7" s="7" t="s">
        <v>6</v>
      </c>
      <c r="C7" s="8">
        <f>SUM(C8:C17)</f>
        <v>8.25</v>
      </c>
      <c r="D7" s="8">
        <f>SUM(D8:D17)</f>
        <v>4.5</v>
      </c>
      <c r="E7" s="8">
        <f>SUM(E8:E17)</f>
        <v>2.5</v>
      </c>
      <c r="F7" s="8">
        <f>SUM(F8:F17)</f>
        <v>1.25</v>
      </c>
      <c r="G7" s="8"/>
    </row>
    <row r="8" spans="1:7" ht="26.4" x14ac:dyDescent="0.3">
      <c r="A8" s="9"/>
      <c r="B8" s="1" t="s">
        <v>7</v>
      </c>
      <c r="C8" s="5">
        <f>SUM(D8:F8)</f>
        <v>1</v>
      </c>
      <c r="D8" s="5">
        <v>1</v>
      </c>
      <c r="E8" s="5"/>
      <c r="F8" s="10"/>
      <c r="G8" s="10"/>
    </row>
    <row r="9" spans="1:7" ht="15.6" x14ac:dyDescent="0.3">
      <c r="A9" s="9"/>
      <c r="B9" s="1" t="s">
        <v>8</v>
      </c>
      <c r="C9" s="5">
        <f t="shared" ref="C9:C17" si="1">SUM(D9:F9)</f>
        <v>0.25</v>
      </c>
      <c r="D9" s="5"/>
      <c r="E9" s="5"/>
      <c r="F9" s="5">
        <v>0.25</v>
      </c>
      <c r="G9" s="11" t="s">
        <v>9</v>
      </c>
    </row>
    <row r="10" spans="1:7" ht="40.200000000000003" x14ac:dyDescent="0.3">
      <c r="A10" s="9"/>
      <c r="B10" s="1" t="s">
        <v>19</v>
      </c>
      <c r="C10" s="5">
        <f t="shared" si="1"/>
        <v>1</v>
      </c>
      <c r="D10" s="5">
        <v>1</v>
      </c>
      <c r="E10" s="5"/>
      <c r="F10" s="10"/>
      <c r="G10" s="12"/>
    </row>
    <row r="11" spans="1:7" ht="15.6" x14ac:dyDescent="0.3">
      <c r="A11" s="9"/>
      <c r="B11" s="1" t="s">
        <v>12</v>
      </c>
      <c r="C11" s="5">
        <f t="shared" si="1"/>
        <v>1</v>
      </c>
      <c r="D11" s="5"/>
      <c r="E11" s="5">
        <v>1</v>
      </c>
      <c r="F11" s="10"/>
      <c r="G11" s="12"/>
    </row>
    <row r="12" spans="1:7" ht="15.6" x14ac:dyDescent="0.3">
      <c r="A12" s="9"/>
      <c r="B12" s="1" t="s">
        <v>8</v>
      </c>
      <c r="C12" s="5">
        <f t="shared" si="1"/>
        <v>0.25</v>
      </c>
      <c r="D12" s="5"/>
      <c r="E12" s="5"/>
      <c r="F12" s="5">
        <v>0.25</v>
      </c>
      <c r="G12" s="11" t="s">
        <v>9</v>
      </c>
    </row>
    <row r="13" spans="1:7" ht="39.6" x14ac:dyDescent="0.3">
      <c r="A13" s="9"/>
      <c r="B13" s="1" t="s">
        <v>10</v>
      </c>
      <c r="C13" s="5">
        <f t="shared" si="1"/>
        <v>1</v>
      </c>
      <c r="D13" s="5">
        <v>1</v>
      </c>
      <c r="E13" s="5"/>
      <c r="F13" s="10"/>
      <c r="G13" s="12"/>
    </row>
    <row r="14" spans="1:7" ht="15.6" x14ac:dyDescent="0.3">
      <c r="A14" s="9"/>
      <c r="B14" s="1" t="s">
        <v>8</v>
      </c>
      <c r="C14" s="5">
        <f t="shared" si="1"/>
        <v>0.25</v>
      </c>
      <c r="D14" s="5"/>
      <c r="E14" s="5"/>
      <c r="F14" s="5">
        <v>0.25</v>
      </c>
      <c r="G14" s="11" t="s">
        <v>9</v>
      </c>
    </row>
    <row r="15" spans="1:7" ht="40.200000000000003" x14ac:dyDescent="0.3">
      <c r="A15" s="9"/>
      <c r="B15" s="1" t="s">
        <v>27</v>
      </c>
      <c r="C15" s="5">
        <f t="shared" si="1"/>
        <v>1.5</v>
      </c>
      <c r="D15" s="5">
        <v>1.5</v>
      </c>
      <c r="E15" s="5"/>
      <c r="F15" s="10"/>
      <c r="G15" s="12"/>
    </row>
    <row r="16" spans="1:7" ht="15.6" x14ac:dyDescent="0.3">
      <c r="A16" s="9"/>
      <c r="B16" s="1" t="s">
        <v>12</v>
      </c>
      <c r="C16" s="5">
        <f t="shared" si="1"/>
        <v>1.5</v>
      </c>
      <c r="D16" s="5"/>
      <c r="E16" s="5">
        <v>1.5</v>
      </c>
      <c r="F16" s="10"/>
      <c r="G16" s="12"/>
    </row>
    <row r="17" spans="1:7" ht="26.4" x14ac:dyDescent="0.3">
      <c r="A17" s="9"/>
      <c r="B17" s="1" t="s">
        <v>8</v>
      </c>
      <c r="C17" s="5">
        <f t="shared" si="1"/>
        <v>0.5</v>
      </c>
      <c r="D17" s="5"/>
      <c r="E17" s="5"/>
      <c r="F17" s="5">
        <v>0.5</v>
      </c>
      <c r="G17" s="11" t="s">
        <v>11</v>
      </c>
    </row>
    <row r="18" spans="1:7" ht="15.6" x14ac:dyDescent="0.3">
      <c r="A18" s="6"/>
      <c r="B18" s="7" t="s">
        <v>16</v>
      </c>
      <c r="C18" s="8">
        <f>SUM(C19:C25)</f>
        <v>6</v>
      </c>
      <c r="D18" s="8">
        <f>SUM(D19:D25)</f>
        <v>3.5</v>
      </c>
      <c r="E18" s="8">
        <f>SUM(E19:E25)</f>
        <v>1.5</v>
      </c>
      <c r="F18" s="8">
        <f>SUM(F19:F25)</f>
        <v>1</v>
      </c>
      <c r="G18" s="13"/>
    </row>
    <row r="19" spans="1:7" ht="39.6" x14ac:dyDescent="0.3">
      <c r="A19" s="9"/>
      <c r="B19" s="1" t="s">
        <v>28</v>
      </c>
      <c r="C19" s="5">
        <f t="shared" ref="C19:C43" si="2">SUM(D19:F19)</f>
        <v>0.5</v>
      </c>
      <c r="D19" s="5">
        <v>0.5</v>
      </c>
      <c r="E19" s="5"/>
      <c r="F19" s="10"/>
      <c r="G19" s="12"/>
    </row>
    <row r="20" spans="1:7" ht="15.6" x14ac:dyDescent="0.3">
      <c r="A20" s="9"/>
      <c r="B20" s="1" t="s">
        <v>8</v>
      </c>
      <c r="C20" s="5">
        <f t="shared" si="2"/>
        <v>0.25</v>
      </c>
      <c r="D20" s="5"/>
      <c r="E20" s="5"/>
      <c r="F20" s="5">
        <v>0.25</v>
      </c>
      <c r="G20" s="11" t="s">
        <v>9</v>
      </c>
    </row>
    <row r="21" spans="1:7" ht="39.6" x14ac:dyDescent="0.3">
      <c r="A21" s="9"/>
      <c r="B21" s="1" t="s">
        <v>29</v>
      </c>
      <c r="C21" s="5">
        <f t="shared" si="2"/>
        <v>1.5</v>
      </c>
      <c r="D21" s="5">
        <v>1.5</v>
      </c>
      <c r="E21" s="5"/>
      <c r="F21" s="10"/>
      <c r="G21" s="12"/>
    </row>
    <row r="22" spans="1:7" ht="15.6" x14ac:dyDescent="0.3">
      <c r="A22" s="14"/>
      <c r="B22" s="1" t="s">
        <v>8</v>
      </c>
      <c r="C22" s="5">
        <f t="shared" si="2"/>
        <v>0.25</v>
      </c>
      <c r="D22" s="5"/>
      <c r="E22" s="5"/>
      <c r="F22" s="5">
        <v>0.25</v>
      </c>
      <c r="G22" s="11" t="s">
        <v>9</v>
      </c>
    </row>
    <row r="23" spans="1:7" ht="39.6" x14ac:dyDescent="0.3">
      <c r="A23" s="14"/>
      <c r="B23" s="1" t="s">
        <v>30</v>
      </c>
      <c r="C23" s="5">
        <f t="shared" si="2"/>
        <v>1.5</v>
      </c>
      <c r="D23" s="5">
        <v>1.5</v>
      </c>
      <c r="E23" s="5"/>
      <c r="F23" s="10"/>
      <c r="G23" s="12"/>
    </row>
    <row r="24" spans="1:7" ht="15.6" x14ac:dyDescent="0.3">
      <c r="A24" s="9"/>
      <c r="B24" s="1" t="s">
        <v>12</v>
      </c>
      <c r="C24" s="5">
        <f t="shared" si="2"/>
        <v>1.5</v>
      </c>
      <c r="D24" s="5"/>
      <c r="E24" s="5">
        <v>1.5</v>
      </c>
      <c r="F24" s="10"/>
      <c r="G24" s="12"/>
    </row>
    <row r="25" spans="1:7" ht="26.4" x14ac:dyDescent="0.3">
      <c r="A25" s="14"/>
      <c r="B25" s="1" t="s">
        <v>8</v>
      </c>
      <c r="C25" s="5">
        <f t="shared" si="2"/>
        <v>0.5</v>
      </c>
      <c r="D25" s="5"/>
      <c r="E25" s="5"/>
      <c r="F25" s="5">
        <v>0.5</v>
      </c>
      <c r="G25" s="11" t="s">
        <v>11</v>
      </c>
    </row>
    <row r="26" spans="1:7" ht="15.6" x14ac:dyDescent="0.3">
      <c r="A26" s="15"/>
      <c r="B26" s="7" t="s">
        <v>17</v>
      </c>
      <c r="C26" s="8">
        <f>SUM(C27:C34)</f>
        <v>9</v>
      </c>
      <c r="D26" s="8">
        <f>SUM(D27:D34)</f>
        <v>5</v>
      </c>
      <c r="E26" s="8">
        <f>SUM(E27:E34)</f>
        <v>3</v>
      </c>
      <c r="F26" s="8">
        <f>SUM(F27:F34)</f>
        <v>1</v>
      </c>
      <c r="G26" s="13"/>
    </row>
    <row r="27" spans="1:7" ht="26.4" x14ac:dyDescent="0.3">
      <c r="A27" s="14"/>
      <c r="B27" s="1" t="s">
        <v>31</v>
      </c>
      <c r="C27" s="5">
        <f t="shared" si="2"/>
        <v>1</v>
      </c>
      <c r="D27" s="5">
        <v>1</v>
      </c>
      <c r="E27" s="5"/>
      <c r="F27" s="10"/>
      <c r="G27" s="12"/>
    </row>
    <row r="28" spans="1:7" ht="15.6" x14ac:dyDescent="0.3">
      <c r="A28" s="14"/>
      <c r="B28" s="1" t="s">
        <v>8</v>
      </c>
      <c r="C28" s="5">
        <f t="shared" si="2"/>
        <v>0.25</v>
      </c>
      <c r="D28" s="5"/>
      <c r="E28" s="5"/>
      <c r="F28" s="5">
        <v>0.25</v>
      </c>
      <c r="G28" s="11" t="s">
        <v>9</v>
      </c>
    </row>
    <row r="29" spans="1:7" ht="27" x14ac:dyDescent="0.3">
      <c r="A29" s="14"/>
      <c r="B29" s="1" t="s">
        <v>20</v>
      </c>
      <c r="C29" s="5">
        <f t="shared" si="2"/>
        <v>2</v>
      </c>
      <c r="D29" s="5">
        <v>2</v>
      </c>
      <c r="E29" s="5"/>
      <c r="F29" s="10"/>
      <c r="G29" s="12"/>
    </row>
    <row r="30" spans="1:7" ht="15.6" x14ac:dyDescent="0.3">
      <c r="A30" s="14"/>
      <c r="B30" s="1" t="s">
        <v>12</v>
      </c>
      <c r="C30" s="5">
        <f t="shared" ref="C30" si="3">SUM(D30:F30)</f>
        <v>1.5</v>
      </c>
      <c r="D30" s="5"/>
      <c r="E30" s="5">
        <v>1.5</v>
      </c>
      <c r="F30" s="10"/>
      <c r="G30" s="12"/>
    </row>
    <row r="31" spans="1:7" ht="15.6" x14ac:dyDescent="0.3">
      <c r="A31" s="14"/>
      <c r="B31" s="1" t="s">
        <v>8</v>
      </c>
      <c r="C31" s="5">
        <f t="shared" si="2"/>
        <v>0.25</v>
      </c>
      <c r="D31" s="5"/>
      <c r="E31" s="5"/>
      <c r="F31" s="5">
        <v>0.25</v>
      </c>
      <c r="G31" s="11" t="s">
        <v>9</v>
      </c>
    </row>
    <row r="32" spans="1:7" ht="40.200000000000003" x14ac:dyDescent="0.3">
      <c r="A32" s="14"/>
      <c r="B32" s="1" t="s">
        <v>21</v>
      </c>
      <c r="C32" s="5">
        <f t="shared" si="2"/>
        <v>2</v>
      </c>
      <c r="D32" s="5">
        <v>2</v>
      </c>
      <c r="E32" s="5"/>
      <c r="F32" s="10"/>
      <c r="G32" s="12"/>
    </row>
    <row r="33" spans="1:7" ht="15.6" x14ac:dyDescent="0.3">
      <c r="A33" s="14"/>
      <c r="B33" s="1" t="s">
        <v>12</v>
      </c>
      <c r="C33" s="5">
        <f t="shared" si="2"/>
        <v>1.5</v>
      </c>
      <c r="D33" s="5"/>
      <c r="E33" s="5">
        <v>1.5</v>
      </c>
      <c r="F33" s="10"/>
      <c r="G33" s="12"/>
    </row>
    <row r="34" spans="1:7" ht="26.4" x14ac:dyDescent="0.3">
      <c r="A34" s="14"/>
      <c r="B34" s="1" t="s">
        <v>8</v>
      </c>
      <c r="C34" s="5">
        <f t="shared" si="2"/>
        <v>0.5</v>
      </c>
      <c r="D34" s="5"/>
      <c r="E34" s="5"/>
      <c r="F34" s="5">
        <v>0.5</v>
      </c>
      <c r="G34" s="11" t="s">
        <v>11</v>
      </c>
    </row>
    <row r="35" spans="1:7" ht="15.6" x14ac:dyDescent="0.3">
      <c r="A35" s="15"/>
      <c r="B35" s="7" t="s">
        <v>18</v>
      </c>
      <c r="C35" s="8">
        <f>SUM(C36:C43)</f>
        <v>11.75</v>
      </c>
      <c r="D35" s="8">
        <f>SUM(D36:D43)</f>
        <v>6.75</v>
      </c>
      <c r="E35" s="8">
        <f>SUM(E36:E43)</f>
        <v>4</v>
      </c>
      <c r="F35" s="8">
        <f>SUM(F36:F43)</f>
        <v>1</v>
      </c>
      <c r="G35" s="13"/>
    </row>
    <row r="36" spans="1:7" ht="26.4" x14ac:dyDescent="0.3">
      <c r="A36" s="16"/>
      <c r="B36" s="17" t="s">
        <v>32</v>
      </c>
      <c r="C36" s="5">
        <f t="shared" si="2"/>
        <v>1</v>
      </c>
      <c r="D36" s="18">
        <v>1</v>
      </c>
      <c r="E36" s="18"/>
      <c r="F36" s="18"/>
      <c r="G36" s="19"/>
    </row>
    <row r="37" spans="1:7" ht="15.6" x14ac:dyDescent="0.3">
      <c r="A37" s="14"/>
      <c r="B37" s="1" t="s">
        <v>8</v>
      </c>
      <c r="C37" s="5">
        <f t="shared" si="2"/>
        <v>0.25</v>
      </c>
      <c r="D37" s="5"/>
      <c r="E37" s="5"/>
      <c r="F37" s="5">
        <v>0.25</v>
      </c>
      <c r="G37" s="11" t="s">
        <v>9</v>
      </c>
    </row>
    <row r="38" spans="1:7" ht="40.200000000000003" x14ac:dyDescent="0.3">
      <c r="A38" s="14"/>
      <c r="B38" s="1" t="s">
        <v>22</v>
      </c>
      <c r="C38" s="5">
        <f t="shared" si="2"/>
        <v>3.75</v>
      </c>
      <c r="D38" s="5">
        <v>3.75</v>
      </c>
      <c r="E38" s="10"/>
      <c r="F38" s="10"/>
      <c r="G38" s="12"/>
    </row>
    <row r="39" spans="1:7" ht="15.6" x14ac:dyDescent="0.3">
      <c r="A39" s="14"/>
      <c r="B39" s="1" t="s">
        <v>12</v>
      </c>
      <c r="C39" s="5">
        <f t="shared" si="2"/>
        <v>2.5</v>
      </c>
      <c r="D39" s="5"/>
      <c r="E39" s="5">
        <v>2.5</v>
      </c>
      <c r="F39" s="10"/>
      <c r="G39" s="20"/>
    </row>
    <row r="40" spans="1:7" ht="15.6" x14ac:dyDescent="0.3">
      <c r="A40" s="14"/>
      <c r="B40" s="1" t="s">
        <v>8</v>
      </c>
      <c r="C40" s="5">
        <f t="shared" si="2"/>
        <v>0.25</v>
      </c>
      <c r="D40" s="5"/>
      <c r="E40" s="5"/>
      <c r="F40" s="5">
        <v>0.25</v>
      </c>
      <c r="G40" s="11" t="s">
        <v>9</v>
      </c>
    </row>
    <row r="41" spans="1:7" ht="27" x14ac:dyDescent="0.3">
      <c r="A41" s="14"/>
      <c r="B41" s="1" t="s">
        <v>23</v>
      </c>
      <c r="C41" s="5">
        <f t="shared" si="2"/>
        <v>2</v>
      </c>
      <c r="D41" s="5">
        <v>2</v>
      </c>
      <c r="E41" s="10"/>
      <c r="F41" s="10"/>
      <c r="G41" s="12"/>
    </row>
    <row r="42" spans="1:7" ht="15.6" x14ac:dyDescent="0.3">
      <c r="A42" s="14"/>
      <c r="B42" s="1" t="s">
        <v>12</v>
      </c>
      <c r="C42" s="5">
        <f t="shared" si="2"/>
        <v>1.5</v>
      </c>
      <c r="D42" s="5"/>
      <c r="E42" s="5">
        <v>1.5</v>
      </c>
      <c r="F42" s="10"/>
      <c r="G42" s="20"/>
    </row>
    <row r="43" spans="1:7" ht="26.4" x14ac:dyDescent="0.3">
      <c r="A43" s="14"/>
      <c r="B43" s="1" t="s">
        <v>8</v>
      </c>
      <c r="C43" s="5">
        <f t="shared" si="2"/>
        <v>0.5</v>
      </c>
      <c r="D43" s="5"/>
      <c r="E43" s="5"/>
      <c r="F43" s="5">
        <v>0.5</v>
      </c>
      <c r="G43" s="11" t="s">
        <v>11</v>
      </c>
    </row>
    <row r="44" spans="1:7" ht="26.4" x14ac:dyDescent="0.3">
      <c r="A44" s="13">
        <v>2</v>
      </c>
      <c r="B44" s="7" t="s">
        <v>13</v>
      </c>
      <c r="C44" s="8">
        <v>1</v>
      </c>
      <c r="D44" s="8"/>
      <c r="E44" s="8"/>
      <c r="F44" s="8">
        <v>1</v>
      </c>
      <c r="G44" s="13" t="s">
        <v>14</v>
      </c>
    </row>
    <row r="45" spans="1:7" ht="15.6" x14ac:dyDescent="0.3">
      <c r="A45" s="13">
        <v>3</v>
      </c>
      <c r="B45" s="21" t="s">
        <v>15</v>
      </c>
      <c r="C45" s="8">
        <f>C44+C6</f>
        <v>36</v>
      </c>
      <c r="D45" s="8">
        <f t="shared" ref="D45:F45" si="4">D44+D6</f>
        <v>19.75</v>
      </c>
      <c r="E45" s="8">
        <f t="shared" si="4"/>
        <v>11</v>
      </c>
      <c r="F45" s="8">
        <f t="shared" si="4"/>
        <v>5.25</v>
      </c>
      <c r="G45" s="8"/>
    </row>
  </sheetData>
  <mergeCells count="8">
    <mergeCell ref="G1:G5"/>
    <mergeCell ref="C1:F1"/>
    <mergeCell ref="B1:B5"/>
    <mergeCell ref="A1:A5"/>
    <mergeCell ref="C2:C5"/>
    <mergeCell ref="D2:D5"/>
    <mergeCell ref="E2:E5"/>
    <mergeCell ref="F2:F5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Q</cp:lastModifiedBy>
  <dcterms:created xsi:type="dcterms:W3CDTF">2024-12-15T15:04:53Z</dcterms:created>
  <dcterms:modified xsi:type="dcterms:W3CDTF">2025-03-17T09:26:02Z</dcterms:modified>
</cp:coreProperties>
</file>