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0"/>
  <workbookPr defaultThemeVersion="166925"/>
  <xr:revisionPtr revIDLastSave="0" documentId="8_{73593137-09CD-405C-92A9-E3E669CBCDC6}" xr6:coauthVersionLast="43" xr6:coauthVersionMax="43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1" l="1"/>
  <c r="C4" i="1"/>
  <c r="C5" i="1"/>
  <c r="C6" i="1"/>
  <c r="C7" i="1"/>
  <c r="C11" i="1"/>
  <c r="A12" i="1"/>
  <c r="C12" i="1"/>
</calcChain>
</file>

<file path=xl/sharedStrings.xml><?xml version="1.0" encoding="utf-8"?>
<sst xmlns="http://schemas.openxmlformats.org/spreadsheetml/2006/main" count="29" uniqueCount="29">
  <si>
    <t>25 uL rxn</t>
  </si>
  <si>
    <t>Volume per Rxn/ul</t>
  </si>
  <si>
    <t>Reagent</t>
  </si>
  <si>
    <t>No of Rxns -&gt;</t>
  </si>
  <si>
    <t>10x NH4 OR KCl Buffer</t>
  </si>
  <si>
    <t xml:space="preserve"> </t>
  </si>
  <si>
    <t>25 mM Mg2+ *, **</t>
  </si>
  <si>
    <t>Taq Polymerase***</t>
  </si>
  <si>
    <t>10 mM dNTPs (10 mM each)~~</t>
  </si>
  <si>
    <t>10 uM Forward Primer ~</t>
  </si>
  <si>
    <t>10 uM Reverse Primer ~</t>
  </si>
  <si>
    <t>20 ng/ul genomic DNA</t>
  </si>
  <si>
    <t>5 M Betaine (if desired)</t>
  </si>
  <si>
    <t>Milli Q Water</t>
  </si>
  <si>
    <t> *(or 2.5 ul if NH4 buffer used)</t>
  </si>
  <si>
    <t>** To optimize/troubleshoot, vary with 0.25 ul increments between 2 and 4 ul when KCl buffer used, between 1.5-2.5 uL when NH4 buffer used.</t>
  </si>
  <si>
    <t>*** Gently pipette up and down &gt;20 times once in MasterMix. Glycerol prevents thorough diffusing.</t>
  </si>
  <si>
    <t xml:space="preserve">~  To prepare: 5 uL of 100 uM stock in 45 uL nuclease free water  </t>
  </si>
  <si>
    <t>~~ 10 uL per dNTP in 60 uL water (total 100 uL)</t>
  </si>
  <si>
    <t>Cycle Conditions</t>
  </si>
  <si>
    <t>3 mins</t>
  </si>
  <si>
    <t>1 min, ramp: 1 C/s</t>
  </si>
  <si>
    <t>cycle step 1</t>
  </si>
  <si>
    <t>Anealing Temp 5 C below Melting Temp of Primer Pair</t>
  </si>
  <si>
    <t>30 s ramp: 1C/s</t>
  </si>
  <si>
    <t>cycle step 2</t>
  </si>
  <si>
    <t>1 min ramp: 1C/s</t>
  </si>
  <si>
    <t>cycle step 3</t>
  </si>
  <si>
    <t>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</si>
</sst>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16" workbookViewId="0" xr3:uid="{AEA406A1-0E4B-5B11-9CD5-51D6E497D94C}">
      <selection activeCell="F23" sqref="F23"/>
    </sheetView>
  </sheetViews>
  <sheetFormatPr defaultRowHeight="15"/>
  <cols>
    <col min="1" max="1" width="50" bestFit="1" customWidth="1"/>
    <col min="2" max="2" width="26.140625" customWidth="1"/>
    <col min="3" max="3" width="11.5703125" customWidth="1"/>
  </cols>
  <sheetData>
    <row r="1" spans="1:5">
      <c r="D1" s="3"/>
    </row>
    <row r="2" spans="1:5">
      <c r="A2" s="1" t="s">
        <v>0</v>
      </c>
    </row>
    <row r="3" spans="1:5">
      <c r="A3" t="s">
        <v>1</v>
      </c>
      <c r="B3" t="s">
        <v>2</v>
      </c>
      <c r="C3" t="s">
        <v>3</v>
      </c>
      <c r="D3">
        <v>9</v>
      </c>
    </row>
    <row r="4" spans="1:5">
      <c r="A4">
        <v>2.5</v>
      </c>
      <c r="B4" t="s">
        <v>4</v>
      </c>
      <c r="C4">
        <f>(D3*A4)</f>
        <v>22.5</v>
      </c>
      <c r="E4" t="s">
        <v>5</v>
      </c>
    </row>
    <row r="5" spans="1:5">
      <c r="A5">
        <v>2</v>
      </c>
      <c r="B5" t="s">
        <v>6</v>
      </c>
      <c r="C5">
        <f>(D3*A5)</f>
        <v>18</v>
      </c>
    </row>
    <row r="6" spans="1:5">
      <c r="A6">
        <v>0.125</v>
      </c>
      <c r="B6" t="s">
        <v>7</v>
      </c>
      <c r="C6">
        <f>(D3*A6)</f>
        <v>1.125</v>
      </c>
    </row>
    <row r="7" spans="1:5">
      <c r="A7">
        <v>0.5</v>
      </c>
      <c r="B7" t="s">
        <v>8</v>
      </c>
      <c r="C7">
        <f>(D3*A7)</f>
        <v>4.5</v>
      </c>
    </row>
    <row r="8" spans="1:5">
      <c r="A8">
        <v>0.5</v>
      </c>
      <c r="B8" t="s">
        <v>9</v>
      </c>
    </row>
    <row r="9" spans="1:5">
      <c r="A9">
        <v>0.5</v>
      </c>
      <c r="B9" t="s">
        <v>10</v>
      </c>
    </row>
    <row r="10" spans="1:5">
      <c r="A10">
        <v>1</v>
      </c>
      <c r="B10" t="s">
        <v>11</v>
      </c>
    </row>
    <row r="11" spans="1:5">
      <c r="A11">
        <v>5</v>
      </c>
      <c r="B11" t="s">
        <v>12</v>
      </c>
      <c r="C11">
        <f>(D3*A11)</f>
        <v>45</v>
      </c>
    </row>
    <row r="12" spans="1:5">
      <c r="A12">
        <f xml:space="preserve"> 25- SUM(A4:A11)</f>
        <v>12.875</v>
      </c>
      <c r="B12" t="s">
        <v>13</v>
      </c>
      <c r="C12">
        <f>D3*A12</f>
        <v>115.875</v>
      </c>
    </row>
    <row r="13" spans="1:5">
      <c r="A13">
        <f>SUM(A4:A12)</f>
        <v>25</v>
      </c>
    </row>
    <row r="16" spans="1:5">
      <c r="B16" s="2" t="s">
        <v>14</v>
      </c>
    </row>
    <row r="17" spans="1:4">
      <c r="B17" s="2" t="s">
        <v>15</v>
      </c>
    </row>
    <row r="18" spans="1:4">
      <c r="B18" s="2" t="s">
        <v>16</v>
      </c>
    </row>
    <row r="19" spans="1:4">
      <c r="B19" s="2" t="s">
        <v>17</v>
      </c>
    </row>
    <row r="20" spans="1:4">
      <c r="B20" s="2" t="s">
        <v>18</v>
      </c>
    </row>
    <row r="21" spans="1:4">
      <c r="A21" t="s">
        <v>19</v>
      </c>
    </row>
    <row r="22" spans="1:4">
      <c r="A22">
        <v>95</v>
      </c>
      <c r="B22" t="s">
        <v>20</v>
      </c>
    </row>
    <row r="23" spans="1:4">
      <c r="A23">
        <v>95</v>
      </c>
      <c r="B23" t="s">
        <v>21</v>
      </c>
      <c r="C23" t="s">
        <v>22</v>
      </c>
    </row>
    <row r="24" spans="1:4">
      <c r="A24" t="s">
        <v>23</v>
      </c>
      <c r="B24" t="s">
        <v>24</v>
      </c>
      <c r="C24" t="s">
        <v>25</v>
      </c>
    </row>
    <row r="25" spans="1:4">
      <c r="A25">
        <v>72</v>
      </c>
      <c r="B25" t="s">
        <v>26</v>
      </c>
      <c r="C25" t="s">
        <v>27</v>
      </c>
    </row>
    <row r="26" spans="1:4">
      <c r="A26">
        <v>72</v>
      </c>
      <c r="B26" t="s">
        <v>28</v>
      </c>
    </row>
    <row r="28" spans="1:4">
      <c r="D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2018-08-09T19:59:21Z</dcterms:created>
  <dcterms:modified xsi:type="dcterms:W3CDTF">2019-05-24T10:40:12Z</dcterms:modified>
  <cp:category/>
  <cp:contentStatus/>
</cp:coreProperties>
</file>