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uniwa.uwa.edu.au\userhome\Students9\20163079\My Documents\CITS2401\Labs\"/>
    </mc:Choice>
  </mc:AlternateContent>
  <bookViews>
    <workbookView xWindow="0" yWindow="0" windowWidth="16380" windowHeight="8190" tabRatio="211"/>
  </bookViews>
  <sheets>
    <sheet name="Fuellitres_price" sheetId="1" r:id="rId1"/>
    <sheet name="Sheet2" sheetId="2" r:id="rId2"/>
    <sheet name="Sheet3" sheetId="3" r:id="rId3"/>
  </sheets>
  <definedNames>
    <definedName name="Cents_Per_Litre">Fuellitres_price!$E$2:$E$40</definedName>
    <definedName name="Cost_Month">Fuellitres_price!$I$2:$I$13</definedName>
    <definedName name="Cost_Per_Fill">Fuellitres_price!$B$2:$B$41</definedName>
    <definedName name="Dates">Fuellitres_price!$C$2:$C$41</definedName>
    <definedName name="litres">Fuellitres_price!$A$2:$A$41</definedName>
    <definedName name="Month_of_Purchase">Fuellitres_price!$G$2:$G$40</definedName>
    <definedName name="Month_to_Sum">Fuellitres_price!$H$2:$H$13</definedName>
  </definedNames>
  <calcPr calcId="152511"/>
  <fileRecoveryPr repairLoad="1"/>
</workbook>
</file>

<file path=xl/calcChain.xml><?xml version="1.0" encoding="utf-8"?>
<calcChain xmlns="http://schemas.openxmlformats.org/spreadsheetml/2006/main">
  <c r="L7" i="1" l="1"/>
  <c r="L6" i="1"/>
  <c r="L5" i="1"/>
  <c r="L4" i="1"/>
  <c r="L3" i="1"/>
  <c r="I2" i="1" a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2" i="1" a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I9" i="1" l="1"/>
  <c r="I8" i="1"/>
  <c r="I7" i="1"/>
  <c r="I6" i="1"/>
  <c r="I13" i="1"/>
  <c r="I5" i="1"/>
  <c r="I12" i="1"/>
  <c r="I4" i="1"/>
  <c r="I11" i="1"/>
  <c r="I3" i="1"/>
  <c r="I10" i="1"/>
</calcChain>
</file>

<file path=xl/sharedStrings.xml><?xml version="1.0" encoding="utf-8"?>
<sst xmlns="http://schemas.openxmlformats.org/spreadsheetml/2006/main" count="13" uniqueCount="13">
  <si>
    <t>Cents/Litre</t>
  </si>
  <si>
    <t>Month of Purchase</t>
  </si>
  <si>
    <t>Month to Sum</t>
  </si>
  <si>
    <t>Cost/Month</t>
  </si>
  <si>
    <t>Cost for year</t>
  </si>
  <si>
    <t>Total Km</t>
  </si>
  <si>
    <t>Av Cost/Mnth</t>
  </si>
  <si>
    <t>Cost per km</t>
  </si>
  <si>
    <t>Av Cost/Litre</t>
  </si>
  <si>
    <t>Data:</t>
  </si>
  <si>
    <t xml:space="preserve"> First record is Start Km - End Km</t>
  </si>
  <si>
    <t>Then: Litres - Cost per litre - Date Purchased d/m/yyyy</t>
  </si>
  <si>
    <t>Max 40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</si>
</sst>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&quot;$(&quot;#,##0.00\);&quot;$-&quot;#"/>
    <numFmt numFmtId="165" formatCode="d/m/yyyy"/>
  </numFmts>
  <fonts count="2">
    <font>
      <sz val="10"/>
      <name val="Arial"/>
      <family val="2"/>
    </font>
    <font>
      <sz val="9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 applyAlignment="1" applyProtection="1"/>
    <xf numFmtId="164" fontId="1" fillId="0" borderId="0" xfId="0" applyNumberFormat="1" applyFont="1" applyBorder="1" applyAlignment="1" applyProtection="1"/>
    <xf numFmtId="49" fontId="1" fillId="0" borderId="0" xfId="0" applyNumberFormat="1" applyFont="1" applyBorder="1" applyAlignment="1" applyProtection="1">
      <alignment wrapText="1"/>
    </xf>
    <xf numFmtId="0" fontId="1" fillId="0" borderId="0" xfId="0" applyNumberFormat="1" applyFont="1" applyBorder="1" applyAlignment="1" applyProtection="1">
      <alignment wrapText="1"/>
    </xf>
    <xf numFmtId="165" fontId="1" fillId="0" borderId="0" xfId="0" applyNumberFormat="1" applyFont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8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AU"/>
              <a:t>Fuel Cost/Month</a:t>
            </a:r>
          </a:p>
        </c:rich>
      </c:tx>
      <c:layout>
        <c:manualLayout>
          <c:xMode val="edge"/>
          <c:yMode val="edge"/>
          <c:x val="0.36607189726284212"/>
          <c:y val="3.7800687285223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285811599526102E-2"/>
          <c:y val="0.20618625894765807"/>
          <c:w val="0.87946524425533212"/>
          <c:h val="0.5773215250534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Fuellitres_price!$I$1</c:f>
              <c:strCache>
                <c:ptCount val="1"/>
                <c:pt idx="0">
                  <c:v>Cost/Month</c:v>
                </c:pt>
              </c:strCache>
            </c:strRef>
          </c:tx>
          <c:spPr>
            <a:solidFill>
              <a:srgbClr val="9999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Fuellitres_price!$I$2:$I$13</c:f>
              <c:numCache>
                <c:formatCode>General</c:formatCode>
                <c:ptCount val="12"/>
                <c:pt idx="0">
                  <c:v>0</c:v>
                </c:pt>
                <c:pt idx="1">
                  <c:v>94.89</c:v>
                </c:pt>
                <c:pt idx="2">
                  <c:v>104.96000000000001</c:v>
                </c:pt>
                <c:pt idx="3">
                  <c:v>56.760000000000005</c:v>
                </c:pt>
                <c:pt idx="4">
                  <c:v>120.47999999999999</c:v>
                </c:pt>
                <c:pt idx="5">
                  <c:v>115.15</c:v>
                </c:pt>
                <c:pt idx="6">
                  <c:v>63.7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3984"/>
        <c:axId val="152292752"/>
      </c:barChart>
      <c:catAx>
        <c:axId val="15189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AU"/>
                  <a:t>Month Number</a:t>
                </a:r>
              </a:p>
            </c:rich>
          </c:tx>
          <c:layout>
            <c:manualLayout>
              <c:xMode val="edge"/>
              <c:yMode val="edge"/>
              <c:x val="0.43303618297712781"/>
              <c:y val="0.876291546030972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92752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52292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8939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17</xdr:row>
      <xdr:rowOff>38100</xdr:rowOff>
    </xdr:from>
    <xdr:to>
      <xdr:col>16</xdr:col>
      <xdr:colOff>219075</xdr:colOff>
      <xdr:row>35</xdr:row>
      <xdr:rowOff>66675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>
      <selection activeCell="L5" sqref="L5"/>
    </sheetView>
  </sheetViews>
  <sheetFormatPr defaultColWidth="10.42578125" defaultRowHeight="12.75"/>
  <cols>
    <col min="4" max="4" width="2" customWidth="1"/>
    <col min="5" max="5" width="10" customWidth="1"/>
    <col min="6" max="6" width="2.5703125" customWidth="1"/>
    <col min="7" max="7" width="8.5703125" bestFit="1" customWidth="1"/>
    <col min="9" max="9" width="10" customWidth="1"/>
    <col min="11" max="11" width="12.5703125" customWidth="1"/>
  </cols>
  <sheetData>
    <row r="1" spans="1:12" s="1" customFormat="1" ht="30.95" customHeight="1">
      <c r="A1" s="1">
        <v>46201</v>
      </c>
      <c r="B1" s="1">
        <v>53697</v>
      </c>
      <c r="E1" s="2" t="s">
        <v>0</v>
      </c>
      <c r="F1" s="2"/>
      <c r="G1" s="3" t="s">
        <v>1</v>
      </c>
      <c r="H1" s="4" t="s">
        <v>2</v>
      </c>
      <c r="I1" s="2" t="s">
        <v>3</v>
      </c>
    </row>
    <row r="2" spans="1:12" s="1" customFormat="1" ht="12">
      <c r="A2" s="1">
        <v>43</v>
      </c>
      <c r="B2" s="1">
        <v>37.54</v>
      </c>
      <c r="C2" s="5">
        <v>35095</v>
      </c>
      <c r="D2" s="5"/>
      <c r="E2" s="1">
        <f t="array" ref="E2:E41">Cost_Per_Fill/litres</f>
        <v>0.87302325581395346</v>
      </c>
      <c r="G2" s="1">
        <f>MONTH(C2)</f>
        <v>2</v>
      </c>
      <c r="H2" s="1">
        <v>1</v>
      </c>
      <c r="I2" s="1">
        <f t="array" ref="I2:I13">SUMIF(Month_of_Purchase,Month_to_Sum,Cost_Per_Fill)</f>
        <v>0</v>
      </c>
    </row>
    <row r="3" spans="1:12" s="1" customFormat="1" ht="12">
      <c r="A3" s="1">
        <v>62</v>
      </c>
      <c r="B3" s="1">
        <v>57.35</v>
      </c>
      <c r="C3" s="5">
        <v>35110</v>
      </c>
      <c r="D3" s="5"/>
      <c r="E3" s="1">
        <v>0.92500000000000004</v>
      </c>
      <c r="G3" s="1">
        <f t="shared" ref="G3:G16" si="0">MONTH(C3)</f>
        <v>2</v>
      </c>
      <c r="H3" s="1">
        <v>2</v>
      </c>
      <c r="I3" s="1">
        <v>94.89</v>
      </c>
      <c r="K3" s="1" t="s">
        <v>4</v>
      </c>
      <c r="L3" s="1">
        <f>SUM(Cost_Month)</f>
        <v>555.94000000000005</v>
      </c>
    </row>
    <row r="4" spans="1:12" s="1" customFormat="1" ht="12">
      <c r="A4" s="1">
        <v>28</v>
      </c>
      <c r="B4" s="1">
        <v>26.18</v>
      </c>
      <c r="C4" s="5">
        <v>35126</v>
      </c>
      <c r="D4" s="5"/>
      <c r="E4" s="1">
        <v>0.93499999999999994</v>
      </c>
      <c r="G4" s="1">
        <f t="shared" si="0"/>
        <v>3</v>
      </c>
      <c r="H4" s="1">
        <v>3</v>
      </c>
      <c r="I4" s="1">
        <v>104.96000000000001</v>
      </c>
      <c r="K4" s="1" t="s">
        <v>5</v>
      </c>
      <c r="L4" s="1">
        <f>B1-A1</f>
        <v>7496</v>
      </c>
    </row>
    <row r="5" spans="1:12" s="1" customFormat="1" ht="12">
      <c r="A5" s="1">
        <v>39</v>
      </c>
      <c r="B5" s="1">
        <v>32.56</v>
      </c>
      <c r="C5" s="5">
        <v>35129</v>
      </c>
      <c r="D5" s="5"/>
      <c r="E5" s="1">
        <v>0.83487179487179497</v>
      </c>
      <c r="G5" s="1">
        <f t="shared" si="0"/>
        <v>3</v>
      </c>
      <c r="H5" s="1">
        <v>4</v>
      </c>
      <c r="I5" s="1">
        <v>56.760000000000005</v>
      </c>
      <c r="K5" s="1" t="s">
        <v>6</v>
      </c>
      <c r="L5" s="1">
        <f>AVERAGE(I3:I8)</f>
        <v>92.65666666666668</v>
      </c>
    </row>
    <row r="6" spans="1:12" s="1" customFormat="1" ht="12">
      <c r="A6" s="1">
        <v>53</v>
      </c>
      <c r="B6" s="1">
        <v>46.22</v>
      </c>
      <c r="C6" s="5">
        <v>35152</v>
      </c>
      <c r="D6" s="5"/>
      <c r="E6" s="1">
        <v>0.87207547169811317</v>
      </c>
      <c r="G6" s="1">
        <f t="shared" si="0"/>
        <v>3</v>
      </c>
      <c r="H6" s="1">
        <v>5</v>
      </c>
      <c r="I6" s="1">
        <v>120.47999999999999</v>
      </c>
      <c r="K6" s="1" t="s">
        <v>7</v>
      </c>
      <c r="L6" s="1">
        <f>L3/L4</f>
        <v>7.4164887940234805E-2</v>
      </c>
    </row>
    <row r="7" spans="1:12" s="1" customFormat="1" ht="12">
      <c r="A7" s="1">
        <v>24</v>
      </c>
      <c r="B7" s="1">
        <v>22.23</v>
      </c>
      <c r="C7" s="5">
        <v>35170</v>
      </c>
      <c r="D7" s="5"/>
      <c r="E7" s="1">
        <v>0.92625000000000002</v>
      </c>
      <c r="G7" s="1">
        <f t="shared" si="0"/>
        <v>4</v>
      </c>
      <c r="H7" s="1">
        <v>6</v>
      </c>
      <c r="I7" s="1">
        <v>115.15</v>
      </c>
      <c r="K7" s="1" t="s">
        <v>8</v>
      </c>
      <c r="L7" s="1">
        <f>L3/SUM(litres)</f>
        <v>0.9250249584026623</v>
      </c>
    </row>
    <row r="8" spans="1:12" s="1" customFormat="1" ht="12">
      <c r="A8" s="1">
        <v>36</v>
      </c>
      <c r="B8" s="1">
        <v>34.53</v>
      </c>
      <c r="C8" s="5">
        <v>35180</v>
      </c>
      <c r="D8" s="5"/>
      <c r="E8" s="1">
        <v>0.95916666666666672</v>
      </c>
      <c r="G8" s="1">
        <f t="shared" si="0"/>
        <v>4</v>
      </c>
      <c r="H8" s="1">
        <v>7</v>
      </c>
      <c r="I8" s="1">
        <v>63.7</v>
      </c>
    </row>
    <row r="9" spans="1:12" s="1" customFormat="1" ht="12">
      <c r="A9" s="1">
        <v>38</v>
      </c>
      <c r="B9" s="1">
        <v>36.44</v>
      </c>
      <c r="C9" s="5">
        <v>35186</v>
      </c>
      <c r="D9" s="5"/>
      <c r="E9" s="1">
        <v>0.95894736842105255</v>
      </c>
      <c r="G9" s="1">
        <f t="shared" si="0"/>
        <v>5</v>
      </c>
      <c r="H9" s="1">
        <v>8</v>
      </c>
      <c r="I9" s="1">
        <v>0</v>
      </c>
    </row>
    <row r="10" spans="1:12" s="1" customFormat="1" ht="12">
      <c r="A10" s="1">
        <v>46</v>
      </c>
      <c r="B10" s="1">
        <v>45.03</v>
      </c>
      <c r="C10" s="5">
        <v>35199</v>
      </c>
      <c r="D10" s="5"/>
      <c r="E10" s="1">
        <v>0.97891304347826091</v>
      </c>
      <c r="G10" s="1">
        <f t="shared" si="0"/>
        <v>5</v>
      </c>
      <c r="H10" s="1">
        <v>9</v>
      </c>
      <c r="I10" s="1">
        <v>0</v>
      </c>
      <c r="K10" s="1" t="s">
        <v>9</v>
      </c>
    </row>
    <row r="11" spans="1:12" s="1" customFormat="1" ht="12">
      <c r="A11" s="1">
        <v>42</v>
      </c>
      <c r="B11" s="1">
        <v>39.01</v>
      </c>
      <c r="C11" s="5">
        <v>35209</v>
      </c>
      <c r="D11" s="5"/>
      <c r="E11" s="1">
        <v>0.92880952380952375</v>
      </c>
      <c r="G11" s="1">
        <f t="shared" si="0"/>
        <v>5</v>
      </c>
      <c r="H11" s="1">
        <v>10</v>
      </c>
      <c r="I11" s="1">
        <v>0</v>
      </c>
      <c r="K11" s="1" t="s">
        <v>10</v>
      </c>
    </row>
    <row r="12" spans="1:12" s="1" customFormat="1" ht="12">
      <c r="A12" s="1">
        <v>39</v>
      </c>
      <c r="B12" s="1">
        <v>37.28</v>
      </c>
      <c r="C12" s="5">
        <v>35221</v>
      </c>
      <c r="D12" s="5"/>
      <c r="E12" s="1">
        <v>0.95589743589743592</v>
      </c>
      <c r="G12" s="1">
        <f t="shared" si="0"/>
        <v>6</v>
      </c>
      <c r="H12" s="1">
        <v>11</v>
      </c>
      <c r="I12" s="1">
        <v>0</v>
      </c>
      <c r="K12" s="1" t="s">
        <v>11</v>
      </c>
    </row>
    <row r="13" spans="1:12" s="1" customFormat="1" ht="12">
      <c r="A13" s="1">
        <v>58</v>
      </c>
      <c r="B13" s="1">
        <v>52.14</v>
      </c>
      <c r="C13" s="5">
        <v>35233</v>
      </c>
      <c r="D13" s="5"/>
      <c r="E13" s="1">
        <v>0.8989655172413793</v>
      </c>
      <c r="G13" s="1">
        <f t="shared" si="0"/>
        <v>6</v>
      </c>
      <c r="H13" s="1">
        <v>12</v>
      </c>
      <c r="I13" s="1">
        <v>0</v>
      </c>
      <c r="K13" s="1" t="s">
        <v>12</v>
      </c>
    </row>
    <row r="14" spans="1:12" s="1" customFormat="1" ht="12">
      <c r="A14" s="1">
        <v>28</v>
      </c>
      <c r="B14" s="1">
        <v>25.73</v>
      </c>
      <c r="C14" s="5">
        <v>35243</v>
      </c>
      <c r="D14" s="5"/>
      <c r="E14" s="1">
        <v>0.91892857142857143</v>
      </c>
      <c r="G14" s="1">
        <f t="shared" si="0"/>
        <v>6</v>
      </c>
    </row>
    <row r="15" spans="1:12" s="1" customFormat="1" ht="12">
      <c r="A15" s="1">
        <v>36</v>
      </c>
      <c r="B15" s="1">
        <v>35.6</v>
      </c>
      <c r="C15" s="5">
        <v>35251</v>
      </c>
      <c r="D15" s="5"/>
      <c r="E15" s="1">
        <v>0.98888888888888893</v>
      </c>
      <c r="G15" s="1">
        <f t="shared" si="0"/>
        <v>7</v>
      </c>
    </row>
    <row r="16" spans="1:12" s="1" customFormat="1" ht="12">
      <c r="A16" s="1">
        <v>29</v>
      </c>
      <c r="B16" s="1">
        <v>28.1</v>
      </c>
      <c r="C16" s="5">
        <v>35261</v>
      </c>
      <c r="D16" s="5"/>
      <c r="E16" s="1">
        <v>0.96896551724137936</v>
      </c>
      <c r="G16" s="1">
        <f t="shared" si="0"/>
        <v>7</v>
      </c>
    </row>
    <row r="17" spans="3:5" s="1" customFormat="1" ht="12">
      <c r="C17" s="5"/>
      <c r="D17" s="5"/>
      <c r="E17" s="1" t="e">
        <v>#DIV/0!</v>
      </c>
    </row>
    <row r="18" spans="3:5" s="1" customFormat="1" ht="12">
      <c r="C18" s="5"/>
      <c r="D18" s="5"/>
      <c r="E18" s="1" t="e">
        <v>#DIV/0!</v>
      </c>
    </row>
    <row r="19" spans="3:5" s="1" customFormat="1" ht="12">
      <c r="C19" s="5"/>
      <c r="D19" s="5"/>
      <c r="E19" s="1" t="e">
        <v>#DIV/0!</v>
      </c>
    </row>
    <row r="20" spans="3:5" s="1" customFormat="1" ht="12">
      <c r="C20" s="5"/>
      <c r="D20" s="5"/>
      <c r="E20" s="1" t="e">
        <v>#DIV/0!</v>
      </c>
    </row>
    <row r="21" spans="3:5" s="1" customFormat="1" ht="12">
      <c r="C21" s="5"/>
      <c r="D21" s="5"/>
      <c r="E21" s="1" t="e">
        <v>#DIV/0!</v>
      </c>
    </row>
    <row r="22" spans="3:5" s="1" customFormat="1" ht="12">
      <c r="C22" s="5"/>
      <c r="D22" s="5"/>
      <c r="E22" s="1" t="e">
        <v>#DIV/0!</v>
      </c>
    </row>
    <row r="23" spans="3:5" s="1" customFormat="1" ht="12">
      <c r="C23" s="5"/>
      <c r="D23" s="5"/>
      <c r="E23" s="1" t="e">
        <v>#DIV/0!</v>
      </c>
    </row>
    <row r="24" spans="3:5" s="1" customFormat="1" ht="12">
      <c r="C24" s="5"/>
      <c r="D24" s="5"/>
      <c r="E24" s="1" t="e">
        <v>#DIV/0!</v>
      </c>
    </row>
    <row r="25" spans="3:5" s="1" customFormat="1" ht="12">
      <c r="C25" s="5"/>
      <c r="D25" s="5"/>
      <c r="E25" s="1" t="e">
        <v>#DIV/0!</v>
      </c>
    </row>
    <row r="26" spans="3:5" s="1" customFormat="1" ht="12">
      <c r="C26" s="5"/>
      <c r="D26" s="5"/>
      <c r="E26" s="1" t="e">
        <v>#DIV/0!</v>
      </c>
    </row>
    <row r="27" spans="3:5" s="1" customFormat="1" ht="12">
      <c r="C27" s="5"/>
      <c r="D27" s="5"/>
      <c r="E27" s="1" t="e">
        <v>#DIV/0!</v>
      </c>
    </row>
    <row r="28" spans="3:5" s="1" customFormat="1" ht="12">
      <c r="C28" s="5"/>
      <c r="D28" s="5"/>
      <c r="E28" s="1" t="e">
        <v>#DIV/0!</v>
      </c>
    </row>
    <row r="29" spans="3:5" s="1" customFormat="1" ht="12">
      <c r="C29" s="5"/>
      <c r="D29" s="5"/>
      <c r="E29" s="1" t="e">
        <v>#DIV/0!</v>
      </c>
    </row>
    <row r="30" spans="3:5" s="1" customFormat="1" ht="12">
      <c r="C30" s="5"/>
      <c r="D30" s="5"/>
      <c r="E30" s="1" t="e">
        <v>#DIV/0!</v>
      </c>
    </row>
    <row r="31" spans="3:5" s="1" customFormat="1" ht="12">
      <c r="C31" s="5"/>
      <c r="D31" s="5"/>
      <c r="E31" s="1" t="e">
        <v>#DIV/0!</v>
      </c>
    </row>
    <row r="32" spans="3:5" s="1" customFormat="1" ht="12">
      <c r="C32" s="5"/>
      <c r="D32" s="5"/>
      <c r="E32" s="1" t="e">
        <v>#DIV/0!</v>
      </c>
    </row>
    <row r="33" spans="3:5" s="1" customFormat="1" ht="12">
      <c r="C33" s="5"/>
      <c r="D33" s="5"/>
      <c r="E33" s="1" t="e">
        <v>#DIV/0!</v>
      </c>
    </row>
    <row r="34" spans="3:5" s="1" customFormat="1" ht="12">
      <c r="C34" s="5"/>
      <c r="D34" s="5"/>
      <c r="E34" s="1" t="e">
        <v>#DIV/0!</v>
      </c>
    </row>
    <row r="35" spans="3:5" s="1" customFormat="1" ht="12">
      <c r="C35" s="5"/>
      <c r="D35" s="5"/>
      <c r="E35" s="1" t="e">
        <v>#DIV/0!</v>
      </c>
    </row>
    <row r="36" spans="3:5" s="1" customFormat="1" ht="12">
      <c r="C36" s="5"/>
      <c r="D36" s="5"/>
      <c r="E36" s="1" t="e">
        <v>#DIV/0!</v>
      </c>
    </row>
    <row r="37" spans="3:5" s="1" customFormat="1" ht="12">
      <c r="C37" s="5"/>
      <c r="D37" s="5"/>
      <c r="E37" s="1" t="e">
        <v>#DIV/0!</v>
      </c>
    </row>
    <row r="38" spans="3:5" s="1" customFormat="1" ht="12">
      <c r="C38" s="5"/>
      <c r="D38" s="5"/>
      <c r="E38" s="1" t="e">
        <v>#DIV/0!</v>
      </c>
    </row>
    <row r="39" spans="3:5" s="1" customFormat="1" ht="12">
      <c r="C39" s="5"/>
      <c r="D39" s="5"/>
      <c r="E39" s="1" t="e">
        <v>#DIV/0!</v>
      </c>
    </row>
    <row r="40" spans="3:5" s="1" customFormat="1" ht="12">
      <c r="C40" s="5"/>
      <c r="D40" s="5"/>
      <c r="E40" s="1" t="e">
        <v>#DIV/0!</v>
      </c>
    </row>
    <row r="41" spans="3:5" s="1" customFormat="1" ht="12">
      <c r="E41" s="1" t="e">
        <v>#DIV/0!</v>
      </c>
    </row>
    <row r="42" spans="3:5" s="1" customFormat="1" ht="12"/>
    <row r="43" spans="3:5" s="1" customFormat="1" ht="12"/>
    <row r="44" spans="3:5" s="1" customFormat="1" ht="12"/>
    <row r="45" spans="3:5" s="1" customFormat="1" ht="12"/>
    <row r="46" spans="3:5" s="1" customFormat="1" ht="12"/>
    <row r="47" spans="3:5" s="1" customFormat="1" ht="12"/>
    <row r="48" spans="3:5" s="1" customFormat="1" ht="12"/>
    <row r="49" s="1" customFormat="1" ht="12"/>
    <row r="50" s="1" customFormat="1" ht="12"/>
    <row r="51" s="1" customFormat="1" ht="12"/>
    <row r="52" s="1" customFormat="1" ht="12"/>
    <row r="53" s="1" customFormat="1" ht="12"/>
    <row r="54" s="1" customFormat="1" ht="12"/>
    <row r="55" s="1" customFormat="1" ht="12"/>
    <row r="56" s="1" customFormat="1" ht="12"/>
    <row r="57" s="1" customFormat="1" ht="12"/>
    <row r="58" s="1" customFormat="1" ht="12"/>
    <row r="59" s="1" customFormat="1" ht="12"/>
    <row r="60" s="1" customFormat="1" ht="12"/>
    <row r="61" s="1" customFormat="1" ht="12"/>
    <row r="62" s="1" customFormat="1" ht="12"/>
    <row r="63" s="1" customFormat="1" ht="12"/>
    <row r="64" s="1" customFormat="1" ht="12"/>
    <row r="65" s="1" customFormat="1" ht="12"/>
    <row r="66" s="1" customFormat="1" ht="12"/>
    <row r="67" s="1" customFormat="1" ht="12"/>
    <row r="68" s="1" customFormat="1" ht="12"/>
    <row r="69" s="1" customFormat="1" ht="12"/>
    <row r="70" s="1" customFormat="1" ht="12"/>
    <row r="71" s="1" customFormat="1" ht="12"/>
    <row r="72" s="1" customFormat="1" ht="12"/>
    <row r="73" s="1" customFormat="1" ht="12"/>
    <row r="74" s="1" customFormat="1" ht="12"/>
    <row r="75" s="1" customFormat="1" ht="12"/>
    <row r="76" s="1" customFormat="1" ht="12"/>
    <row r="77" s="1" customFormat="1" ht="12"/>
    <row r="78" s="1" customFormat="1" ht="12"/>
    <row r="79" s="1" customFormat="1" ht="12"/>
    <row r="80" s="1" customFormat="1" ht="12"/>
    <row r="81" s="1" customFormat="1" ht="12"/>
    <row r="82" s="1" customFormat="1" ht="12"/>
    <row r="83" s="1" customFormat="1" ht="12"/>
    <row r="84" s="1" customFormat="1" ht="12"/>
    <row r="85" s="1" customFormat="1" ht="12"/>
    <row r="86" s="1" customFormat="1" ht="12"/>
    <row r="87" s="1" customFormat="1" ht="12"/>
    <row r="88" s="1" customFormat="1" ht="12"/>
    <row r="89" s="1" customFormat="1" ht="12"/>
    <row r="90" s="1" customFormat="1" ht="12"/>
    <row r="91" s="1" customFormat="1" ht="12"/>
    <row r="92" s="1" customFormat="1" ht="12"/>
    <row r="93" s="1" customFormat="1" ht="12"/>
    <row r="94" s="1" customFormat="1" ht="12"/>
    <row r="95" s="1" customFormat="1" ht="12"/>
    <row r="96" s="1" customFormat="1" ht="12"/>
    <row r="97" s="1" customFormat="1" ht="12"/>
    <row r="98" s="1" customFormat="1" ht="12"/>
    <row r="99" s="1" customFormat="1" ht="12"/>
    <row r="100" s="1" customFormat="1" ht="12"/>
    <row r="101" s="1" customFormat="1" ht="12"/>
    <row r="102" s="1" customFormat="1" ht="12"/>
    <row r="103" s="1" customFormat="1" ht="12"/>
    <row r="104" s="1" customFormat="1" ht="12"/>
    <row r="105" s="1" customFormat="1" ht="12"/>
    <row r="106" s="1" customFormat="1" ht="12"/>
    <row r="107" s="1" customFormat="1" ht="12"/>
    <row r="108" s="1" customFormat="1" ht="12"/>
    <row r="109" s="1" customFormat="1" ht="12"/>
    <row r="110" s="1" customFormat="1" ht="12"/>
    <row r="111" s="1" customFormat="1" ht="12"/>
    <row r="112" s="1" customFormat="1" ht="12"/>
    <row r="113" spans="5:9" s="1" customFormat="1" ht="12"/>
    <row r="114" spans="5:9" s="1" customFormat="1" ht="12"/>
    <row r="115" spans="5:9" s="1" customFormat="1" ht="12"/>
    <row r="116" spans="5:9" s="1" customFormat="1" ht="12"/>
    <row r="117" spans="5:9" s="1" customFormat="1" ht="12"/>
    <row r="118" spans="5:9" s="1" customFormat="1" ht="12"/>
    <row r="119" spans="5:9" s="1" customFormat="1" ht="12"/>
    <row r="120" spans="5:9" s="1" customFormat="1" ht="12"/>
    <row r="121" spans="5:9" s="1" customFormat="1" ht="12"/>
    <row r="122" spans="5:9" s="1" customFormat="1" ht="12"/>
    <row r="123" spans="5:9" s="1" customFormat="1" ht="12">
      <c r="E123" s="2"/>
      <c r="F123" s="2"/>
      <c r="I123" s="2"/>
    </row>
    <row r="124" spans="5:9" s="1" customFormat="1" ht="12">
      <c r="E124" s="2"/>
      <c r="F124" s="2"/>
      <c r="I124" s="2"/>
    </row>
    <row r="125" spans="5:9" s="1" customFormat="1" ht="12">
      <c r="E125" s="2"/>
      <c r="F125" s="2"/>
      <c r="I125" s="2"/>
    </row>
    <row r="126" spans="5:9" s="1" customFormat="1" ht="12">
      <c r="E126" s="2"/>
      <c r="F126" s="2"/>
      <c r="I126" s="2"/>
    </row>
    <row r="127" spans="5:9" s="1" customFormat="1" ht="12">
      <c r="E127" s="2"/>
      <c r="F127" s="2"/>
      <c r="I127" s="2"/>
    </row>
    <row r="128" spans="5:9" s="1" customFormat="1" ht="12">
      <c r="E128" s="2"/>
      <c r="F128" s="2"/>
      <c r="I128" s="2"/>
    </row>
    <row r="129" spans="5:9" s="1" customFormat="1" ht="12">
      <c r="E129" s="2"/>
      <c r="F129" s="2"/>
      <c r="I129" s="2"/>
    </row>
    <row r="130" spans="5:9" s="1" customFormat="1" ht="12">
      <c r="E130" s="2"/>
      <c r="F130" s="2"/>
      <c r="I130" s="2"/>
    </row>
    <row r="131" spans="5:9" s="1" customFormat="1" ht="12">
      <c r="E131" s="2"/>
      <c r="F131" s="2"/>
      <c r="I131" s="2"/>
    </row>
    <row r="132" spans="5:9" s="1" customFormat="1" ht="12">
      <c r="E132" s="2"/>
      <c r="F132" s="2"/>
      <c r="I132" s="2"/>
    </row>
    <row r="133" spans="5:9" s="1" customFormat="1" ht="12">
      <c r="E133" s="2"/>
      <c r="F133" s="2"/>
      <c r="I133" s="2"/>
    </row>
    <row r="134" spans="5:9" s="1" customFormat="1" ht="12">
      <c r="E134" s="2"/>
      <c r="F134" s="2"/>
      <c r="I134" s="2"/>
    </row>
    <row r="135" spans="5:9" s="1" customFormat="1" ht="12">
      <c r="E135" s="2"/>
      <c r="F135" s="2"/>
      <c r="I135" s="2"/>
    </row>
    <row r="136" spans="5:9" s="1" customFormat="1" ht="12">
      <c r="E136" s="2"/>
      <c r="F136" s="2"/>
      <c r="I136" s="2"/>
    </row>
    <row r="137" spans="5:9" s="1" customFormat="1" ht="12">
      <c r="E137" s="2"/>
      <c r="F137" s="2"/>
      <c r="I137" s="2"/>
    </row>
    <row r="138" spans="5:9" s="1" customFormat="1" ht="12">
      <c r="E138" s="2"/>
      <c r="F138" s="2"/>
      <c r="I138" s="2"/>
    </row>
    <row r="139" spans="5:9" s="1" customFormat="1" ht="12">
      <c r="E139" s="2"/>
      <c r="F139" s="2"/>
      <c r="I139" s="2"/>
    </row>
    <row r="140" spans="5:9" s="1" customFormat="1" ht="12">
      <c r="E140" s="2"/>
      <c r="F140" s="2"/>
      <c r="I140" s="2"/>
    </row>
    <row r="141" spans="5:9" s="1" customFormat="1" ht="12">
      <c r="E141" s="2"/>
      <c r="F141" s="2"/>
      <c r="I141" s="2"/>
    </row>
    <row r="142" spans="5:9" s="1" customFormat="1" ht="12">
      <c r="E142" s="2"/>
      <c r="F142" s="2"/>
      <c r="I142" s="2"/>
    </row>
    <row r="143" spans="5:9" s="1" customFormat="1" ht="12">
      <c r="E143" s="2"/>
      <c r="F143" s="2"/>
      <c r="I143" s="2"/>
    </row>
    <row r="144" spans="5:9" s="1" customFormat="1" ht="12">
      <c r="E144" s="2"/>
      <c r="F144" s="2"/>
      <c r="I144" s="2"/>
    </row>
  </sheetData>
  <sheetProtection selectLockedCells="1" selectUnlockedCells="1"/>
  <pageMargins left="0.78749999999999998" right="0.78749999999999998" top="1.2875000000000001" bottom="1.2875000000000001" header="0.78749999999999998" footer="0.78749999999999998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ColWidth="10.42578125" defaultRowHeight="12.75"/>
  <sheetData>
    <row r="1" s="1" customFormat="1" ht="12"/>
    <row r="2" s="1" customFormat="1" ht="12"/>
    <row r="3" s="1" customFormat="1" ht="12"/>
    <row r="4" s="1" customFormat="1" ht="12"/>
    <row r="5" s="1" customFormat="1" ht="12"/>
    <row r="6" s="1" customFormat="1" ht="12"/>
    <row r="7" s="1" customFormat="1" ht="12"/>
    <row r="8" s="1" customFormat="1" ht="12"/>
    <row r="9" s="1" customFormat="1" ht="12"/>
    <row r="10" s="1" customFormat="1" ht="12"/>
    <row r="11" s="1" customFormat="1" ht="12"/>
    <row r="12" s="1" customFormat="1" ht="12"/>
    <row r="13" s="1" customFormat="1" ht="12"/>
    <row r="14" s="1" customFormat="1" ht="12"/>
    <row r="15" s="1" customFormat="1" ht="12"/>
    <row r="16" s="1" customFormat="1" ht="12"/>
    <row r="17" s="1" customFormat="1" ht="12"/>
    <row r="18" s="1" customFormat="1" ht="12"/>
    <row r="19" s="1" customFormat="1" ht="12"/>
    <row r="20" s="1" customFormat="1" ht="12"/>
    <row r="21" s="1" customFormat="1" ht="12"/>
    <row r="22" s="1" customFormat="1" ht="12"/>
    <row r="23" s="1" customFormat="1" ht="12"/>
    <row r="24" s="1" customFormat="1" ht="12"/>
    <row r="25" s="1" customFormat="1" ht="12"/>
    <row r="26" s="1" customFormat="1" ht="12"/>
    <row r="27" s="1" customFormat="1" ht="12"/>
    <row r="28" s="1" customFormat="1" ht="12"/>
    <row r="29" s="1" customFormat="1" ht="12"/>
    <row r="30" s="1" customFormat="1" ht="12"/>
    <row r="31" s="1" customFormat="1" ht="12"/>
    <row r="32" s="1" customFormat="1" ht="12"/>
    <row r="33" s="1" customFormat="1" ht="12"/>
    <row r="34" s="1" customFormat="1" ht="12"/>
    <row r="35" s="1" customFormat="1" ht="12"/>
    <row r="36" s="1" customFormat="1" ht="12"/>
    <row r="37" s="1" customFormat="1" ht="12"/>
    <row r="38" s="1" customFormat="1" ht="12"/>
    <row r="39" s="1" customFormat="1" ht="12"/>
    <row r="40" s="1" customFormat="1" ht="12"/>
    <row r="41" s="1" customFormat="1" ht="12"/>
    <row r="42" s="1" customFormat="1" ht="12"/>
    <row r="43" s="1" customFormat="1" ht="12"/>
    <row r="44" s="1" customFormat="1" ht="12"/>
    <row r="45" s="1" customFormat="1" ht="12"/>
    <row r="46" s="1" customFormat="1" ht="12"/>
    <row r="47" s="1" customFormat="1" ht="12"/>
    <row r="48" s="1" customFormat="1" ht="12"/>
    <row r="49" s="1" customFormat="1" ht="12"/>
    <row r="50" s="1" customFormat="1" ht="12"/>
    <row r="51" s="1" customFormat="1" ht="12"/>
    <row r="52" s="1" customFormat="1" ht="12"/>
    <row r="53" s="1" customFormat="1" ht="12"/>
    <row r="54" s="1" customFormat="1" ht="12"/>
    <row r="55" s="1" customFormat="1" ht="12"/>
    <row r="56" s="1" customFormat="1" ht="12"/>
    <row r="57" s="1" customFormat="1" ht="12"/>
    <row r="58" s="1" customFormat="1" ht="12"/>
    <row r="59" s="1" customFormat="1" ht="12"/>
    <row r="60" s="1" customFormat="1" ht="12"/>
    <row r="61" s="1" customFormat="1" ht="12"/>
    <row r="62" s="1" customFormat="1" ht="12"/>
    <row r="63" s="1" customFormat="1" ht="12"/>
    <row r="64" s="1" customFormat="1" ht="12"/>
    <row r="65" s="1" customFormat="1" ht="12"/>
    <row r="66" s="1" customFormat="1" ht="12"/>
    <row r="67" s="1" customFormat="1" ht="12"/>
    <row r="68" s="1" customFormat="1" ht="12"/>
    <row r="69" s="1" customFormat="1" ht="12"/>
    <row r="70" s="1" customFormat="1" ht="12"/>
    <row r="71" s="1" customFormat="1" ht="12"/>
    <row r="72" s="1" customFormat="1" ht="12"/>
    <row r="73" s="1" customFormat="1" ht="12"/>
    <row r="74" s="1" customFormat="1" ht="12"/>
    <row r="75" s="1" customFormat="1" ht="12"/>
    <row r="76" s="1" customFormat="1" ht="12"/>
    <row r="77" s="1" customFormat="1" ht="12"/>
    <row r="78" s="1" customFormat="1" ht="12"/>
    <row r="79" s="1" customFormat="1" ht="12"/>
    <row r="80" s="1" customFormat="1" ht="12"/>
    <row r="81" s="1" customFormat="1" ht="12"/>
    <row r="82" s="1" customFormat="1" ht="12"/>
    <row r="83" s="1" customFormat="1" ht="12"/>
    <row r="84" s="1" customFormat="1" ht="12"/>
    <row r="85" s="1" customFormat="1" ht="12"/>
    <row r="86" s="1" customFormat="1" ht="12"/>
    <row r="87" s="1" customFormat="1" ht="12"/>
    <row r="88" s="1" customFormat="1" ht="12"/>
    <row r="89" s="1" customFormat="1" ht="12"/>
    <row r="90" s="1" customFormat="1" ht="12"/>
    <row r="91" s="1" customFormat="1" ht="12"/>
    <row r="92" s="1" customFormat="1" ht="12"/>
    <row r="93" s="1" customFormat="1" ht="12"/>
    <row r="94" s="1" customFormat="1" ht="12"/>
    <row r="95" s="1" customFormat="1" ht="12"/>
    <row r="96" s="1" customFormat="1" ht="12"/>
    <row r="97" s="1" customFormat="1" ht="12"/>
    <row r="98" s="1" customFormat="1" ht="12"/>
    <row r="99" s="1" customFormat="1" ht="12"/>
    <row r="100" s="1" customFormat="1" ht="12"/>
    <row r="101" s="1" customFormat="1" ht="12"/>
    <row r="102" s="1" customFormat="1" ht="12"/>
    <row r="103" s="1" customFormat="1" ht="12"/>
    <row r="104" s="1" customFormat="1" ht="12"/>
    <row r="105" s="1" customFormat="1" ht="12"/>
    <row r="106" s="1" customFormat="1" ht="12"/>
    <row r="107" s="1" customFormat="1" ht="12"/>
    <row r="108" s="1" customFormat="1" ht="12"/>
    <row r="109" s="1" customFormat="1" ht="12"/>
    <row r="110" s="1" customFormat="1" ht="12"/>
    <row r="111" s="1" customFormat="1" ht="12"/>
    <row r="112" s="1" customFormat="1" ht="12"/>
    <row r="113" s="1" customFormat="1" ht="12"/>
    <row r="114" s="1" customFormat="1" ht="12"/>
    <row r="115" s="1" customFormat="1" ht="12"/>
    <row r="116" s="1" customFormat="1" ht="12"/>
    <row r="117" s="1" customFormat="1" ht="12"/>
    <row r="118" s="1" customFormat="1" ht="12"/>
    <row r="119" s="1" customFormat="1" ht="12"/>
    <row r="120" s="1" customFormat="1" ht="12"/>
    <row r="121" s="1" customFormat="1" ht="12"/>
    <row r="122" s="1" customFormat="1" ht="12"/>
    <row r="123" s="1" customFormat="1" ht="12"/>
    <row r="124" s="1" customFormat="1" ht="12"/>
    <row r="125" s="1" customFormat="1" ht="12"/>
    <row r="126" s="1" customFormat="1" ht="12"/>
    <row r="127" s="1" customFormat="1" ht="12"/>
    <row r="128" s="1" customFormat="1" ht="12"/>
    <row r="129" s="1" customFormat="1" ht="12"/>
  </sheetData>
  <sheetProtection selectLockedCells="1" selectUnlockedCells="1"/>
  <pageMargins left="0.78749999999999998" right="0.78749999999999998" top="1.2875000000000001" bottom="1.2875000000000001" header="0.78749999999999998" footer="0.78749999999999998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ColWidth="10.42578125" defaultRowHeight="12.75"/>
  <sheetData>
    <row r="1" s="1" customFormat="1" ht="12"/>
    <row r="2" s="1" customFormat="1" ht="12"/>
    <row r="3" s="1" customFormat="1" ht="12"/>
    <row r="4" s="1" customFormat="1" ht="12"/>
    <row r="5" s="1" customFormat="1" ht="12"/>
    <row r="6" s="1" customFormat="1" ht="12"/>
    <row r="7" s="1" customFormat="1" ht="12"/>
    <row r="8" s="1" customFormat="1" ht="12"/>
    <row r="9" s="1" customFormat="1" ht="12"/>
    <row r="10" s="1" customFormat="1" ht="12"/>
    <row r="11" s="1" customFormat="1" ht="12"/>
    <row r="12" s="1" customFormat="1" ht="12"/>
    <row r="13" s="1" customFormat="1" ht="12"/>
    <row r="14" s="1" customFormat="1" ht="12"/>
    <row r="15" s="1" customFormat="1" ht="12"/>
    <row r="16" s="1" customFormat="1" ht="12"/>
    <row r="17" s="1" customFormat="1" ht="12"/>
    <row r="18" s="1" customFormat="1" ht="12"/>
    <row r="19" s="1" customFormat="1" ht="12"/>
    <row r="20" s="1" customFormat="1" ht="12"/>
    <row r="21" s="1" customFormat="1" ht="12"/>
    <row r="22" s="1" customFormat="1" ht="12"/>
    <row r="23" s="1" customFormat="1" ht="12"/>
    <row r="24" s="1" customFormat="1" ht="12"/>
    <row r="25" s="1" customFormat="1" ht="12"/>
    <row r="26" s="1" customFormat="1" ht="12"/>
    <row r="27" s="1" customFormat="1" ht="12"/>
    <row r="28" s="1" customFormat="1" ht="12"/>
    <row r="29" s="1" customFormat="1" ht="12"/>
    <row r="30" s="1" customFormat="1" ht="12"/>
    <row r="31" s="1" customFormat="1" ht="12"/>
    <row r="32" s="1" customFormat="1" ht="12"/>
    <row r="33" s="1" customFormat="1" ht="12"/>
    <row r="34" s="1" customFormat="1" ht="12"/>
    <row r="35" s="1" customFormat="1" ht="12"/>
    <row r="36" s="1" customFormat="1" ht="12"/>
    <row r="37" s="1" customFormat="1" ht="12"/>
    <row r="38" s="1" customFormat="1" ht="12"/>
    <row r="39" s="1" customFormat="1" ht="12"/>
    <row r="40" s="1" customFormat="1" ht="12"/>
    <row r="41" s="1" customFormat="1" ht="12"/>
    <row r="42" s="1" customFormat="1" ht="12"/>
    <row r="43" s="1" customFormat="1" ht="12"/>
    <row r="44" s="1" customFormat="1" ht="12"/>
    <row r="45" s="1" customFormat="1" ht="12"/>
    <row r="46" s="1" customFormat="1" ht="12"/>
    <row r="47" s="1" customFormat="1" ht="12"/>
    <row r="48" s="1" customFormat="1" ht="12"/>
    <row r="49" s="1" customFormat="1" ht="12"/>
    <row r="50" s="1" customFormat="1" ht="12"/>
    <row r="51" s="1" customFormat="1" ht="12"/>
    <row r="52" s="1" customFormat="1" ht="12"/>
    <row r="53" s="1" customFormat="1" ht="12"/>
    <row r="54" s="1" customFormat="1" ht="12"/>
    <row r="55" s="1" customFormat="1" ht="12"/>
    <row r="56" s="1" customFormat="1" ht="12"/>
    <row r="57" s="1" customFormat="1" ht="12"/>
    <row r="58" s="1" customFormat="1" ht="12"/>
    <row r="59" s="1" customFormat="1" ht="12"/>
    <row r="60" s="1" customFormat="1" ht="12"/>
    <row r="61" s="1" customFormat="1" ht="12"/>
    <row r="62" s="1" customFormat="1" ht="12"/>
    <row r="63" s="1" customFormat="1" ht="12"/>
    <row r="64" s="1" customFormat="1" ht="12"/>
    <row r="65" s="1" customFormat="1" ht="12"/>
    <row r="66" s="1" customFormat="1" ht="12"/>
    <row r="67" s="1" customFormat="1" ht="12"/>
    <row r="68" s="1" customFormat="1" ht="12"/>
    <row r="69" s="1" customFormat="1" ht="12"/>
    <row r="70" s="1" customFormat="1" ht="12"/>
    <row r="71" s="1" customFormat="1" ht="12"/>
    <row r="72" s="1" customFormat="1" ht="12"/>
    <row r="73" s="1" customFormat="1" ht="12"/>
    <row r="74" s="1" customFormat="1" ht="12"/>
    <row r="75" s="1" customFormat="1" ht="12"/>
    <row r="76" s="1" customFormat="1" ht="12"/>
    <row r="77" s="1" customFormat="1" ht="12"/>
    <row r="78" s="1" customFormat="1" ht="12"/>
    <row r="79" s="1" customFormat="1" ht="12"/>
    <row r="80" s="1" customFormat="1" ht="12"/>
    <row r="81" s="1" customFormat="1" ht="12"/>
    <row r="82" s="1" customFormat="1" ht="12"/>
    <row r="83" s="1" customFormat="1" ht="12"/>
    <row r="84" s="1" customFormat="1" ht="12"/>
    <row r="85" s="1" customFormat="1" ht="12"/>
    <row r="86" s="1" customFormat="1" ht="12"/>
    <row r="87" s="1" customFormat="1" ht="12"/>
    <row r="88" s="1" customFormat="1" ht="12"/>
    <row r="89" s="1" customFormat="1" ht="12"/>
    <row r="90" s="1" customFormat="1" ht="12"/>
    <row r="91" s="1" customFormat="1" ht="12"/>
    <row r="92" s="1" customFormat="1" ht="12"/>
    <row r="93" s="1" customFormat="1" ht="12"/>
    <row r="94" s="1" customFormat="1" ht="12"/>
    <row r="95" s="1" customFormat="1" ht="12"/>
    <row r="96" s="1" customFormat="1" ht="12"/>
    <row r="97" s="1" customFormat="1" ht="12"/>
    <row r="98" s="1" customFormat="1" ht="12"/>
    <row r="99" s="1" customFormat="1" ht="12"/>
    <row r="100" s="1" customFormat="1" ht="12"/>
    <row r="101" s="1" customFormat="1" ht="12"/>
    <row r="102" s="1" customFormat="1" ht="12"/>
    <row r="103" s="1" customFormat="1" ht="12"/>
    <row r="104" s="1" customFormat="1" ht="12"/>
    <row r="105" s="1" customFormat="1" ht="12"/>
    <row r="106" s="1" customFormat="1" ht="12"/>
    <row r="107" s="1" customFormat="1" ht="12"/>
    <row r="108" s="1" customFormat="1" ht="12"/>
    <row r="109" s="1" customFormat="1" ht="12"/>
    <row r="110" s="1" customFormat="1" ht="12"/>
    <row r="111" s="1" customFormat="1" ht="12"/>
    <row r="112" s="1" customFormat="1" ht="12"/>
    <row r="113" s="1" customFormat="1" ht="12"/>
    <row r="114" s="1" customFormat="1" ht="12"/>
    <row r="115" s="1" customFormat="1" ht="12"/>
    <row r="116" s="1" customFormat="1" ht="12"/>
    <row r="117" s="1" customFormat="1" ht="12"/>
    <row r="118" s="1" customFormat="1" ht="12"/>
    <row r="119" s="1" customFormat="1" ht="12"/>
    <row r="120" s="1" customFormat="1" ht="12"/>
    <row r="121" s="1" customFormat="1" ht="12"/>
    <row r="122" s="1" customFormat="1" ht="12"/>
    <row r="123" s="1" customFormat="1" ht="12"/>
    <row r="124" s="1" customFormat="1" ht="12"/>
    <row r="125" s="1" customFormat="1" ht="12"/>
    <row r="126" s="1" customFormat="1" ht="12"/>
    <row r="127" s="1" customFormat="1" ht="12"/>
    <row r="128" s="1" customFormat="1" ht="12"/>
    <row r="129" s="1" customFormat="1" ht="12"/>
  </sheetData>
  <sheetProtection selectLockedCells="1" selectUnlockedCells="1"/>
  <pageMargins left="0.78749999999999998" right="0.78749999999999998" top="1.2875000000000001" bottom="1.2875000000000001" header="0.78749999999999998" footer="0.78749999999999998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Fuellitres_price</vt:lpstr>
      <vt:lpstr>Sheet2</vt:lpstr>
      <vt:lpstr>Sheet3</vt:lpstr>
      <vt:lpstr>Cents_Per_Litre</vt:lpstr>
      <vt:lpstr>Cost_Month</vt:lpstr>
      <vt:lpstr>Cost_Per_Fill</vt:lpstr>
      <vt:lpstr>Dates</vt:lpstr>
      <vt:lpstr>litres</vt:lpstr>
      <vt:lpstr>Month_of_Purchase</vt:lpstr>
      <vt:lpstr>Month_to_Sum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Ng</dc:creator>
  <cp:lastModifiedBy>Joshua Ng</cp:lastModifiedBy>
  <dcterms:created xsi:type="dcterms:W3CDTF">2017-10-17T04:03:28Z</dcterms:created>
  <dcterms:modified xsi:type="dcterms:W3CDTF">2017-10-17T04:07:12Z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b917f65d-98a6-418b-ac69-b1c069f694bb</vt:lpwstr>
  </property>
</Properties>
</file>