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pwcdeu-my.sharepoint.com/personal/aron_nestler_pwc_com/Documents/Bachelorarbeit/GitHub/"/>
    </mc:Choice>
  </mc:AlternateContent>
  <xr:revisionPtr revIDLastSave="308" documentId="13_ncr:1_{F1AB2EF6-5F9D-4997-AE73-F90E5A47FB19}" xr6:coauthVersionLast="47" xr6:coauthVersionMax="47" xr10:uidLastSave="{843F8DD7-0F78-4BB5-A6E6-3EFB808A4BD1}"/>
  <bookViews>
    <workbookView xWindow="14400" yWindow="0" windowWidth="28800" windowHeight="15600" activeTab="6" xr2:uid="{00000000-000D-0000-FFFF-FFFF00000000}"/>
  </bookViews>
  <sheets>
    <sheet name="Tuning Übersicht" sheetId="6" r:id="rId1"/>
    <sheet name="Werte Paper" sheetId="1" r:id="rId2"/>
    <sheet name="Werte Tuning 1" sheetId="3" r:id="rId3"/>
    <sheet name="Werte Tuning 2" sheetId="4" r:id="rId4"/>
    <sheet name="Werte Tuning 3" sheetId="5" r:id="rId5"/>
    <sheet name="Evaluation" sheetId="9" r:id="rId6"/>
    <sheet name="Evaluation Pivot" sheetId="10" r:id="rId7"/>
  </sheets>
  <definedNames>
    <definedName name="_xlnm._FilterDatabase" localSheetId="5" hidden="1">Evaluation!$A$1:$F$66</definedName>
    <definedName name="_xlnm._FilterDatabase" localSheetId="1" hidden="1">'Werte Paper'!$A$1:$D$7</definedName>
    <definedName name="_xlnm._FilterDatabase" localSheetId="2" hidden="1">'Werte Tuning 1'!$A$4:$E$50</definedName>
    <definedName name="_xlnm._FilterDatabase" localSheetId="3" hidden="1">'Werte Tuning 2'!$A$4:$E$49</definedName>
    <definedName name="_xlnm._FilterDatabase" localSheetId="4" hidden="1">'Werte Tuning 3'!$A$4:$E$44</definedName>
  </definedNames>
  <calcPr calcId="162913"/>
  <pivotCaches>
    <pivotCache cacheId="27" r:id="rId8"/>
    <pivotCache cacheId="57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5" l="1"/>
  <c r="E2" i="5"/>
  <c r="E1" i="4"/>
  <c r="E2" i="4"/>
  <c r="E2" i="3"/>
  <c r="E1" i="3"/>
</calcChain>
</file>

<file path=xl/sharedStrings.xml><?xml version="1.0" encoding="utf-8"?>
<sst xmlns="http://schemas.openxmlformats.org/spreadsheetml/2006/main" count="411" uniqueCount="58">
  <si>
    <t>Run</t>
  </si>
  <si>
    <t>Succesful Requests</t>
  </si>
  <si>
    <t>Time Spent</t>
  </si>
  <si>
    <t>Succesful Requests per Second</t>
  </si>
  <si>
    <t>Parameter</t>
  </si>
  <si>
    <t>Value</t>
  </si>
  <si>
    <t>alpha_a</t>
  </si>
  <si>
    <t>alpha_c</t>
  </si>
  <si>
    <t>batch_size</t>
  </si>
  <si>
    <t>fc1</t>
  </si>
  <si>
    <t>fc2</t>
  </si>
  <si>
    <t>gamma</t>
  </si>
  <si>
    <t>noise</t>
  </si>
  <si>
    <t>tau</t>
  </si>
  <si>
    <t>l2_value</t>
  </si>
  <si>
    <t>Average of Succesful Requests</t>
  </si>
  <si>
    <t>Average of Time Spent</t>
  </si>
  <si>
    <t>Average of Succesful Requests per Second</t>
  </si>
  <si>
    <t>Kommentare zur Wahl</t>
  </si>
  <si>
    <t>0.2 ist besser</t>
  </si>
  <si>
    <t>Grand Total</t>
  </si>
  <si>
    <t>Max of Succesful Requests per Second</t>
  </si>
  <si>
    <t>alpha_c ist signifikanter</t>
  </si>
  <si>
    <t>Gewählter Hyperparameter und Wert</t>
  </si>
  <si>
    <t>Standardwerte</t>
  </si>
  <si>
    <t>Kommentar zur Wahl</t>
  </si>
  <si>
    <t>gamma ist mit drei verschiedenen Werten sehr gut, darunter auch der originale</t>
  </si>
  <si>
    <t>der originale l2_value ist sehr schlecht</t>
  </si>
  <si>
    <t>der originale fc2 ist nicht so viel schlechter</t>
  </si>
  <si>
    <t>der originale alpha_a ist nicht so viel schlechter</t>
  </si>
  <si>
    <t>ist der originale wert</t>
  </si>
  <si>
    <t>der andere l2_value ist besser</t>
  </si>
  <si>
    <t>Standard AVERAGE</t>
  </si>
  <si>
    <t>es ist ziemlich deutlich, dass ein größeres alpha_c besser ist, 0.2 hat am besten abgeschnitten</t>
  </si>
  <si>
    <t>&gt;Standard AVERAGE</t>
  </si>
  <si>
    <t>last MAX</t>
  </si>
  <si>
    <t>&gt;last MAX</t>
  </si>
  <si>
    <t>ist der originale Wert</t>
  </si>
  <si>
    <t>L2_value</t>
  </si>
  <si>
    <t>Standard
Hyperparameters for
"Werte Paper"</t>
  </si>
  <si>
    <t>Standard
Hyperparameters for
"Werte Tuning 1"</t>
  </si>
  <si>
    <t>Standard
Hyperparameters for
"Werte Tuning 2"</t>
  </si>
  <si>
    <t>Standard
Hyperparameters for
"Werte Tuning 3"</t>
  </si>
  <si>
    <t>maxdelay</t>
  </si>
  <si>
    <t>statescope</t>
  </si>
  <si>
    <t>testserver</t>
  </si>
  <si>
    <t>tuned</t>
  </si>
  <si>
    <t>paper</t>
  </si>
  <si>
    <t>simulation</t>
  </si>
  <si>
    <t>random</t>
  </si>
  <si>
    <t>750,1360959608589</t>
  </si>
  <si>
    <t>749,0730583735308</t>
  </si>
  <si>
    <t>747,1144737016009</t>
  </si>
  <si>
    <t>743,0367028394319</t>
  </si>
  <si>
    <t>745,1699342295307</t>
  </si>
  <si>
    <t>759,4004709777055</t>
  </si>
  <si>
    <t>750,7101900088212</t>
  </si>
  <si>
    <t>745,1960538691507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</si>
</sst>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4" borderId="0" xfId="0" applyFont="1" applyFill="1"/>
    <xf numFmtId="0" fontId="0" fillId="4" borderId="0" xfId="0" applyFill="1"/>
    <xf numFmtId="0" fontId="1" fillId="0" borderId="1" xfId="0" applyFont="1" applyBorder="1"/>
    <xf numFmtId="0" fontId="1" fillId="4" borderId="1" xfId="0" applyFont="1" applyFill="1" applyBorder="1"/>
    <xf numFmtId="0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0" fontId="1" fillId="4" borderId="2" xfId="0" applyFont="1" applyFill="1" applyBorder="1"/>
    <xf numFmtId="49" fontId="0" fillId="4" borderId="2" xfId="0" applyNumberFormat="1" applyFill="1" applyBorder="1"/>
    <xf numFmtId="49" fontId="0" fillId="0" borderId="2" xfId="0" applyNumberFormat="1" applyBorder="1"/>
    <xf numFmtId="0" fontId="1" fillId="4" borderId="3" xfId="0" applyFont="1" applyFill="1" applyBorder="1"/>
    <xf numFmtId="49" fontId="0" fillId="4" borderId="3" xfId="0" applyNumberFormat="1" applyFill="1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5" borderId="4" xfId="0" applyFill="1" applyBorder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stler, Aron" refreshedDate="45479.603323842595" createdVersion="8" refreshedVersion="8" minRefreshableVersion="3" recordCount="60" xr:uid="{DCD4FCC1-EB7F-4F2C-BB8D-47396A4C7D8B}">
  <cacheSource type="worksheet">
    <worksheetSource ref="A1:D61" sheet="Werte Paper"/>
  </cacheSource>
  <cacheFields count="4">
    <cacheField name="Run" numFmtId="0">
      <sharedItems containsSemiMixedTypes="0" containsString="0" containsNumber="1" containsInteger="1" minValue="1" maxValue="60"/>
    </cacheField>
    <cacheField name="Succesful Requests" numFmtId="0">
      <sharedItems containsSemiMixedTypes="0" containsString="0" containsNumber="1" containsInteger="1" minValue="410" maxValue="882"/>
    </cacheField>
    <cacheField name="Time Spent" numFmtId="0">
      <sharedItems containsSemiMixedTypes="0" containsString="0" containsNumber="1" minValue="350.04070553323203" maxValue="691.19949904549799"/>
    </cacheField>
    <cacheField name="Succesful Requests per Second" numFmtId="0">
      <sharedItems containsSemiMixedTypes="0" containsString="0" containsNumber="1" minValue="1.0657464689929199" maxValue="1.9037667572205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stler, Aron" refreshedDate="45480.663326388887" createdVersion="8" refreshedVersion="8" minRefreshableVersion="3" recordCount="90" xr:uid="{5E42CA90-3A05-4DD9-BD84-60D03997C9BA}">
  <cacheSource type="worksheet">
    <worksheetSource ref="A1:F91" sheet="Evaluation"/>
  </cacheSource>
  <cacheFields count="6">
    <cacheField name="Parameter" numFmtId="0">
      <sharedItems count="5">
        <s v="maxdelay"/>
        <s v="simulation"/>
        <s v="statescope"/>
        <s v="testserver"/>
        <s v="random"/>
      </sharedItems>
    </cacheField>
    <cacheField name="Value" numFmtId="0">
      <sharedItems containsMixedTypes="1" containsNumber="1" containsInteger="1" minValue="10" maxValue="1000" count="7">
        <n v="10"/>
        <n v="20"/>
        <s v="paper"/>
        <s v="tuned"/>
        <n v="100"/>
        <n v="1000"/>
        <s v="random"/>
      </sharedItems>
    </cacheField>
    <cacheField name="Run" numFmtId="0">
      <sharedItems containsSemiMixedTypes="0" containsString="0" containsNumber="1" containsInteger="1" minValue="1" maxValue="10"/>
    </cacheField>
    <cacheField name="Succesful Requests" numFmtId="0">
      <sharedItems containsSemiMixedTypes="0" containsString="0" containsNumber="1" containsInteger="1" minValue="93" maxValue="1000"/>
    </cacheField>
    <cacheField name="Time Spent" numFmtId="0">
      <sharedItems containsMixedTypes="1" containsNumber="1" minValue="65.432650436414406" maxValue="15993.185611176301"/>
    </cacheField>
    <cacheField name="Succesful Requests per Second" numFmtId="0">
      <sharedItems containsSemiMixedTypes="0" containsString="0" containsNumber="1" minValue="6.2526630048061402E-2" maxValue="3.23326245505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"/>
    <n v="520"/>
    <n v="474.65335722966103"/>
    <n v="1.09553633631711"/>
  </r>
  <r>
    <n v="2"/>
    <n v="676"/>
    <n v="547.00858330877895"/>
    <n v="1.2358124179898"/>
  </r>
  <r>
    <n v="3"/>
    <n v="847"/>
    <n v="522.13954534963705"/>
    <n v="1.62217171165005"/>
  </r>
  <r>
    <n v="4"/>
    <n v="826"/>
    <n v="541.890951398992"/>
    <n v="1.52429192232777"/>
  </r>
  <r>
    <n v="5"/>
    <n v="768"/>
    <n v="489.418787442613"/>
    <n v="1.5692082521250801"/>
  </r>
  <r>
    <n v="6"/>
    <n v="846"/>
    <n v="622.62927710777103"/>
    <n v="1.3587539666136901"/>
  </r>
  <r>
    <n v="7"/>
    <n v="522"/>
    <n v="475.26041891111498"/>
    <n v="1.0983452002924401"/>
  </r>
  <r>
    <n v="8"/>
    <n v="750"/>
    <n v="686.67902911477495"/>
    <n v="1.09221334597454"/>
  </r>
  <r>
    <n v="9"/>
    <n v="771"/>
    <n v="571.325739924446"/>
    <n v="1.3494928481639099"/>
  </r>
  <r>
    <n v="10"/>
    <n v="820"/>
    <n v="546.27468940382801"/>
    <n v="1.50107631912234"/>
  </r>
  <r>
    <n v="11"/>
    <n v="678"/>
    <n v="415.71896312723402"/>
    <n v="1.6309094848590999"/>
  </r>
  <r>
    <n v="12"/>
    <n v="795"/>
    <n v="548.06829125166405"/>
    <n v="1.4505491609164201"/>
  </r>
  <r>
    <n v="13"/>
    <n v="811"/>
    <n v="493.53733674087499"/>
    <n v="1.6432394058685"/>
  </r>
  <r>
    <n v="14"/>
    <n v="844"/>
    <n v="554.09772974881298"/>
    <n v="1.52319700061324"/>
  </r>
  <r>
    <n v="15"/>
    <n v="644"/>
    <n v="449.45818874542601"/>
    <n v="1.4328362818299001"/>
  </r>
  <r>
    <n v="16"/>
    <n v="820"/>
    <n v="691.19949904549799"/>
    <n v="1.18634345240754"/>
  </r>
  <r>
    <n v="17"/>
    <n v="831"/>
    <n v="459.480244550912"/>
    <n v="1.8085652426954799"/>
  </r>
  <r>
    <n v="18"/>
    <n v="761"/>
    <n v="534.40285669092498"/>
    <n v="1.42401933386394"/>
  </r>
  <r>
    <n v="19"/>
    <n v="697"/>
    <n v="434.526811661664"/>
    <n v="1.6040437121350799"/>
  </r>
  <r>
    <n v="20"/>
    <n v="831"/>
    <n v="542.56736077030598"/>
    <n v="1.53160705948141"/>
  </r>
  <r>
    <n v="21"/>
    <n v="729"/>
    <n v="433.61990968021502"/>
    <n v="1.6811958669924001"/>
  </r>
  <r>
    <n v="22"/>
    <n v="750"/>
    <n v="499.60676484217402"/>
    <n v="1.5011806340070699"/>
  </r>
  <r>
    <n v="23"/>
    <n v="742"/>
    <n v="419.307923063403"/>
    <n v="1.76958258880265"/>
  </r>
  <r>
    <n v="24"/>
    <n v="529"/>
    <n v="436.30295543669399"/>
    <n v="1.21246027194687"/>
  </r>
  <r>
    <n v="25"/>
    <n v="664"/>
    <n v="395.57774600479701"/>
    <n v="1.67855751923908"/>
  </r>
  <r>
    <n v="26"/>
    <n v="708"/>
    <n v="475.89126176736301"/>
    <n v="1.4877348186025301"/>
  </r>
  <r>
    <n v="27"/>
    <n v="857"/>
    <n v="512.412507397122"/>
    <n v="1.6724806432873001"/>
  </r>
  <r>
    <n v="28"/>
    <n v="534"/>
    <n v="501.05725473770798"/>
    <n v="1.0657464689929199"/>
  </r>
  <r>
    <n v="29"/>
    <n v="410"/>
    <n v="350.04070553323203"/>
    <n v="1.1712923483439699"/>
  </r>
  <r>
    <n v="30"/>
    <n v="770"/>
    <n v="690.21162055712102"/>
    <n v="1.1155998784524499"/>
  </r>
  <r>
    <n v="31"/>
    <n v="459"/>
    <n v="415.64299196773197"/>
    <n v="1.1043130977067701"/>
  </r>
  <r>
    <n v="32"/>
    <n v="756"/>
    <n v="527.79953335923994"/>
    <n v="1.4323620090914999"/>
  </r>
  <r>
    <n v="33"/>
    <n v="655"/>
    <n v="396.95750066242101"/>
    <n v="1.6500506953690699"/>
  </r>
  <r>
    <n v="34"/>
    <n v="722"/>
    <n v="519.97745816386305"/>
    <n v="1.388521730441"/>
  </r>
  <r>
    <n v="35"/>
    <n v="603"/>
    <n v="390.36383379378799"/>
    <n v="1.5447127725426899"/>
  </r>
  <r>
    <n v="36"/>
    <n v="882"/>
    <n v="519.17671284405503"/>
    <n v="1.69884353088256"/>
  </r>
  <r>
    <n v="37"/>
    <n v="805"/>
    <n v="422.84591688914202"/>
    <n v="1.9037667572205601"/>
  </r>
  <r>
    <n v="38"/>
    <n v="775"/>
    <n v="454.581000877544"/>
    <n v="1.7048666761345099"/>
  </r>
  <r>
    <n v="39"/>
    <n v="764"/>
    <n v="507.76377302152099"/>
    <n v="1.50463668460179"/>
  </r>
  <r>
    <n v="40"/>
    <n v="753"/>
    <n v="480.47584908548703"/>
    <n v="1.56719635634802"/>
  </r>
  <r>
    <n v="41"/>
    <n v="595"/>
    <n v="503.16992798284599"/>
    <n v="1.1825031006628099"/>
  </r>
  <r>
    <n v="42"/>
    <n v="802"/>
    <n v="494.203303620452"/>
    <n v="1.6228139191395099"/>
  </r>
  <r>
    <n v="43"/>
    <n v="661"/>
    <n v="390.54664974927402"/>
    <n v="1.69249947586121"/>
  </r>
  <r>
    <n v="44"/>
    <n v="806"/>
    <n v="506.09643772104698"/>
    <n v="1.59258184789724"/>
  </r>
  <r>
    <n v="45"/>
    <n v="831"/>
    <n v="549.45976605289604"/>
    <n v="1.51239463076537"/>
  </r>
  <r>
    <n v="46"/>
    <n v="815"/>
    <n v="513.64155021868601"/>
    <n v="1.5867096414863699"/>
  </r>
  <r>
    <n v="47"/>
    <n v="832"/>
    <n v="524.620657069608"/>
    <n v="1.5859078150817201"/>
  </r>
  <r>
    <n v="48"/>
    <n v="445"/>
    <n v="416.98438142216702"/>
    <n v="1.0671862540325401"/>
  </r>
  <r>
    <n v="49"/>
    <n v="710"/>
    <n v="400.69436232629198"/>
    <n v="1.7719241066382501"/>
  </r>
  <r>
    <n v="50"/>
    <n v="831"/>
    <n v="632.734848392196"/>
    <n v="1.31334634422555"/>
  </r>
  <r>
    <n v="51"/>
    <n v="623"/>
    <n v="571.99599082302302"/>
    <n v="1.0891684731978399"/>
  </r>
  <r>
    <n v="52"/>
    <n v="468"/>
    <n v="417.68401294486802"/>
    <n v="1.1204642397021101"/>
  </r>
  <r>
    <n v="53"/>
    <n v="746"/>
    <n v="501.70119229715698"/>
    <n v="1.4869408553411201"/>
  </r>
  <r>
    <n v="54"/>
    <n v="734"/>
    <n v="515.13892557192503"/>
    <n v="1.4248583509488899"/>
  </r>
  <r>
    <n v="55"/>
    <n v="624"/>
    <n v="519.20615256065503"/>
    <n v="1.2018347566231899"/>
  </r>
  <r>
    <n v="56"/>
    <n v="537"/>
    <n v="490.56876511522501"/>
    <n v="1.09464776028671"/>
  </r>
  <r>
    <n v="57"/>
    <n v="599"/>
    <n v="528.23470335314005"/>
    <n v="1.1339656334535599"/>
  </r>
  <r>
    <n v="58"/>
    <n v="767"/>
    <n v="588.41133936075403"/>
    <n v="1.30350988958381"/>
  </r>
  <r>
    <n v="59"/>
    <n v="503"/>
    <n v="447.35421923128803"/>
    <n v="1.1243886351722101"/>
  </r>
  <r>
    <n v="60"/>
    <n v="821"/>
    <n v="547.88453491940095"/>
    <n v="1.49849091856693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x v="0"/>
    <n v="5"/>
    <n v="1000"/>
    <n v="1083.45557299442"/>
    <n v="0.92297277795731503"/>
  </r>
  <r>
    <x v="0"/>
    <x v="0"/>
    <n v="4"/>
    <n v="997"/>
    <n v="1127.7070309128601"/>
    <n v="0.88409486920813396"/>
  </r>
  <r>
    <x v="0"/>
    <x v="0"/>
    <n v="3"/>
    <n v="917"/>
    <n v="1055.39158545434"/>
    <n v="0.86887181273596403"/>
  </r>
  <r>
    <x v="0"/>
    <x v="0"/>
    <n v="9"/>
    <n v="633"/>
    <n v="801.85033249668697"/>
    <n v="0.78942412860147404"/>
  </r>
  <r>
    <x v="0"/>
    <x v="0"/>
    <n v="8"/>
    <n v="628"/>
    <n v="799.42947344039499"/>
    <n v="0.78556022871831499"/>
  </r>
  <r>
    <x v="0"/>
    <x v="0"/>
    <n v="1"/>
    <n v="621"/>
    <n v="841.11845903098504"/>
    <n v="0.73830266513877896"/>
  </r>
  <r>
    <x v="0"/>
    <x v="0"/>
    <n v="7"/>
    <n v="920"/>
    <n v="1263.21601773612"/>
    <n v="0.72829982131542403"/>
  </r>
  <r>
    <x v="0"/>
    <x v="0"/>
    <n v="6"/>
    <n v="614"/>
    <n v="843.56504529714505"/>
    <n v="0.72786325538621399"/>
  </r>
  <r>
    <x v="0"/>
    <x v="0"/>
    <n v="10"/>
    <n v="606"/>
    <n v="905.94710506498802"/>
    <n v="0.66891322529975805"/>
  </r>
  <r>
    <x v="0"/>
    <x v="0"/>
    <n v="2"/>
    <n v="678"/>
    <n v="1041.5272950287899"/>
    <n v="0.65096709729653102"/>
  </r>
  <r>
    <x v="0"/>
    <x v="1"/>
    <n v="10"/>
    <n v="871"/>
    <n v="1348.55544351041"/>
    <n v="0.64587629985216399"/>
  </r>
  <r>
    <x v="0"/>
    <x v="1"/>
    <n v="9"/>
    <n v="931"/>
    <n v="1642.4159376462901"/>
    <n v="0.56684788466811498"/>
  </r>
  <r>
    <x v="0"/>
    <x v="1"/>
    <n v="8"/>
    <n v="946"/>
    <n v="1790.15310104936"/>
    <n v="0.52844642139572695"/>
  </r>
  <r>
    <x v="0"/>
    <x v="1"/>
    <n v="2"/>
    <n v="966"/>
    <n v="1889.75823337212"/>
    <n v="0.51117650022153904"/>
  </r>
  <r>
    <x v="0"/>
    <x v="1"/>
    <n v="1"/>
    <n v="940"/>
    <n v="1918.5311262309499"/>
    <n v="0.48995817015837201"/>
  </r>
  <r>
    <x v="0"/>
    <x v="1"/>
    <n v="6"/>
    <n v="995"/>
    <n v="2119.89643641049"/>
    <n v="0.46936255135405602"/>
  </r>
  <r>
    <x v="0"/>
    <x v="1"/>
    <n v="3"/>
    <n v="949"/>
    <n v="2681.5910296048901"/>
    <n v="0.35389438192587602"/>
  </r>
  <r>
    <x v="0"/>
    <x v="1"/>
    <n v="4"/>
    <n v="952"/>
    <n v="2707.9838787671101"/>
    <n v="0.35155305297955503"/>
  </r>
  <r>
    <x v="0"/>
    <x v="1"/>
    <n v="7"/>
    <n v="1000"/>
    <n v="12229.569989461401"/>
    <n v="8.1769023838264704E-2"/>
  </r>
  <r>
    <x v="0"/>
    <x v="1"/>
    <n v="5"/>
    <n v="1000"/>
    <n v="15993.185611176301"/>
    <n v="6.2526630048061402E-2"/>
  </r>
  <r>
    <x v="1"/>
    <x v="2"/>
    <n v="9"/>
    <n v="833"/>
    <n v="460.02709911472601"/>
    <n v="1.8107628911492799"/>
  </r>
  <r>
    <x v="1"/>
    <x v="2"/>
    <n v="1"/>
    <n v="809"/>
    <n v="499.23006999003701"/>
    <n v="1.62049533598035"/>
  </r>
  <r>
    <x v="1"/>
    <x v="2"/>
    <n v="6"/>
    <n v="822"/>
    <n v="519.858693434158"/>
    <n v="1.58119891113085"/>
  </r>
  <r>
    <x v="1"/>
    <x v="2"/>
    <n v="5"/>
    <n v="796"/>
    <n v="557.98897903546401"/>
    <n v="1.42655147307023"/>
  </r>
  <r>
    <x v="1"/>
    <x v="2"/>
    <n v="8"/>
    <n v="846"/>
    <n v="594.92620161990601"/>
    <n v="1.4220251145376499"/>
  </r>
  <r>
    <x v="1"/>
    <x v="2"/>
    <n v="3"/>
    <n v="844"/>
    <n v="707.54720194614401"/>
    <n v="1.1928532791572499"/>
  </r>
  <r>
    <x v="1"/>
    <x v="2"/>
    <n v="2"/>
    <n v="439"/>
    <n v="383.36681792978197"/>
    <n v="1.14511736401872"/>
  </r>
  <r>
    <x v="1"/>
    <x v="2"/>
    <n v="4"/>
    <n v="669"/>
    <n v="590.30063164792898"/>
    <n v="1.1333208269358701"/>
  </r>
  <r>
    <x v="1"/>
    <x v="2"/>
    <n v="10"/>
    <n v="448"/>
    <n v="396.70829190779398"/>
    <n v="1.1292932594011"/>
  </r>
  <r>
    <x v="1"/>
    <x v="2"/>
    <n v="7"/>
    <n v="472"/>
    <n v="437.586897677276"/>
    <n v="1.0786428992855801"/>
  </r>
  <r>
    <x v="1"/>
    <x v="3"/>
    <n v="6"/>
    <n v="995"/>
    <n v="307.73870473902201"/>
    <n v="3.2332624550552"/>
  </r>
  <r>
    <x v="1"/>
    <x v="3"/>
    <n v="7"/>
    <n v="1000"/>
    <n v="327.26454402692599"/>
    <n v="3.0556319596837298"/>
  </r>
  <r>
    <x v="1"/>
    <x v="3"/>
    <n v="8"/>
    <n v="978"/>
    <n v="332.93898355262297"/>
    <n v="2.9374751780769399"/>
  </r>
  <r>
    <x v="1"/>
    <x v="3"/>
    <n v="9"/>
    <n v="1000"/>
    <n v="344.18814234039701"/>
    <n v="2.9053877138248798"/>
  </r>
  <r>
    <x v="1"/>
    <x v="3"/>
    <n v="3"/>
    <n v="882"/>
    <n v="304.877109323046"/>
    <n v="2.8929689144534501"/>
  </r>
  <r>
    <x v="1"/>
    <x v="3"/>
    <n v="4"/>
    <n v="845"/>
    <n v="305.137125067645"/>
    <n v="2.7692467765522499"/>
  </r>
  <r>
    <x v="1"/>
    <x v="3"/>
    <n v="10"/>
    <n v="926"/>
    <n v="387.28044872637798"/>
    <n v="2.39103213974593"/>
  </r>
  <r>
    <x v="1"/>
    <x v="3"/>
    <n v="5"/>
    <n v="796"/>
    <n v="397.28890956501698"/>
    <n v="2.00357971449926"/>
  </r>
  <r>
    <x v="1"/>
    <x v="3"/>
    <n v="2"/>
    <n v="1000"/>
    <n v="513.267092925729"/>
    <n v="1.94830335663989"/>
  </r>
  <r>
    <x v="1"/>
    <x v="3"/>
    <n v="1"/>
    <n v="1000"/>
    <n v="608.04123717715197"/>
    <n v="1.6446252965383099"/>
  </r>
  <r>
    <x v="2"/>
    <x v="4"/>
    <n v="1"/>
    <n v="950"/>
    <n v="310.17777872108798"/>
    <n v="3.0627596983800598"/>
  </r>
  <r>
    <x v="2"/>
    <x v="4"/>
    <n v="3"/>
    <n v="1000"/>
    <n v="575.64631106029196"/>
    <n v="1.7371778135050999"/>
  </r>
  <r>
    <x v="2"/>
    <x v="4"/>
    <n v="9"/>
    <n v="957"/>
    <n v="650.94642154127303"/>
    <n v="1.4701670803167901"/>
  </r>
  <r>
    <x v="2"/>
    <x v="4"/>
    <n v="5"/>
    <n v="1000"/>
    <n v="912.56433880655095"/>
    <n v="1.0958131470574399"/>
  </r>
  <r>
    <x v="2"/>
    <x v="4"/>
    <n v="4"/>
    <n v="1000"/>
    <n v="924.22256506932899"/>
    <n v="1.08199046181585"/>
  </r>
  <r>
    <x v="2"/>
    <x v="4"/>
    <n v="8"/>
    <n v="942"/>
    <n v="871.66412018384995"/>
    <n v="1.08069149364701"/>
  </r>
  <r>
    <x v="2"/>
    <x v="4"/>
    <n v="10"/>
    <n v="974"/>
    <n v="905.25128255918298"/>
    <n v="1.0759443469071399"/>
  </r>
  <r>
    <x v="2"/>
    <x v="4"/>
    <n v="2"/>
    <n v="1000"/>
    <n v="936.75069169816504"/>
    <n v="1.0675198949543001"/>
  </r>
  <r>
    <x v="2"/>
    <x v="4"/>
    <n v="6"/>
    <n v="1000"/>
    <n v="944.12919742637303"/>
    <n v="1.0591770731441399"/>
  </r>
  <r>
    <x v="2"/>
    <x v="4"/>
    <n v="7"/>
    <n v="136"/>
    <n v="184.772910502157"/>
    <n v="0.73603863050266904"/>
  </r>
  <r>
    <x v="2"/>
    <x v="5"/>
    <n v="8"/>
    <n v="968"/>
    <n v="644.42993751820097"/>
    <n v="1.50210277897379"/>
  </r>
  <r>
    <x v="2"/>
    <x v="5"/>
    <n v="3"/>
    <n v="95"/>
    <n v="65.432650436414406"/>
    <n v="1.4518745514109701"/>
  </r>
  <r>
    <x v="2"/>
    <x v="5"/>
    <n v="9"/>
    <n v="406"/>
    <n v="321.93939213542001"/>
    <n v="1.2611069347774"/>
  </r>
  <r>
    <x v="2"/>
    <x v="5"/>
    <n v="5"/>
    <n v="996"/>
    <n v="877.59655556286395"/>
    <n v="1.1349178545501399"/>
  </r>
  <r>
    <x v="2"/>
    <x v="5"/>
    <n v="4"/>
    <n v="955"/>
    <n v="843.91828912124004"/>
    <n v="1.13162614474729"/>
  </r>
  <r>
    <x v="2"/>
    <x v="5"/>
    <n v="7"/>
    <n v="721"/>
    <n v="638.08052435499803"/>
    <n v="1.1299514285110299"/>
  </r>
  <r>
    <x v="2"/>
    <x v="5"/>
    <n v="2"/>
    <n v="685"/>
    <n v="612.39921580254997"/>
    <n v="1.1185513996818299"/>
  </r>
  <r>
    <x v="2"/>
    <x v="5"/>
    <n v="10"/>
    <n v="560"/>
    <n v="503.77129455877002"/>
    <n v="1.1116155407196699"/>
  </r>
  <r>
    <x v="2"/>
    <x v="5"/>
    <n v="6"/>
    <n v="1000"/>
    <n v="919.73196617839801"/>
    <n v="1.08727328914653"/>
  </r>
  <r>
    <x v="2"/>
    <x v="5"/>
    <n v="1"/>
    <n v="1000"/>
    <n v="924.62144367513201"/>
    <n v="1.0815236947406801"/>
  </r>
  <r>
    <x v="3"/>
    <x v="2"/>
    <n v="9"/>
    <n v="125"/>
    <n v="88.547158892964902"/>
    <n v="1.41167713976118"/>
  </r>
  <r>
    <x v="3"/>
    <x v="2"/>
    <n v="7"/>
    <n v="129"/>
    <n v="92.026816592318895"/>
    <n v="1.4017653199009701"/>
  </r>
  <r>
    <x v="3"/>
    <x v="2"/>
    <n v="5"/>
    <n v="121"/>
    <n v="88.266104611335294"/>
    <n v="1.3708546506363"/>
  </r>
  <r>
    <x v="3"/>
    <x v="2"/>
    <n v="10"/>
    <n v="115"/>
    <n v="86.024178341263905"/>
    <n v="1.3368334602835299"/>
  </r>
  <r>
    <x v="3"/>
    <x v="2"/>
    <n v="2"/>
    <n v="163"/>
    <n v="122.69133248762201"/>
    <n v="1.32853720548225"/>
  </r>
  <r>
    <x v="3"/>
    <x v="2"/>
    <n v="8"/>
    <n v="125"/>
    <n v="94.151171299861701"/>
    <n v="1.32765209688032"/>
  </r>
  <r>
    <x v="3"/>
    <x v="2"/>
    <n v="6"/>
    <n v="121"/>
    <n v="91.345160640776101"/>
    <n v="1.3246459818034999"/>
  </r>
  <r>
    <x v="3"/>
    <x v="2"/>
    <n v="4"/>
    <n v="123"/>
    <n v="93.069144027540403"/>
    <n v="1.32159805792994"/>
  </r>
  <r>
    <x v="3"/>
    <x v="2"/>
    <n v="3"/>
    <n v="93"/>
    <n v="73.800416738260495"/>
    <n v="1.2601554857045301"/>
  </r>
  <r>
    <x v="3"/>
    <x v="2"/>
    <n v="1"/>
    <n v="460"/>
    <n v="491.989478017902"/>
    <n v="0.93497934519498405"/>
  </r>
  <r>
    <x v="3"/>
    <x v="3"/>
    <n v="9"/>
    <n v="974"/>
    <n v="446.226585799828"/>
    <n v="2.18274757935853"/>
  </r>
  <r>
    <x v="3"/>
    <x v="3"/>
    <n v="2"/>
    <n v="880"/>
    <n v="404.063169494009"/>
    <n v="2.1778772885981801"/>
  </r>
  <r>
    <x v="3"/>
    <x v="3"/>
    <n v="1"/>
    <n v="989"/>
    <n v="496.60950510599599"/>
    <n v="1.9915043708011699"/>
  </r>
  <r>
    <x v="3"/>
    <x v="3"/>
    <n v="7"/>
    <n v="200"/>
    <n v="120.970937513979"/>
    <n v="1.65328965874045"/>
  </r>
  <r>
    <x v="3"/>
    <x v="3"/>
    <n v="4"/>
    <n v="1000"/>
    <n v="605.66637428826596"/>
    <n v="1.6510739946148101"/>
  </r>
  <r>
    <x v="3"/>
    <x v="3"/>
    <n v="10"/>
    <n v="114"/>
    <n v="83.243500275537301"/>
    <n v="1.3694762909135001"/>
  </r>
  <r>
    <x v="3"/>
    <x v="3"/>
    <n v="5"/>
    <n v="943"/>
    <n v="705.67177826189402"/>
    <n v="1.3363153084039301"/>
  </r>
  <r>
    <x v="3"/>
    <x v="3"/>
    <n v="3"/>
    <n v="946"/>
    <n v="708.12394873821097"/>
    <n v="1.33592431337148"/>
  </r>
  <r>
    <x v="3"/>
    <x v="3"/>
    <n v="6"/>
    <n v="242"/>
    <n v="188.45225959643699"/>
    <n v="1.2841448572611001"/>
  </r>
  <r>
    <x v="3"/>
    <x v="3"/>
    <n v="8"/>
    <n v="786"/>
    <n v="731.53578268154502"/>
    <n v="1.0744518841153701"/>
  </r>
  <r>
    <x v="4"/>
    <x v="6"/>
    <n v="1"/>
    <n v="1000"/>
    <n v="752.030054946164"/>
    <n v="1.3297340889807756"/>
  </r>
  <r>
    <x v="4"/>
    <x v="6"/>
    <n v="2"/>
    <n v="1000"/>
    <s v="750,1360959608589"/>
    <n v="1.3330914288547713"/>
  </r>
  <r>
    <x v="4"/>
    <x v="6"/>
    <n v="3"/>
    <n v="1000"/>
    <s v="750,1360959608589"/>
    <n v="1.3330914288547713"/>
  </r>
  <r>
    <x v="4"/>
    <x v="6"/>
    <n v="4"/>
    <n v="1000"/>
    <s v="749,0730583735308"/>
    <n v="1.334983268749927"/>
  </r>
  <r>
    <x v="4"/>
    <x v="6"/>
    <n v="5"/>
    <n v="1000"/>
    <s v="747,1144737016009"/>
    <n v="1.3384829704147898"/>
  </r>
  <r>
    <x v="4"/>
    <x v="6"/>
    <n v="6"/>
    <n v="1000"/>
    <s v="743,0367028394319"/>
    <n v="1.3458285387230708"/>
  </r>
  <r>
    <x v="4"/>
    <x v="6"/>
    <n v="7"/>
    <n v="1000"/>
    <s v="745,1699342295307"/>
    <n v="1.3419757750075518"/>
  </r>
  <r>
    <x v="4"/>
    <x v="6"/>
    <n v="8"/>
    <n v="1000"/>
    <s v="759,4004709777055"/>
    <n v="1.3168282588928744"/>
  </r>
  <r>
    <x v="4"/>
    <x v="6"/>
    <n v="9"/>
    <n v="1000"/>
    <s v="750,7101900088212"/>
    <n v="1.3320719677299835"/>
  </r>
  <r>
    <x v="4"/>
    <x v="6"/>
    <n v="10"/>
    <n v="1000"/>
    <s v="745,1960538691507"/>
    <n v="1.34192873782392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EF336C-D090-4D94-883B-0878315F97D2}" name="PivotTable7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:I2" firstHeaderRow="0" firstDataRow="1" firstDataCol="0"/>
  <pivotFields count="4"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uccesful Requests" fld="1" subtotal="average" baseField="0" baseItem="1"/>
    <dataField name="Average of Time Spent" fld="2" subtotal="average" baseField="0" baseItem="1"/>
    <dataField name="Average of Succesful Requests per Second" fld="3" subtotal="average" baseField="0" baseItem="1"/>
    <dataField name="Max of Succesful Requests per Second" fld="3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5B0A16-DE10-49AE-9F7C-EF22569C7C43}" name="PivotTable8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13" firstHeaderRow="0" firstDataRow="1" firstDataCol="2"/>
  <pivotFields count="6">
    <pivotField axis="axisRow" compact="0" outline="0" showAll="0" defaultSubtotal="0">
      <items count="5">
        <item x="0"/>
        <item x="2"/>
        <item x="3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4"/>
        <item x="5"/>
        <item x="2"/>
        <item x="3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10">
    <i>
      <x/>
      <x/>
    </i>
    <i r="1">
      <x v="1"/>
    </i>
    <i>
      <x v="1"/>
      <x v="2"/>
    </i>
    <i r="1">
      <x v="3"/>
    </i>
    <i>
      <x v="2"/>
      <x v="4"/>
    </i>
    <i r="1">
      <x v="5"/>
    </i>
    <i>
      <x v="3"/>
      <x v="4"/>
    </i>
    <i r="1">
      <x v="5"/>
    </i>
    <i>
      <x v="4"/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uccesful Requests" fld="3" subtotal="average" baseField="0" baseItem="0"/>
    <dataField name="Average of Time Spent" fld="4" subtotal="average" baseField="0" baseItem="0"/>
    <dataField name="Average of Succesful Requests per Second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67E2-6E43-46A6-BD49-A5F4FEB68357}">
  <dimension ref="B3:L12"/>
  <sheetViews>
    <sheetView workbookViewId="0">
      <selection activeCell="M23" sqref="M23"/>
    </sheetView>
  </sheetViews>
  <sheetFormatPr defaultRowHeight="15" x14ac:dyDescent="0.25"/>
  <cols>
    <col min="2" max="2" width="12.7109375" customWidth="1"/>
    <col min="3" max="3" width="11.7109375" customWidth="1"/>
    <col min="5" max="5" width="12.7109375" customWidth="1"/>
    <col min="6" max="6" width="11.7109375" customWidth="1"/>
    <col min="8" max="8" width="12.7109375" customWidth="1"/>
    <col min="9" max="9" width="11.7109375" customWidth="1"/>
    <col min="11" max="11" width="12.7109375" customWidth="1"/>
    <col min="12" max="12" width="11.7109375" customWidth="1"/>
  </cols>
  <sheetData>
    <row r="3" spans="2:12" ht="46.5" customHeight="1" x14ac:dyDescent="0.25">
      <c r="B3" s="22" t="s">
        <v>39</v>
      </c>
      <c r="C3" s="23"/>
      <c r="E3" s="22" t="s">
        <v>40</v>
      </c>
      <c r="F3" s="23"/>
      <c r="H3" s="22" t="s">
        <v>41</v>
      </c>
      <c r="I3" s="23"/>
      <c r="K3" s="22" t="s">
        <v>42</v>
      </c>
      <c r="L3" s="23"/>
    </row>
    <row r="4" spans="2:12" x14ac:dyDescent="0.25">
      <c r="B4" s="24" t="s">
        <v>6</v>
      </c>
      <c r="C4" s="24">
        <v>1E-4</v>
      </c>
      <c r="E4" s="24" t="s">
        <v>6</v>
      </c>
      <c r="F4" s="24">
        <v>1E-4</v>
      </c>
      <c r="H4" s="24" t="s">
        <v>6</v>
      </c>
      <c r="I4" s="24">
        <v>1E-4</v>
      </c>
      <c r="K4" s="24" t="s">
        <v>6</v>
      </c>
      <c r="L4" s="24">
        <v>1E-4</v>
      </c>
    </row>
    <row r="5" spans="2:12" x14ac:dyDescent="0.25">
      <c r="B5" s="24" t="s">
        <v>7</v>
      </c>
      <c r="C5" s="24">
        <v>1E-3</v>
      </c>
      <c r="E5" s="24" t="s">
        <v>7</v>
      </c>
      <c r="F5" s="24">
        <v>1E-3</v>
      </c>
      <c r="H5" s="24" t="s">
        <v>7</v>
      </c>
      <c r="I5" s="25">
        <v>0.2</v>
      </c>
      <c r="K5" s="24" t="s">
        <v>7</v>
      </c>
      <c r="L5" s="25">
        <v>0.2</v>
      </c>
    </row>
    <row r="6" spans="2:12" x14ac:dyDescent="0.25">
      <c r="B6" s="24" t="s">
        <v>8</v>
      </c>
      <c r="C6" s="24">
        <v>64</v>
      </c>
      <c r="E6" s="24" t="s">
        <v>8</v>
      </c>
      <c r="F6" s="24">
        <v>64</v>
      </c>
      <c r="H6" s="24" t="s">
        <v>8</v>
      </c>
      <c r="I6" s="24">
        <v>64</v>
      </c>
      <c r="K6" s="24" t="s">
        <v>8</v>
      </c>
      <c r="L6" s="24">
        <v>64</v>
      </c>
    </row>
    <row r="7" spans="2:12" x14ac:dyDescent="0.25">
      <c r="B7" s="24" t="s">
        <v>9</v>
      </c>
      <c r="C7" s="24">
        <v>400</v>
      </c>
      <c r="E7" s="24" t="s">
        <v>9</v>
      </c>
      <c r="F7" s="24">
        <v>400</v>
      </c>
      <c r="H7" s="24" t="s">
        <v>9</v>
      </c>
      <c r="I7" s="24">
        <v>400</v>
      </c>
      <c r="K7" s="24" t="s">
        <v>9</v>
      </c>
      <c r="L7" s="24">
        <v>400</v>
      </c>
    </row>
    <row r="8" spans="2:12" x14ac:dyDescent="0.25">
      <c r="B8" s="24" t="s">
        <v>10</v>
      </c>
      <c r="C8" s="24">
        <v>300</v>
      </c>
      <c r="E8" s="24" t="s">
        <v>10</v>
      </c>
      <c r="F8" s="24">
        <v>300</v>
      </c>
      <c r="H8" s="24" t="s">
        <v>10</v>
      </c>
      <c r="I8" s="24">
        <v>300</v>
      </c>
      <c r="K8" s="24" t="s">
        <v>10</v>
      </c>
      <c r="L8" s="24">
        <v>300</v>
      </c>
    </row>
    <row r="9" spans="2:12" x14ac:dyDescent="0.25">
      <c r="B9" s="24" t="s">
        <v>11</v>
      </c>
      <c r="C9" s="24">
        <v>0.99</v>
      </c>
      <c r="E9" s="24" t="s">
        <v>11</v>
      </c>
      <c r="F9" s="24">
        <v>0.99</v>
      </c>
      <c r="H9" s="24" t="s">
        <v>11</v>
      </c>
      <c r="I9" s="24">
        <v>0.99</v>
      </c>
      <c r="K9" s="24" t="s">
        <v>11</v>
      </c>
      <c r="L9" s="24">
        <v>0.99</v>
      </c>
    </row>
    <row r="10" spans="2:12" x14ac:dyDescent="0.25">
      <c r="B10" s="24" t="s">
        <v>38</v>
      </c>
      <c r="C10" s="24">
        <v>0.01</v>
      </c>
      <c r="E10" s="24" t="s">
        <v>38</v>
      </c>
      <c r="F10" s="24">
        <v>0.01</v>
      </c>
      <c r="H10" s="24" t="s">
        <v>38</v>
      </c>
      <c r="I10" s="24">
        <v>0.01</v>
      </c>
      <c r="K10" s="24" t="s">
        <v>38</v>
      </c>
      <c r="L10" s="25">
        <v>0.2</v>
      </c>
    </row>
    <row r="11" spans="2:12" x14ac:dyDescent="0.25">
      <c r="B11" s="24" t="s">
        <v>12</v>
      </c>
      <c r="C11" s="24">
        <v>0.1</v>
      </c>
      <c r="E11" s="24" t="s">
        <v>12</v>
      </c>
      <c r="F11" s="24">
        <v>0.1</v>
      </c>
      <c r="H11" s="24" t="s">
        <v>12</v>
      </c>
      <c r="I11" s="24">
        <v>0.1</v>
      </c>
      <c r="K11" s="24" t="s">
        <v>12</v>
      </c>
      <c r="L11" s="24">
        <v>0.1</v>
      </c>
    </row>
    <row r="12" spans="2:12" x14ac:dyDescent="0.25">
      <c r="B12" s="24" t="s">
        <v>13</v>
      </c>
      <c r="C12" s="24">
        <v>1E-3</v>
      </c>
      <c r="E12" s="24" t="s">
        <v>13</v>
      </c>
      <c r="F12" s="24">
        <v>1E-3</v>
      </c>
      <c r="H12" s="24" t="s">
        <v>13</v>
      </c>
      <c r="I12" s="24">
        <v>1E-3</v>
      </c>
      <c r="K12" s="24" t="s">
        <v>13</v>
      </c>
      <c r="L12" s="24">
        <v>1E-3</v>
      </c>
    </row>
  </sheetData>
  <mergeCells count="4">
    <mergeCell ref="B3:C3"/>
    <mergeCell ref="E3:F3"/>
    <mergeCell ref="H3:I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H8" sqref="H8"/>
    </sheetView>
  </sheetViews>
  <sheetFormatPr defaultRowHeight="15" x14ac:dyDescent="0.25"/>
  <cols>
    <col min="1" max="1" width="6.7109375" bestFit="1" customWidth="1"/>
    <col min="2" max="2" width="20.42578125" bestFit="1" customWidth="1"/>
    <col min="3" max="3" width="13.28515625" bestFit="1" customWidth="1"/>
    <col min="4" max="4" width="31" bestFit="1" customWidth="1"/>
    <col min="6" max="6" width="28.42578125" bestFit="1" customWidth="1"/>
    <col min="7" max="7" width="21.42578125" bestFit="1" customWidth="1"/>
    <col min="8" max="8" width="39.140625" bestFit="1" customWidth="1"/>
    <col min="9" max="9" width="35.5703125" bestFit="1" customWidth="1"/>
    <col min="10" max="10" width="8.28515625" customWidth="1"/>
    <col min="11" max="11" width="8.5703125" customWidth="1"/>
    <col min="12" max="12" width="8.140625" customWidth="1"/>
    <col min="13" max="13" width="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15</v>
      </c>
      <c r="G1" t="s">
        <v>16</v>
      </c>
      <c r="H1" t="s">
        <v>17</v>
      </c>
      <c r="I1" t="s">
        <v>21</v>
      </c>
    </row>
    <row r="2" spans="1:9" x14ac:dyDescent="0.25">
      <c r="A2">
        <v>1</v>
      </c>
      <c r="B2">
        <v>520</v>
      </c>
      <c r="C2">
        <v>474.65335722966103</v>
      </c>
      <c r="D2">
        <v>1.09553633631711</v>
      </c>
      <c r="F2" s="13">
        <v>711.25</v>
      </c>
      <c r="G2" s="13">
        <v>500.17137669904128</v>
      </c>
      <c r="H2" s="13">
        <v>1.4323908408819999</v>
      </c>
      <c r="I2" s="13">
        <v>1.9037667572205601</v>
      </c>
    </row>
    <row r="3" spans="1:9" x14ac:dyDescent="0.25">
      <c r="A3">
        <v>2</v>
      </c>
      <c r="B3">
        <v>676</v>
      </c>
      <c r="C3">
        <v>547.00858330877895</v>
      </c>
      <c r="D3">
        <v>1.2358124179898</v>
      </c>
    </row>
    <row r="4" spans="1:9" x14ac:dyDescent="0.25">
      <c r="A4">
        <v>3</v>
      </c>
      <c r="B4">
        <v>847</v>
      </c>
      <c r="C4">
        <v>522.13954534963705</v>
      </c>
      <c r="D4">
        <v>1.62217171165005</v>
      </c>
    </row>
    <row r="5" spans="1:9" x14ac:dyDescent="0.25">
      <c r="A5">
        <v>4</v>
      </c>
      <c r="B5">
        <v>826</v>
      </c>
      <c r="C5">
        <v>541.890951398992</v>
      </c>
      <c r="D5">
        <v>1.52429192232777</v>
      </c>
    </row>
    <row r="6" spans="1:9" x14ac:dyDescent="0.25">
      <c r="A6">
        <v>5</v>
      </c>
      <c r="B6">
        <v>768</v>
      </c>
      <c r="C6">
        <v>489.418787442613</v>
      </c>
      <c r="D6">
        <v>1.5692082521250801</v>
      </c>
    </row>
    <row r="7" spans="1:9" x14ac:dyDescent="0.25">
      <c r="A7">
        <v>6</v>
      </c>
      <c r="B7">
        <v>846</v>
      </c>
      <c r="C7">
        <v>622.62927710777103</v>
      </c>
      <c r="D7">
        <v>1.3587539666136901</v>
      </c>
    </row>
    <row r="8" spans="1:9" x14ac:dyDescent="0.25">
      <c r="A8">
        <v>7</v>
      </c>
      <c r="B8">
        <v>522</v>
      </c>
      <c r="C8">
        <v>475.26041891111498</v>
      </c>
      <c r="D8">
        <v>1.0983452002924401</v>
      </c>
    </row>
    <row r="9" spans="1:9" x14ac:dyDescent="0.25">
      <c r="A9">
        <v>8</v>
      </c>
      <c r="B9">
        <v>750</v>
      </c>
      <c r="C9">
        <v>686.67902911477495</v>
      </c>
      <c r="D9">
        <v>1.09221334597454</v>
      </c>
    </row>
    <row r="10" spans="1:9" x14ac:dyDescent="0.25">
      <c r="A10">
        <v>9</v>
      </c>
      <c r="B10">
        <v>771</v>
      </c>
      <c r="C10">
        <v>571.325739924446</v>
      </c>
      <c r="D10">
        <v>1.3494928481639099</v>
      </c>
    </row>
    <row r="11" spans="1:9" x14ac:dyDescent="0.25">
      <c r="A11">
        <v>10</v>
      </c>
      <c r="B11">
        <v>820</v>
      </c>
      <c r="C11">
        <v>546.27468940382801</v>
      </c>
      <c r="D11">
        <v>1.50107631912234</v>
      </c>
    </row>
    <row r="12" spans="1:9" x14ac:dyDescent="0.25">
      <c r="A12">
        <v>11</v>
      </c>
      <c r="B12">
        <v>678</v>
      </c>
      <c r="C12">
        <v>415.71896312723402</v>
      </c>
      <c r="D12">
        <v>1.6309094848590999</v>
      </c>
    </row>
    <row r="13" spans="1:9" x14ac:dyDescent="0.25">
      <c r="A13">
        <v>12</v>
      </c>
      <c r="B13">
        <v>795</v>
      </c>
      <c r="C13">
        <v>548.06829125166405</v>
      </c>
      <c r="D13">
        <v>1.4505491609164201</v>
      </c>
    </row>
    <row r="14" spans="1:9" x14ac:dyDescent="0.25">
      <c r="A14">
        <v>13</v>
      </c>
      <c r="B14">
        <v>811</v>
      </c>
      <c r="C14">
        <v>493.53733674087499</v>
      </c>
      <c r="D14">
        <v>1.6432394058685</v>
      </c>
    </row>
    <row r="15" spans="1:9" x14ac:dyDescent="0.25">
      <c r="A15">
        <v>14</v>
      </c>
      <c r="B15">
        <v>844</v>
      </c>
      <c r="C15">
        <v>554.09772974881298</v>
      </c>
      <c r="D15">
        <v>1.52319700061324</v>
      </c>
    </row>
    <row r="16" spans="1:9" x14ac:dyDescent="0.25">
      <c r="A16">
        <v>15</v>
      </c>
      <c r="B16">
        <v>644</v>
      </c>
      <c r="C16">
        <v>449.45818874542601</v>
      </c>
      <c r="D16">
        <v>1.4328362818299001</v>
      </c>
    </row>
    <row r="17" spans="1:4" x14ac:dyDescent="0.25">
      <c r="A17">
        <v>16</v>
      </c>
      <c r="B17">
        <v>820</v>
      </c>
      <c r="C17">
        <v>691.19949904549799</v>
      </c>
      <c r="D17">
        <v>1.18634345240754</v>
      </c>
    </row>
    <row r="18" spans="1:4" x14ac:dyDescent="0.25">
      <c r="A18">
        <v>17</v>
      </c>
      <c r="B18">
        <v>831</v>
      </c>
      <c r="C18">
        <v>459.480244550912</v>
      </c>
      <c r="D18">
        <v>1.8085652426954799</v>
      </c>
    </row>
    <row r="19" spans="1:4" x14ac:dyDescent="0.25">
      <c r="A19">
        <v>18</v>
      </c>
      <c r="B19">
        <v>761</v>
      </c>
      <c r="C19">
        <v>534.40285669092498</v>
      </c>
      <c r="D19">
        <v>1.42401933386394</v>
      </c>
    </row>
    <row r="20" spans="1:4" x14ac:dyDescent="0.25">
      <c r="A20">
        <v>19</v>
      </c>
      <c r="B20">
        <v>697</v>
      </c>
      <c r="C20">
        <v>434.526811661664</v>
      </c>
      <c r="D20">
        <v>1.6040437121350799</v>
      </c>
    </row>
    <row r="21" spans="1:4" x14ac:dyDescent="0.25">
      <c r="A21">
        <v>20</v>
      </c>
      <c r="B21">
        <v>831</v>
      </c>
      <c r="C21">
        <v>542.56736077030598</v>
      </c>
      <c r="D21">
        <v>1.53160705948141</v>
      </c>
    </row>
    <row r="22" spans="1:4" x14ac:dyDescent="0.25">
      <c r="A22">
        <v>21</v>
      </c>
      <c r="B22">
        <v>729</v>
      </c>
      <c r="C22">
        <v>433.61990968021502</v>
      </c>
      <c r="D22">
        <v>1.6811958669924001</v>
      </c>
    </row>
    <row r="23" spans="1:4" x14ac:dyDescent="0.25">
      <c r="A23">
        <v>22</v>
      </c>
      <c r="B23">
        <v>750</v>
      </c>
      <c r="C23">
        <v>499.60676484217402</v>
      </c>
      <c r="D23">
        <v>1.5011806340070699</v>
      </c>
    </row>
    <row r="24" spans="1:4" x14ac:dyDescent="0.25">
      <c r="A24">
        <v>23</v>
      </c>
      <c r="B24">
        <v>742</v>
      </c>
      <c r="C24">
        <v>419.307923063403</v>
      </c>
      <c r="D24">
        <v>1.76958258880265</v>
      </c>
    </row>
    <row r="25" spans="1:4" x14ac:dyDescent="0.25">
      <c r="A25">
        <v>24</v>
      </c>
      <c r="B25">
        <v>529</v>
      </c>
      <c r="C25">
        <v>436.30295543669399</v>
      </c>
      <c r="D25">
        <v>1.21246027194687</v>
      </c>
    </row>
    <row r="26" spans="1:4" x14ac:dyDescent="0.25">
      <c r="A26">
        <v>25</v>
      </c>
      <c r="B26">
        <v>664</v>
      </c>
      <c r="C26">
        <v>395.57774600479701</v>
      </c>
      <c r="D26">
        <v>1.67855751923908</v>
      </c>
    </row>
    <row r="27" spans="1:4" x14ac:dyDescent="0.25">
      <c r="A27">
        <v>26</v>
      </c>
      <c r="B27">
        <v>708</v>
      </c>
      <c r="C27">
        <v>475.89126176736301</v>
      </c>
      <c r="D27">
        <v>1.4877348186025301</v>
      </c>
    </row>
    <row r="28" spans="1:4" x14ac:dyDescent="0.25">
      <c r="A28">
        <v>27</v>
      </c>
      <c r="B28">
        <v>857</v>
      </c>
      <c r="C28">
        <v>512.412507397122</v>
      </c>
      <c r="D28">
        <v>1.6724806432873001</v>
      </c>
    </row>
    <row r="29" spans="1:4" x14ac:dyDescent="0.25">
      <c r="A29">
        <v>28</v>
      </c>
      <c r="B29">
        <v>534</v>
      </c>
      <c r="C29">
        <v>501.05725473770798</v>
      </c>
      <c r="D29">
        <v>1.0657464689929199</v>
      </c>
    </row>
    <row r="30" spans="1:4" x14ac:dyDescent="0.25">
      <c r="A30">
        <v>29</v>
      </c>
      <c r="B30">
        <v>410</v>
      </c>
      <c r="C30">
        <v>350.04070553323203</v>
      </c>
      <c r="D30">
        <v>1.1712923483439699</v>
      </c>
    </row>
    <row r="31" spans="1:4" x14ac:dyDescent="0.25">
      <c r="A31">
        <v>30</v>
      </c>
      <c r="B31">
        <v>770</v>
      </c>
      <c r="C31">
        <v>690.21162055712102</v>
      </c>
      <c r="D31">
        <v>1.1155998784524499</v>
      </c>
    </row>
    <row r="32" spans="1:4" x14ac:dyDescent="0.25">
      <c r="A32">
        <v>31</v>
      </c>
      <c r="B32">
        <v>459</v>
      </c>
      <c r="C32">
        <v>415.64299196773197</v>
      </c>
      <c r="D32">
        <v>1.1043130977067701</v>
      </c>
    </row>
    <row r="33" spans="1:4" x14ac:dyDescent="0.25">
      <c r="A33">
        <v>32</v>
      </c>
      <c r="B33">
        <v>756</v>
      </c>
      <c r="C33">
        <v>527.79953335923994</v>
      </c>
      <c r="D33">
        <v>1.4323620090914999</v>
      </c>
    </row>
    <row r="34" spans="1:4" x14ac:dyDescent="0.25">
      <c r="A34">
        <v>33</v>
      </c>
      <c r="B34">
        <v>655</v>
      </c>
      <c r="C34">
        <v>396.95750066242101</v>
      </c>
      <c r="D34">
        <v>1.6500506953690699</v>
      </c>
    </row>
    <row r="35" spans="1:4" x14ac:dyDescent="0.25">
      <c r="A35">
        <v>34</v>
      </c>
      <c r="B35">
        <v>722</v>
      </c>
      <c r="C35">
        <v>519.97745816386305</v>
      </c>
      <c r="D35">
        <v>1.388521730441</v>
      </c>
    </row>
    <row r="36" spans="1:4" x14ac:dyDescent="0.25">
      <c r="A36">
        <v>35</v>
      </c>
      <c r="B36">
        <v>603</v>
      </c>
      <c r="C36">
        <v>390.36383379378799</v>
      </c>
      <c r="D36">
        <v>1.5447127725426899</v>
      </c>
    </row>
    <row r="37" spans="1:4" x14ac:dyDescent="0.25">
      <c r="A37">
        <v>36</v>
      </c>
      <c r="B37">
        <v>882</v>
      </c>
      <c r="C37">
        <v>519.17671284405503</v>
      </c>
      <c r="D37">
        <v>1.69884353088256</v>
      </c>
    </row>
    <row r="38" spans="1:4" x14ac:dyDescent="0.25">
      <c r="A38">
        <v>37</v>
      </c>
      <c r="B38">
        <v>805</v>
      </c>
      <c r="C38">
        <v>422.84591688914202</v>
      </c>
      <c r="D38">
        <v>1.9037667572205601</v>
      </c>
    </row>
    <row r="39" spans="1:4" x14ac:dyDescent="0.25">
      <c r="A39">
        <v>38</v>
      </c>
      <c r="B39">
        <v>775</v>
      </c>
      <c r="C39">
        <v>454.581000877544</v>
      </c>
      <c r="D39">
        <v>1.7048666761345099</v>
      </c>
    </row>
    <row r="40" spans="1:4" x14ac:dyDescent="0.25">
      <c r="A40">
        <v>39</v>
      </c>
      <c r="B40">
        <v>764</v>
      </c>
      <c r="C40">
        <v>507.76377302152099</v>
      </c>
      <c r="D40">
        <v>1.50463668460179</v>
      </c>
    </row>
    <row r="41" spans="1:4" x14ac:dyDescent="0.25">
      <c r="A41">
        <v>40</v>
      </c>
      <c r="B41">
        <v>753</v>
      </c>
      <c r="C41">
        <v>480.47584908548703</v>
      </c>
      <c r="D41">
        <v>1.56719635634802</v>
      </c>
    </row>
    <row r="42" spans="1:4" x14ac:dyDescent="0.25">
      <c r="A42">
        <v>41</v>
      </c>
      <c r="B42">
        <v>595</v>
      </c>
      <c r="C42">
        <v>503.16992798284599</v>
      </c>
      <c r="D42">
        <v>1.1825031006628099</v>
      </c>
    </row>
    <row r="43" spans="1:4" x14ac:dyDescent="0.25">
      <c r="A43">
        <v>42</v>
      </c>
      <c r="B43">
        <v>802</v>
      </c>
      <c r="C43">
        <v>494.203303620452</v>
      </c>
      <c r="D43">
        <v>1.6228139191395099</v>
      </c>
    </row>
    <row r="44" spans="1:4" x14ac:dyDescent="0.25">
      <c r="A44">
        <v>43</v>
      </c>
      <c r="B44">
        <v>661</v>
      </c>
      <c r="C44">
        <v>390.54664974927402</v>
      </c>
      <c r="D44">
        <v>1.69249947586121</v>
      </c>
    </row>
    <row r="45" spans="1:4" x14ac:dyDescent="0.25">
      <c r="A45">
        <v>44</v>
      </c>
      <c r="B45">
        <v>806</v>
      </c>
      <c r="C45">
        <v>506.09643772104698</v>
      </c>
      <c r="D45">
        <v>1.59258184789724</v>
      </c>
    </row>
    <row r="46" spans="1:4" x14ac:dyDescent="0.25">
      <c r="A46">
        <v>45</v>
      </c>
      <c r="B46">
        <v>831</v>
      </c>
      <c r="C46">
        <v>549.45976605289604</v>
      </c>
      <c r="D46">
        <v>1.51239463076537</v>
      </c>
    </row>
    <row r="47" spans="1:4" x14ac:dyDescent="0.25">
      <c r="A47">
        <v>46</v>
      </c>
      <c r="B47">
        <v>815</v>
      </c>
      <c r="C47">
        <v>513.64155021868601</v>
      </c>
      <c r="D47">
        <v>1.5867096414863699</v>
      </c>
    </row>
    <row r="48" spans="1:4" x14ac:dyDescent="0.25">
      <c r="A48">
        <v>47</v>
      </c>
      <c r="B48">
        <v>832</v>
      </c>
      <c r="C48">
        <v>524.620657069608</v>
      </c>
      <c r="D48">
        <v>1.5859078150817201</v>
      </c>
    </row>
    <row r="49" spans="1:4" x14ac:dyDescent="0.25">
      <c r="A49">
        <v>48</v>
      </c>
      <c r="B49">
        <v>445</v>
      </c>
      <c r="C49">
        <v>416.98438142216702</v>
      </c>
      <c r="D49">
        <v>1.0671862540325401</v>
      </c>
    </row>
    <row r="50" spans="1:4" x14ac:dyDescent="0.25">
      <c r="A50">
        <v>49</v>
      </c>
      <c r="B50">
        <v>710</v>
      </c>
      <c r="C50">
        <v>400.69436232629198</v>
      </c>
      <c r="D50">
        <v>1.7719241066382501</v>
      </c>
    </row>
    <row r="51" spans="1:4" x14ac:dyDescent="0.25">
      <c r="A51">
        <v>50</v>
      </c>
      <c r="B51">
        <v>831</v>
      </c>
      <c r="C51">
        <v>632.734848392196</v>
      </c>
      <c r="D51">
        <v>1.31334634422555</v>
      </c>
    </row>
    <row r="52" spans="1:4" x14ac:dyDescent="0.25">
      <c r="A52">
        <v>51</v>
      </c>
      <c r="B52">
        <v>623</v>
      </c>
      <c r="C52">
        <v>571.99599082302302</v>
      </c>
      <c r="D52">
        <v>1.0891684731978399</v>
      </c>
    </row>
    <row r="53" spans="1:4" x14ac:dyDescent="0.25">
      <c r="A53">
        <v>52</v>
      </c>
      <c r="B53">
        <v>468</v>
      </c>
      <c r="C53">
        <v>417.68401294486802</v>
      </c>
      <c r="D53">
        <v>1.1204642397021101</v>
      </c>
    </row>
    <row r="54" spans="1:4" x14ac:dyDescent="0.25">
      <c r="A54">
        <v>53</v>
      </c>
      <c r="B54">
        <v>746</v>
      </c>
      <c r="C54">
        <v>501.70119229715698</v>
      </c>
      <c r="D54">
        <v>1.4869408553411201</v>
      </c>
    </row>
    <row r="55" spans="1:4" x14ac:dyDescent="0.25">
      <c r="A55">
        <v>54</v>
      </c>
      <c r="B55">
        <v>734</v>
      </c>
      <c r="C55">
        <v>515.13892557192503</v>
      </c>
      <c r="D55">
        <v>1.4248583509488899</v>
      </c>
    </row>
    <row r="56" spans="1:4" x14ac:dyDescent="0.25">
      <c r="A56">
        <v>55</v>
      </c>
      <c r="B56">
        <v>624</v>
      </c>
      <c r="C56">
        <v>519.20615256065503</v>
      </c>
      <c r="D56">
        <v>1.2018347566231899</v>
      </c>
    </row>
    <row r="57" spans="1:4" x14ac:dyDescent="0.25">
      <c r="A57">
        <v>56</v>
      </c>
      <c r="B57">
        <v>537</v>
      </c>
      <c r="C57">
        <v>490.56876511522501</v>
      </c>
      <c r="D57">
        <v>1.09464776028671</v>
      </c>
    </row>
    <row r="58" spans="1:4" x14ac:dyDescent="0.25">
      <c r="A58">
        <v>57</v>
      </c>
      <c r="B58">
        <v>599</v>
      </c>
      <c r="C58">
        <v>528.23470335314005</v>
      </c>
      <c r="D58">
        <v>1.1339656334535599</v>
      </c>
    </row>
    <row r="59" spans="1:4" x14ac:dyDescent="0.25">
      <c r="A59">
        <v>58</v>
      </c>
      <c r="B59">
        <v>767</v>
      </c>
      <c r="C59">
        <v>588.41133936075403</v>
      </c>
      <c r="D59">
        <v>1.30350988958381</v>
      </c>
    </row>
    <row r="60" spans="1:4" x14ac:dyDescent="0.25">
      <c r="A60">
        <v>59</v>
      </c>
      <c r="B60">
        <v>503</v>
      </c>
      <c r="C60">
        <v>447.35421923128803</v>
      </c>
      <c r="D60">
        <v>1.1243886351722101</v>
      </c>
    </row>
    <row r="61" spans="1:4" x14ac:dyDescent="0.25">
      <c r="A61">
        <v>60</v>
      </c>
      <c r="B61">
        <v>821</v>
      </c>
      <c r="C61">
        <v>547.88453491940095</v>
      </c>
      <c r="D61">
        <v>1.4984909185669399</v>
      </c>
    </row>
  </sheetData>
  <autoFilter ref="A1:D7" xr:uid="{00000000-0001-0000-0000-000000000000}">
    <sortState xmlns:xlrd2="http://schemas.microsoft.com/office/spreadsheetml/2017/richdata2" ref="A2:D7">
      <sortCondition ref="A1:A7"/>
    </sortState>
  </autoFilter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6F03-ECB2-473C-B741-ADEF3721E9A4}">
  <dimension ref="A1:G57"/>
  <sheetViews>
    <sheetView zoomScaleNormal="100" workbookViewId="0">
      <selection activeCell="C7" sqref="C7"/>
    </sheetView>
  </sheetViews>
  <sheetFormatPr defaultRowHeight="15" x14ac:dyDescent="0.25"/>
  <cols>
    <col min="1" max="1" width="12.5703125" bestFit="1" customWidth="1"/>
    <col min="2" max="2" width="13.5703125" customWidth="1"/>
    <col min="3" max="3" width="30.7109375" bestFit="1" customWidth="1"/>
    <col min="4" max="4" width="23.7109375" bestFit="1" customWidth="1"/>
    <col min="5" max="5" width="41.42578125" bestFit="1" customWidth="1"/>
    <col min="6" max="6" width="18.85546875" bestFit="1" customWidth="1"/>
    <col min="7" max="7" width="81.42578125" customWidth="1"/>
  </cols>
  <sheetData>
    <row r="1" spans="1:7" x14ac:dyDescent="0.25">
      <c r="A1" s="5"/>
      <c r="B1" t="s">
        <v>23</v>
      </c>
      <c r="D1" t="s">
        <v>35</v>
      </c>
      <c r="E1">
        <f>GETPIVOTDATA("Max of Succesful Requests per Second",'Werte Paper'!$F$1)</f>
        <v>1.9037667572205601</v>
      </c>
    </row>
    <row r="2" spans="1:7" x14ac:dyDescent="0.25">
      <c r="A2" s="10"/>
      <c r="B2" t="s">
        <v>24</v>
      </c>
      <c r="D2" t="s">
        <v>32</v>
      </c>
      <c r="E2">
        <f>AVERAGE(E11,E12,E15,E16,E19,E27,E28,E30,E42)</f>
        <v>1.4358828860351207</v>
      </c>
    </row>
    <row r="4" spans="1:7" x14ac:dyDescent="0.25">
      <c r="A4" s="2" t="s">
        <v>4</v>
      </c>
      <c r="B4" s="2" t="s">
        <v>5</v>
      </c>
      <c r="C4" s="2" t="s">
        <v>15</v>
      </c>
      <c r="D4" s="2" t="s">
        <v>16</v>
      </c>
      <c r="E4" s="2" t="s">
        <v>17</v>
      </c>
      <c r="G4" s="3" t="s">
        <v>18</v>
      </c>
    </row>
    <row r="5" spans="1:7" x14ac:dyDescent="0.25">
      <c r="A5" s="4" t="s">
        <v>7</v>
      </c>
      <c r="B5" s="5">
        <v>0.2</v>
      </c>
      <c r="C5">
        <v>936.33333333333337</v>
      </c>
      <c r="D5">
        <v>382.6355915789797</v>
      </c>
      <c r="E5">
        <v>2.4547613707024785</v>
      </c>
      <c r="G5" t="s">
        <v>33</v>
      </c>
    </row>
    <row r="6" spans="1:7" x14ac:dyDescent="0.25">
      <c r="A6" s="6" t="s">
        <v>6</v>
      </c>
      <c r="B6">
        <v>9.9999999999999995E-7</v>
      </c>
      <c r="C6">
        <v>1000</v>
      </c>
      <c r="D6">
        <v>477.67690366679682</v>
      </c>
      <c r="E6">
        <v>2.0936564962675051</v>
      </c>
      <c r="G6" t="s">
        <v>22</v>
      </c>
    </row>
    <row r="7" spans="1:7" x14ac:dyDescent="0.25">
      <c r="A7" s="6" t="s">
        <v>7</v>
      </c>
      <c r="B7">
        <v>0.01</v>
      </c>
      <c r="C7">
        <v>619.16666666666663</v>
      </c>
      <c r="D7">
        <v>291.04352386614931</v>
      </c>
      <c r="E7">
        <v>2.0598455835770282</v>
      </c>
      <c r="G7" t="s">
        <v>19</v>
      </c>
    </row>
    <row r="8" spans="1:7" x14ac:dyDescent="0.25">
      <c r="A8" s="7" t="s">
        <v>6</v>
      </c>
      <c r="B8" s="8">
        <v>9.9999999999999995E-8</v>
      </c>
      <c r="C8" s="8">
        <v>1000</v>
      </c>
      <c r="D8" s="8">
        <v>497.30617558925559</v>
      </c>
      <c r="E8" s="8">
        <v>2.011347266169905</v>
      </c>
      <c r="F8" t="s">
        <v>36</v>
      </c>
      <c r="G8" t="s">
        <v>22</v>
      </c>
    </row>
    <row r="9" spans="1:7" x14ac:dyDescent="0.25">
      <c r="A9" s="6" t="s">
        <v>6</v>
      </c>
      <c r="B9">
        <v>1.0000000000000001E-5</v>
      </c>
      <c r="C9">
        <v>669.33333333333337</v>
      </c>
      <c r="D9">
        <v>362.66760212270282</v>
      </c>
      <c r="E9">
        <v>1.8454306108315519</v>
      </c>
    </row>
    <row r="10" spans="1:7" x14ac:dyDescent="0.25">
      <c r="A10" s="6" t="s">
        <v>7</v>
      </c>
      <c r="B10">
        <v>0.1</v>
      </c>
      <c r="C10">
        <v>752.33333333333337</v>
      </c>
      <c r="D10">
        <v>450.65155948680984</v>
      </c>
      <c r="E10">
        <v>1.6780961994178165</v>
      </c>
    </row>
    <row r="11" spans="1:7" x14ac:dyDescent="0.25">
      <c r="A11" s="9" t="s">
        <v>11</v>
      </c>
      <c r="B11" s="10">
        <v>0.99</v>
      </c>
      <c r="C11">
        <v>749</v>
      </c>
      <c r="D11">
        <v>477.17329524616531</v>
      </c>
      <c r="E11">
        <v>1.5809639156845334</v>
      </c>
    </row>
    <row r="12" spans="1:7" x14ac:dyDescent="0.25">
      <c r="A12" s="9" t="s">
        <v>8</v>
      </c>
      <c r="B12" s="10">
        <v>64</v>
      </c>
      <c r="C12">
        <v>713</v>
      </c>
      <c r="D12">
        <v>460.98862090907596</v>
      </c>
      <c r="E12">
        <v>1.5500116888942468</v>
      </c>
    </row>
    <row r="13" spans="1:7" x14ac:dyDescent="0.25">
      <c r="A13" s="6" t="s">
        <v>14</v>
      </c>
      <c r="B13">
        <v>1E-3</v>
      </c>
      <c r="C13">
        <v>701.83333333333337</v>
      </c>
      <c r="D13">
        <v>450.6953826890915</v>
      </c>
      <c r="E13">
        <v>1.52752664129794</v>
      </c>
    </row>
    <row r="14" spans="1:7" x14ac:dyDescent="0.25">
      <c r="A14" s="6" t="s">
        <v>9</v>
      </c>
      <c r="B14">
        <v>500</v>
      </c>
      <c r="C14">
        <v>783.16666666666663</v>
      </c>
      <c r="D14">
        <v>531.11641227150267</v>
      </c>
      <c r="E14">
        <v>1.5068644703382532</v>
      </c>
    </row>
    <row r="15" spans="1:7" x14ac:dyDescent="0.25">
      <c r="A15" s="9" t="s">
        <v>14</v>
      </c>
      <c r="B15" s="10">
        <v>0.01</v>
      </c>
      <c r="C15">
        <v>731.66666666666663</v>
      </c>
      <c r="D15">
        <v>483.55824037227973</v>
      </c>
      <c r="E15">
        <v>1.5062132775207415</v>
      </c>
    </row>
    <row r="16" spans="1:7" x14ac:dyDescent="0.25">
      <c r="A16" s="9" t="s">
        <v>7</v>
      </c>
      <c r="B16" s="10">
        <v>1E-3</v>
      </c>
      <c r="C16">
        <v>785.16666666666663</v>
      </c>
      <c r="D16">
        <v>530.36264258707479</v>
      </c>
      <c r="E16">
        <v>1.5030334528797666</v>
      </c>
    </row>
    <row r="17" spans="1:6" x14ac:dyDescent="0.25">
      <c r="A17" s="6" t="s">
        <v>11</v>
      </c>
      <c r="B17">
        <v>0.9</v>
      </c>
      <c r="C17">
        <v>633.83333333333337</v>
      </c>
      <c r="D17">
        <v>418.88844247986913</v>
      </c>
      <c r="E17">
        <v>1.4918182207456818</v>
      </c>
    </row>
    <row r="18" spans="1:6" x14ac:dyDescent="0.25">
      <c r="A18" s="6" t="s">
        <v>9</v>
      </c>
      <c r="B18">
        <v>300</v>
      </c>
      <c r="C18">
        <v>719</v>
      </c>
      <c r="D18">
        <v>498.04895706750239</v>
      </c>
      <c r="E18">
        <v>1.4726383973012549</v>
      </c>
    </row>
    <row r="19" spans="1:6" x14ac:dyDescent="0.25">
      <c r="A19" s="9" t="s">
        <v>10</v>
      </c>
      <c r="B19" s="10">
        <v>300</v>
      </c>
      <c r="C19">
        <v>679.5</v>
      </c>
      <c r="D19">
        <v>461.65300513184985</v>
      </c>
      <c r="E19">
        <v>1.469800639338932</v>
      </c>
    </row>
    <row r="20" spans="1:6" x14ac:dyDescent="0.25">
      <c r="A20" s="7" t="s">
        <v>13</v>
      </c>
      <c r="B20" s="8">
        <v>1.0000000000000001E-5</v>
      </c>
      <c r="C20" s="8">
        <v>723.16666666666663</v>
      </c>
      <c r="D20" s="8">
        <v>500.7050817188715</v>
      </c>
      <c r="E20" s="8">
        <v>1.4449052465194467</v>
      </c>
      <c r="F20" t="s">
        <v>34</v>
      </c>
    </row>
    <row r="21" spans="1:6" x14ac:dyDescent="0.25">
      <c r="A21" s="6" t="s">
        <v>9</v>
      </c>
      <c r="B21">
        <v>200</v>
      </c>
      <c r="C21">
        <v>699.83333333333337</v>
      </c>
      <c r="D21">
        <v>512.78772060128756</v>
      </c>
      <c r="E21">
        <v>1.4086269721018168</v>
      </c>
    </row>
    <row r="22" spans="1:6" x14ac:dyDescent="0.25">
      <c r="A22" s="6" t="s">
        <v>13</v>
      </c>
      <c r="B22">
        <v>9.9999999999999995E-7</v>
      </c>
      <c r="C22">
        <v>678.5</v>
      </c>
      <c r="D22">
        <v>483.10857701675496</v>
      </c>
      <c r="E22">
        <v>1.4065955838877899</v>
      </c>
    </row>
    <row r="23" spans="1:6" x14ac:dyDescent="0.25">
      <c r="A23" s="11" t="s">
        <v>7</v>
      </c>
      <c r="B23">
        <v>9.9999999999999995E-7</v>
      </c>
      <c r="C23">
        <v>656.66666666666663</v>
      </c>
      <c r="D23">
        <v>508.28399349409011</v>
      </c>
      <c r="E23">
        <v>1.4063638090037616</v>
      </c>
    </row>
    <row r="24" spans="1:6" x14ac:dyDescent="0.25">
      <c r="A24" s="6" t="s">
        <v>10</v>
      </c>
      <c r="B24">
        <v>400</v>
      </c>
      <c r="C24">
        <v>700.66666666666663</v>
      </c>
      <c r="D24">
        <v>507.37901024931699</v>
      </c>
      <c r="E24">
        <v>1.3934501299873883</v>
      </c>
    </row>
    <row r="25" spans="1:6" x14ac:dyDescent="0.25">
      <c r="A25" s="6" t="s">
        <v>13</v>
      </c>
      <c r="B25">
        <v>1E-4</v>
      </c>
      <c r="C25">
        <v>646.16666666666663</v>
      </c>
      <c r="D25">
        <v>468.54309776693071</v>
      </c>
      <c r="E25">
        <v>1.3816002314281148</v>
      </c>
    </row>
    <row r="26" spans="1:6" x14ac:dyDescent="0.25">
      <c r="A26" s="6" t="s">
        <v>10</v>
      </c>
      <c r="B26">
        <v>100</v>
      </c>
      <c r="C26">
        <v>684.16666666666663</v>
      </c>
      <c r="D26">
        <v>497.62008196183837</v>
      </c>
      <c r="E26">
        <v>1.3778588484378516</v>
      </c>
    </row>
    <row r="27" spans="1:6" x14ac:dyDescent="0.25">
      <c r="A27" s="9" t="s">
        <v>12</v>
      </c>
      <c r="B27" s="10">
        <v>0.1</v>
      </c>
      <c r="C27">
        <v>685.33333333333337</v>
      </c>
      <c r="D27">
        <v>506.65822205924354</v>
      </c>
      <c r="E27">
        <v>1.3677837283422933</v>
      </c>
    </row>
    <row r="28" spans="1:6" x14ac:dyDescent="0.25">
      <c r="A28" s="12" t="s">
        <v>9</v>
      </c>
      <c r="B28" s="10">
        <v>400</v>
      </c>
      <c r="C28">
        <v>657.16666666666663</v>
      </c>
      <c r="D28">
        <v>487.53184933289049</v>
      </c>
      <c r="E28">
        <v>1.3652352794863749</v>
      </c>
    </row>
    <row r="29" spans="1:6" x14ac:dyDescent="0.25">
      <c r="A29" s="6" t="s">
        <v>11</v>
      </c>
      <c r="B29">
        <v>0.99990000000000001</v>
      </c>
      <c r="C29">
        <v>733.33333333333337</v>
      </c>
      <c r="D29">
        <v>548.59688122556884</v>
      </c>
      <c r="E29">
        <v>1.3567559884944551</v>
      </c>
    </row>
    <row r="30" spans="1:6" x14ac:dyDescent="0.25">
      <c r="A30" s="9" t="s">
        <v>6</v>
      </c>
      <c r="B30" s="10">
        <v>1E-4</v>
      </c>
      <c r="C30">
        <v>722.66666666666663</v>
      </c>
      <c r="D30">
        <v>540.55452195551027</v>
      </c>
      <c r="E30">
        <v>1.3537643932214587</v>
      </c>
    </row>
    <row r="31" spans="1:6" x14ac:dyDescent="0.25">
      <c r="A31" s="6" t="s">
        <v>12</v>
      </c>
      <c r="B31">
        <v>0.2</v>
      </c>
      <c r="C31">
        <v>365.33333333333331</v>
      </c>
      <c r="D31">
        <v>273.55028969167768</v>
      </c>
      <c r="E31">
        <v>1.3281832551873283</v>
      </c>
    </row>
    <row r="32" spans="1:6" x14ac:dyDescent="0.25">
      <c r="A32" s="6" t="s">
        <v>11</v>
      </c>
      <c r="B32">
        <v>0.999</v>
      </c>
      <c r="C32">
        <v>679.16666666666663</v>
      </c>
      <c r="D32">
        <v>514.76039250287147</v>
      </c>
      <c r="E32">
        <v>1.3222976667423667</v>
      </c>
    </row>
    <row r="33" spans="1:5" x14ac:dyDescent="0.25">
      <c r="A33" s="11" t="s">
        <v>12</v>
      </c>
      <c r="B33">
        <v>0.3</v>
      </c>
      <c r="C33">
        <v>241.5</v>
      </c>
      <c r="D33">
        <v>184.65851208941066</v>
      </c>
      <c r="E33">
        <v>1.3051140398500649</v>
      </c>
    </row>
    <row r="34" spans="1:5" x14ac:dyDescent="0.25">
      <c r="A34" s="6" t="s">
        <v>11</v>
      </c>
      <c r="B34">
        <v>0.8</v>
      </c>
      <c r="C34">
        <v>695.33333333333337</v>
      </c>
      <c r="D34">
        <v>539.20891406648013</v>
      </c>
      <c r="E34">
        <v>1.29461498897895</v>
      </c>
    </row>
    <row r="35" spans="1:5" x14ac:dyDescent="0.25">
      <c r="A35" s="6" t="s">
        <v>10</v>
      </c>
      <c r="B35">
        <v>200</v>
      </c>
      <c r="C35">
        <v>657</v>
      </c>
      <c r="D35">
        <v>518.14241065689282</v>
      </c>
      <c r="E35">
        <v>1.2897499272420283</v>
      </c>
    </row>
    <row r="36" spans="1:5" x14ac:dyDescent="0.25">
      <c r="A36" s="6" t="s">
        <v>14</v>
      </c>
      <c r="B36">
        <v>0.2</v>
      </c>
      <c r="C36">
        <v>603.5</v>
      </c>
      <c r="D36">
        <v>468.25966959666835</v>
      </c>
      <c r="E36">
        <v>1.2819080840742083</v>
      </c>
    </row>
    <row r="37" spans="1:5" x14ac:dyDescent="0.25">
      <c r="A37" s="6" t="s">
        <v>8</v>
      </c>
      <c r="B37">
        <v>128</v>
      </c>
      <c r="C37">
        <v>455.83333333333331</v>
      </c>
      <c r="D37">
        <v>357.91498504604255</v>
      </c>
      <c r="E37">
        <v>1.27934089830481</v>
      </c>
    </row>
    <row r="38" spans="1:5" x14ac:dyDescent="0.25">
      <c r="A38" s="11" t="s">
        <v>10</v>
      </c>
      <c r="B38">
        <v>500</v>
      </c>
      <c r="C38">
        <v>718</v>
      </c>
      <c r="D38">
        <v>565.50995983177529</v>
      </c>
      <c r="E38">
        <v>1.2776402293769933</v>
      </c>
    </row>
    <row r="39" spans="1:5" x14ac:dyDescent="0.25">
      <c r="A39" s="6" t="s">
        <v>14</v>
      </c>
      <c r="B39">
        <v>1E-4</v>
      </c>
      <c r="C39">
        <v>568.66666666666663</v>
      </c>
      <c r="D39">
        <v>448.52794567548898</v>
      </c>
      <c r="E39">
        <v>1.2649868591369648</v>
      </c>
    </row>
    <row r="40" spans="1:5" x14ac:dyDescent="0.25">
      <c r="A40" s="6" t="s">
        <v>7</v>
      </c>
      <c r="B40">
        <v>9.9999999999999995E-8</v>
      </c>
      <c r="C40">
        <v>570.33333333333337</v>
      </c>
      <c r="D40">
        <v>516.41558657062433</v>
      </c>
      <c r="E40">
        <v>1.239952486603495</v>
      </c>
    </row>
    <row r="41" spans="1:5" x14ac:dyDescent="0.25">
      <c r="A41" s="6" t="s">
        <v>6</v>
      </c>
      <c r="B41">
        <v>0.1</v>
      </c>
      <c r="C41">
        <v>534.83333333333337</v>
      </c>
      <c r="D41">
        <v>499.01734109551734</v>
      </c>
      <c r="E41">
        <v>1.2356485343692418</v>
      </c>
    </row>
    <row r="42" spans="1:5" x14ac:dyDescent="0.25">
      <c r="A42" s="9" t="s">
        <v>13</v>
      </c>
      <c r="B42" s="10">
        <v>1E-3</v>
      </c>
      <c r="C42">
        <v>641.83333333333337</v>
      </c>
      <c r="D42">
        <v>520.27661909007713</v>
      </c>
      <c r="E42">
        <v>1.2261395989477366</v>
      </c>
    </row>
    <row r="43" spans="1:5" x14ac:dyDescent="0.25">
      <c r="A43" s="11" t="s">
        <v>9</v>
      </c>
      <c r="B43">
        <v>100</v>
      </c>
      <c r="C43">
        <v>670</v>
      </c>
      <c r="D43">
        <v>563.50763426796721</v>
      </c>
      <c r="E43">
        <v>1.2105280892195884</v>
      </c>
    </row>
    <row r="44" spans="1:5" x14ac:dyDescent="0.25">
      <c r="A44" s="6" t="s">
        <v>13</v>
      </c>
      <c r="B44">
        <v>0.01</v>
      </c>
      <c r="C44">
        <v>615</v>
      </c>
      <c r="D44">
        <v>514.07885690644571</v>
      </c>
      <c r="E44">
        <v>1.2071995105971267</v>
      </c>
    </row>
    <row r="45" spans="1:5" x14ac:dyDescent="0.25">
      <c r="A45" s="6" t="s">
        <v>7</v>
      </c>
      <c r="B45">
        <v>1.0000000000000001E-5</v>
      </c>
      <c r="C45">
        <v>712.5</v>
      </c>
      <c r="D45">
        <v>647.0776265791884</v>
      </c>
      <c r="E45">
        <v>1.1968473678695433</v>
      </c>
    </row>
    <row r="46" spans="1:5" x14ac:dyDescent="0.25">
      <c r="A46" s="6" t="s">
        <v>14</v>
      </c>
      <c r="B46">
        <v>0.1</v>
      </c>
      <c r="C46">
        <v>716.66666666666663</v>
      </c>
      <c r="D46">
        <v>606.43852686450248</v>
      </c>
      <c r="E46">
        <v>1.18344197139159</v>
      </c>
    </row>
    <row r="47" spans="1:5" x14ac:dyDescent="0.25">
      <c r="A47" s="6" t="s">
        <v>8</v>
      </c>
      <c r="B47">
        <v>32</v>
      </c>
      <c r="C47">
        <v>931.5</v>
      </c>
      <c r="D47">
        <v>820.39774128825684</v>
      </c>
      <c r="E47">
        <v>1.1680384962341732</v>
      </c>
    </row>
    <row r="48" spans="1:5" x14ac:dyDescent="0.25">
      <c r="A48" s="6" t="s">
        <v>6</v>
      </c>
      <c r="B48">
        <v>0.2</v>
      </c>
      <c r="C48">
        <v>690.16666666666663</v>
      </c>
      <c r="D48">
        <v>650.08819721637667</v>
      </c>
      <c r="E48">
        <v>1.16251629571572</v>
      </c>
    </row>
    <row r="49" spans="1:5" x14ac:dyDescent="0.25">
      <c r="A49" s="6" t="s">
        <v>6</v>
      </c>
      <c r="B49">
        <v>1E-3</v>
      </c>
      <c r="C49">
        <v>700.5</v>
      </c>
      <c r="D49">
        <v>626.6092180878619</v>
      </c>
      <c r="E49">
        <v>1.1426904939281568</v>
      </c>
    </row>
    <row r="50" spans="1:5" x14ac:dyDescent="0.25">
      <c r="A50" s="11" t="s">
        <v>6</v>
      </c>
      <c r="B50">
        <v>0.01</v>
      </c>
      <c r="C50">
        <v>689.5</v>
      </c>
      <c r="D50">
        <v>648.57271167375416</v>
      </c>
      <c r="E50">
        <v>1.1418422054434199</v>
      </c>
    </row>
    <row r="51" spans="1:5" x14ac:dyDescent="0.25">
      <c r="A51" s="6" t="s">
        <v>13</v>
      </c>
      <c r="B51">
        <v>0.1</v>
      </c>
      <c r="C51">
        <v>874</v>
      </c>
      <c r="D51">
        <v>805.3565863678906</v>
      </c>
      <c r="E51">
        <v>1.0852055377479666</v>
      </c>
    </row>
    <row r="52" spans="1:5" x14ac:dyDescent="0.25">
      <c r="A52" s="11" t="s">
        <v>7</v>
      </c>
      <c r="B52">
        <v>1E-4</v>
      </c>
      <c r="C52">
        <v>1000</v>
      </c>
      <c r="D52">
        <v>934.51463680303004</v>
      </c>
      <c r="E52">
        <v>1.0700842231666883</v>
      </c>
    </row>
    <row r="53" spans="1:5" x14ac:dyDescent="0.25">
      <c r="A53" s="6" t="s">
        <v>13</v>
      </c>
      <c r="B53">
        <v>0.2</v>
      </c>
      <c r="C53">
        <v>1000</v>
      </c>
      <c r="D53">
        <v>936.60781753938193</v>
      </c>
      <c r="E53">
        <v>1.0676871076308434</v>
      </c>
    </row>
    <row r="54" spans="1:5" x14ac:dyDescent="0.25">
      <c r="A54" s="6" t="s">
        <v>12</v>
      </c>
      <c r="B54">
        <v>0.01</v>
      </c>
      <c r="C54">
        <v>983.83333333333337</v>
      </c>
      <c r="D54">
        <v>924.25739160885348</v>
      </c>
      <c r="E54">
        <v>1.0669636045465467</v>
      </c>
    </row>
    <row r="55" spans="1:5" x14ac:dyDescent="0.25">
      <c r="A55" s="6" t="s">
        <v>12</v>
      </c>
      <c r="B55">
        <v>1E-3</v>
      </c>
      <c r="C55">
        <v>1000</v>
      </c>
      <c r="D55">
        <v>953.59538152807443</v>
      </c>
      <c r="E55">
        <v>1.0486649249167816</v>
      </c>
    </row>
    <row r="56" spans="1:5" x14ac:dyDescent="0.25">
      <c r="A56" s="6" t="s">
        <v>8</v>
      </c>
      <c r="B56">
        <v>16</v>
      </c>
      <c r="C56">
        <v>1000</v>
      </c>
      <c r="D56">
        <v>958.12837642417651</v>
      </c>
      <c r="E56">
        <v>1.0437087211467901</v>
      </c>
    </row>
    <row r="57" spans="1:5" x14ac:dyDescent="0.25">
      <c r="A57" s="11" t="s">
        <v>8</v>
      </c>
      <c r="B57">
        <v>8</v>
      </c>
      <c r="C57">
        <v>1000</v>
      </c>
      <c r="D57">
        <v>962.68223159205297</v>
      </c>
      <c r="E57">
        <v>1.0387663784772634</v>
      </c>
    </row>
  </sheetData>
  <autoFilter ref="A4:E50" xr:uid="{BDC09569-245D-4446-88FC-ACDB6E16DE4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A2E7-1A2A-4C50-96A6-F9E411F3B74D}">
  <dimension ref="A1:G49"/>
  <sheetViews>
    <sheetView workbookViewId="0">
      <selection activeCell="H22" sqref="H22"/>
    </sheetView>
  </sheetViews>
  <sheetFormatPr defaultRowHeight="15" x14ac:dyDescent="0.25"/>
  <cols>
    <col min="1" max="1" width="12.5703125" bestFit="1" customWidth="1"/>
    <col min="2" max="2" width="14.7109375" customWidth="1"/>
    <col min="3" max="3" width="30.7109375" bestFit="1" customWidth="1"/>
    <col min="4" max="4" width="23.7109375" bestFit="1" customWidth="1"/>
    <col min="5" max="5" width="41.42578125" bestFit="1" customWidth="1"/>
    <col min="6" max="6" width="18.85546875" bestFit="1" customWidth="1"/>
    <col min="7" max="7" width="72.85546875" bestFit="1" customWidth="1"/>
  </cols>
  <sheetData>
    <row r="1" spans="1:7" x14ac:dyDescent="0.25">
      <c r="A1" s="5"/>
      <c r="B1" t="s">
        <v>23</v>
      </c>
      <c r="D1" t="s">
        <v>35</v>
      </c>
      <c r="E1">
        <f>'Werte Tuning 1'!E5</f>
        <v>2.4547613707024785</v>
      </c>
    </row>
    <row r="2" spans="1:7" x14ac:dyDescent="0.25">
      <c r="A2" s="10"/>
      <c r="B2" t="s">
        <v>24</v>
      </c>
      <c r="D2" t="s">
        <v>32</v>
      </c>
      <c r="E2">
        <f>AVERAGE(E10,E11,E13,E19,E25,E28,E32,E37)</f>
        <v>2.3113363389616515</v>
      </c>
    </row>
    <row r="4" spans="1:7" x14ac:dyDescent="0.25">
      <c r="A4" s="2" t="s">
        <v>4</v>
      </c>
      <c r="B4" s="2" t="s">
        <v>5</v>
      </c>
      <c r="C4" s="2" t="s">
        <v>15</v>
      </c>
      <c r="D4" s="2" t="s">
        <v>16</v>
      </c>
      <c r="E4" s="2" t="s">
        <v>17</v>
      </c>
      <c r="G4" s="3" t="s">
        <v>25</v>
      </c>
    </row>
    <row r="5" spans="1:7" x14ac:dyDescent="0.25">
      <c r="A5" s="6" t="s">
        <v>11</v>
      </c>
      <c r="B5" s="1">
        <v>0.99990000000000001</v>
      </c>
      <c r="C5">
        <v>924.5</v>
      </c>
      <c r="D5">
        <v>335.350531387579</v>
      </c>
      <c r="E5">
        <v>2.7726645888594752</v>
      </c>
      <c r="G5" t="s">
        <v>26</v>
      </c>
    </row>
    <row r="6" spans="1:7" x14ac:dyDescent="0.25">
      <c r="A6" s="4" t="s">
        <v>14</v>
      </c>
      <c r="B6" s="14">
        <v>0.2</v>
      </c>
      <c r="C6">
        <v>933.5</v>
      </c>
      <c r="D6">
        <v>342.20661472385535</v>
      </c>
      <c r="E6">
        <v>2.7600552302570898</v>
      </c>
      <c r="G6" t="s">
        <v>27</v>
      </c>
    </row>
    <row r="7" spans="1:7" x14ac:dyDescent="0.25">
      <c r="A7" s="6" t="s">
        <v>11</v>
      </c>
      <c r="B7" s="1">
        <v>0.8</v>
      </c>
      <c r="C7">
        <v>908.16666666666663</v>
      </c>
      <c r="D7">
        <v>333.09388566264971</v>
      </c>
      <c r="E7">
        <v>2.7431865942850817</v>
      </c>
      <c r="G7" t="s">
        <v>26</v>
      </c>
    </row>
    <row r="8" spans="1:7" x14ac:dyDescent="0.25">
      <c r="A8" s="6" t="s">
        <v>10</v>
      </c>
      <c r="B8" s="1">
        <v>400</v>
      </c>
      <c r="C8">
        <v>952.66666666666663</v>
      </c>
      <c r="D8">
        <v>364.13182609024267</v>
      </c>
      <c r="E8">
        <v>2.6960069014117014</v>
      </c>
      <c r="G8" t="s">
        <v>28</v>
      </c>
    </row>
    <row r="9" spans="1:7" x14ac:dyDescent="0.25">
      <c r="A9" s="6" t="s">
        <v>6</v>
      </c>
      <c r="B9" s="1">
        <v>1.0000000000000001E-5</v>
      </c>
      <c r="C9">
        <v>963.33333333333337</v>
      </c>
      <c r="D9">
        <v>370.6040004872479</v>
      </c>
      <c r="E9">
        <v>2.6509287181149501</v>
      </c>
      <c r="G9" t="s">
        <v>29</v>
      </c>
    </row>
    <row r="10" spans="1:7" x14ac:dyDescent="0.25">
      <c r="A10" s="9" t="s">
        <v>11</v>
      </c>
      <c r="B10" s="15">
        <v>0.99</v>
      </c>
      <c r="C10">
        <v>890.33333333333337</v>
      </c>
      <c r="D10">
        <v>355.75354829629396</v>
      </c>
      <c r="E10">
        <v>2.5620842811116655</v>
      </c>
      <c r="G10" t="s">
        <v>30</v>
      </c>
    </row>
    <row r="11" spans="1:7" x14ac:dyDescent="0.25">
      <c r="A11" s="9" t="s">
        <v>9</v>
      </c>
      <c r="B11" s="15">
        <v>400</v>
      </c>
      <c r="C11">
        <v>907</v>
      </c>
      <c r="D11">
        <v>370.5306751573026</v>
      </c>
      <c r="E11">
        <v>2.5290048949905484</v>
      </c>
      <c r="G11" t="s">
        <v>30</v>
      </c>
    </row>
    <row r="12" spans="1:7" x14ac:dyDescent="0.25">
      <c r="A12" s="11" t="s">
        <v>14</v>
      </c>
      <c r="B12" s="1">
        <v>0.1</v>
      </c>
      <c r="C12">
        <v>914.5</v>
      </c>
      <c r="D12">
        <v>367.57338007478353</v>
      </c>
      <c r="E12">
        <v>2.5266098672016581</v>
      </c>
      <c r="G12" t="s">
        <v>31</v>
      </c>
    </row>
    <row r="13" spans="1:7" x14ac:dyDescent="0.25">
      <c r="A13" s="16" t="s">
        <v>13</v>
      </c>
      <c r="B13" s="17">
        <v>1E-3</v>
      </c>
      <c r="C13" s="8">
        <v>972.16666666666663</v>
      </c>
      <c r="D13" s="8">
        <v>392.04725683265087</v>
      </c>
      <c r="E13" s="8">
        <v>2.496198154687217</v>
      </c>
      <c r="F13" t="s">
        <v>36</v>
      </c>
      <c r="G13" t="s">
        <v>30</v>
      </c>
    </row>
    <row r="14" spans="1:7" x14ac:dyDescent="0.25">
      <c r="A14" s="6" t="s">
        <v>9</v>
      </c>
      <c r="B14" s="1">
        <v>500</v>
      </c>
      <c r="C14">
        <v>962.83333333333337</v>
      </c>
      <c r="D14">
        <v>457.47886796352833</v>
      </c>
      <c r="E14">
        <v>2.4188500390405436</v>
      </c>
    </row>
    <row r="15" spans="1:7" x14ac:dyDescent="0.25">
      <c r="A15" s="6" t="s">
        <v>14</v>
      </c>
      <c r="B15" s="1">
        <v>1E-3</v>
      </c>
      <c r="C15">
        <v>930.33333333333337</v>
      </c>
      <c r="D15">
        <v>404.62016269790246</v>
      </c>
      <c r="E15">
        <v>2.4032810520811267</v>
      </c>
    </row>
    <row r="16" spans="1:7" x14ac:dyDescent="0.25">
      <c r="A16" s="6" t="s">
        <v>11</v>
      </c>
      <c r="B16" s="1">
        <v>0.9</v>
      </c>
      <c r="C16">
        <v>929.5</v>
      </c>
      <c r="D16">
        <v>405.84900570807281</v>
      </c>
      <c r="E16">
        <v>2.3822765118110585</v>
      </c>
    </row>
    <row r="17" spans="1:6" x14ac:dyDescent="0.25">
      <c r="A17" s="11" t="s">
        <v>13</v>
      </c>
      <c r="B17" s="1">
        <v>1.0000000000000001E-5</v>
      </c>
      <c r="C17">
        <v>912.66666666666663</v>
      </c>
      <c r="D17">
        <v>387.01875168792282</v>
      </c>
      <c r="E17">
        <v>2.3761380656394651</v>
      </c>
    </row>
    <row r="18" spans="1:6" x14ac:dyDescent="0.25">
      <c r="A18" s="6" t="s">
        <v>9</v>
      </c>
      <c r="B18" s="1">
        <v>200</v>
      </c>
      <c r="C18">
        <v>950.33333333333337</v>
      </c>
      <c r="D18">
        <v>407.72497354022744</v>
      </c>
      <c r="E18">
        <v>2.3652666165941554</v>
      </c>
    </row>
    <row r="19" spans="1:6" x14ac:dyDescent="0.25">
      <c r="A19" s="9" t="s">
        <v>6</v>
      </c>
      <c r="B19" s="15">
        <v>1E-4</v>
      </c>
      <c r="C19">
        <v>780.16666666666663</v>
      </c>
      <c r="D19">
        <v>319.5028324834222</v>
      </c>
      <c r="E19">
        <v>2.3541994780115396</v>
      </c>
    </row>
    <row r="20" spans="1:6" x14ac:dyDescent="0.25">
      <c r="A20" s="6" t="s">
        <v>8</v>
      </c>
      <c r="B20" s="1">
        <v>32</v>
      </c>
      <c r="C20">
        <v>923</v>
      </c>
      <c r="D20">
        <v>409.1540040202276</v>
      </c>
      <c r="E20">
        <v>2.3395029554563451</v>
      </c>
    </row>
    <row r="21" spans="1:6" x14ac:dyDescent="0.25">
      <c r="A21" s="7" t="s">
        <v>12</v>
      </c>
      <c r="B21" s="18">
        <v>0.01</v>
      </c>
      <c r="C21" s="8">
        <v>780.66666666666663</v>
      </c>
      <c r="D21" s="8">
        <v>323.85220958671152</v>
      </c>
      <c r="E21" s="8">
        <v>2.3386123069179217</v>
      </c>
      <c r="F21" t="s">
        <v>34</v>
      </c>
    </row>
    <row r="22" spans="1:6" x14ac:dyDescent="0.25">
      <c r="A22" s="11" t="s">
        <v>10</v>
      </c>
      <c r="B22" s="1">
        <v>500</v>
      </c>
      <c r="C22">
        <v>938</v>
      </c>
      <c r="D22">
        <v>424.71304297596549</v>
      </c>
      <c r="E22">
        <v>2.2914816834685032</v>
      </c>
    </row>
    <row r="23" spans="1:6" x14ac:dyDescent="0.25">
      <c r="A23" s="6" t="s">
        <v>10</v>
      </c>
      <c r="B23" s="1">
        <v>100</v>
      </c>
      <c r="C23">
        <v>905.83333333333337</v>
      </c>
      <c r="D23">
        <v>402.97670460182832</v>
      </c>
      <c r="E23">
        <v>2.264542911040452</v>
      </c>
    </row>
    <row r="24" spans="1:6" x14ac:dyDescent="0.25">
      <c r="A24" s="6" t="s">
        <v>11</v>
      </c>
      <c r="B24" s="1">
        <v>0.999</v>
      </c>
      <c r="C24">
        <v>839.83333333333337</v>
      </c>
      <c r="D24">
        <v>359.55859893961997</v>
      </c>
      <c r="E24">
        <v>2.2578457775778786</v>
      </c>
    </row>
    <row r="25" spans="1:6" x14ac:dyDescent="0.25">
      <c r="A25" s="9" t="s">
        <v>10</v>
      </c>
      <c r="B25" s="15">
        <v>300</v>
      </c>
      <c r="C25">
        <v>929.33333333333337</v>
      </c>
      <c r="D25">
        <v>432.08408580535098</v>
      </c>
      <c r="E25">
        <v>2.2316013395652816</v>
      </c>
    </row>
    <row r="26" spans="1:6" x14ac:dyDescent="0.25">
      <c r="A26" s="6" t="s">
        <v>12</v>
      </c>
      <c r="B26" s="1">
        <v>1E-3</v>
      </c>
      <c r="C26">
        <v>845.66666666666663</v>
      </c>
      <c r="D26">
        <v>374.46430815690775</v>
      </c>
      <c r="E26">
        <v>2.2131515201261549</v>
      </c>
    </row>
    <row r="27" spans="1:6" x14ac:dyDescent="0.25">
      <c r="A27" s="11" t="s">
        <v>9</v>
      </c>
      <c r="B27" s="1">
        <v>300</v>
      </c>
      <c r="C27">
        <v>912.33333333333337</v>
      </c>
      <c r="D27">
        <v>421.50518318254973</v>
      </c>
      <c r="E27">
        <v>2.1885516337459054</v>
      </c>
    </row>
    <row r="28" spans="1:6" x14ac:dyDescent="0.25">
      <c r="A28" s="9" t="s">
        <v>12</v>
      </c>
      <c r="B28" s="15">
        <v>0.1</v>
      </c>
      <c r="C28">
        <v>931.33333333333337</v>
      </c>
      <c r="D28">
        <v>432.9507688865408</v>
      </c>
      <c r="E28">
        <v>2.1816718765336951</v>
      </c>
    </row>
    <row r="29" spans="1:6" x14ac:dyDescent="0.25">
      <c r="A29" s="6" t="s">
        <v>13</v>
      </c>
      <c r="B29" s="1">
        <v>9.9999999999999995E-7</v>
      </c>
      <c r="C29">
        <v>815</v>
      </c>
      <c r="D29">
        <v>371.43420663799969</v>
      </c>
      <c r="E29">
        <v>2.1789168686433338</v>
      </c>
    </row>
    <row r="30" spans="1:6" x14ac:dyDescent="0.25">
      <c r="A30" s="6" t="s">
        <v>14</v>
      </c>
      <c r="B30" s="1">
        <v>1E-4</v>
      </c>
      <c r="C30">
        <v>771.16666666666663</v>
      </c>
      <c r="D30">
        <v>354.19144320648996</v>
      </c>
      <c r="E30">
        <v>2.1201856091876885</v>
      </c>
    </row>
    <row r="31" spans="1:6" x14ac:dyDescent="0.25">
      <c r="A31" s="6" t="s">
        <v>13</v>
      </c>
      <c r="B31" s="1">
        <v>0.01</v>
      </c>
      <c r="C31">
        <v>948.83333333333337</v>
      </c>
      <c r="D31">
        <v>458.86254340370397</v>
      </c>
      <c r="E31">
        <v>2.1041965910070366</v>
      </c>
    </row>
    <row r="32" spans="1:6" x14ac:dyDescent="0.25">
      <c r="A32" s="12" t="s">
        <v>8</v>
      </c>
      <c r="B32" s="15">
        <v>64</v>
      </c>
      <c r="C32">
        <v>880.83333333333337</v>
      </c>
      <c r="D32">
        <v>431.62343434068748</v>
      </c>
      <c r="E32">
        <v>2.0971584428228502</v>
      </c>
    </row>
    <row r="33" spans="1:5" x14ac:dyDescent="0.25">
      <c r="A33" s="6" t="s">
        <v>13</v>
      </c>
      <c r="B33" s="1">
        <v>1E-4</v>
      </c>
      <c r="C33">
        <v>818.33333333333337</v>
      </c>
      <c r="D33">
        <v>399.76372233859666</v>
      </c>
      <c r="E33">
        <v>2.0944954030498897</v>
      </c>
    </row>
    <row r="34" spans="1:5" x14ac:dyDescent="0.25">
      <c r="A34" s="6" t="s">
        <v>6</v>
      </c>
      <c r="B34" s="1">
        <v>9.9999999999999995E-7</v>
      </c>
      <c r="C34">
        <v>1000</v>
      </c>
      <c r="D34">
        <v>482.69887647736027</v>
      </c>
      <c r="E34">
        <v>2.073687444560012</v>
      </c>
    </row>
    <row r="35" spans="1:5" x14ac:dyDescent="0.25">
      <c r="A35" s="6" t="s">
        <v>8</v>
      </c>
      <c r="B35" s="1">
        <v>128</v>
      </c>
      <c r="C35">
        <v>811.5</v>
      </c>
      <c r="D35">
        <v>421.86178800652812</v>
      </c>
      <c r="E35">
        <v>2.0585991684730636</v>
      </c>
    </row>
    <row r="36" spans="1:5" x14ac:dyDescent="0.25">
      <c r="A36" s="6" t="s">
        <v>8</v>
      </c>
      <c r="B36" s="1">
        <v>16</v>
      </c>
      <c r="C36">
        <v>797.33333333333337</v>
      </c>
      <c r="D36">
        <v>379.73171621342703</v>
      </c>
      <c r="E36">
        <v>2.0553353569975497</v>
      </c>
    </row>
    <row r="37" spans="1:5" x14ac:dyDescent="0.25">
      <c r="A37" s="12" t="s">
        <v>14</v>
      </c>
      <c r="B37" s="15">
        <v>0.01</v>
      </c>
      <c r="C37">
        <v>816.16666666666663</v>
      </c>
      <c r="D37">
        <v>395.48188911068399</v>
      </c>
      <c r="E37">
        <v>2.0387722439704152</v>
      </c>
    </row>
    <row r="38" spans="1:5" x14ac:dyDescent="0.25">
      <c r="A38" s="6" t="s">
        <v>9</v>
      </c>
      <c r="B38" s="1">
        <v>100</v>
      </c>
      <c r="C38">
        <v>808.5</v>
      </c>
      <c r="D38">
        <v>392.11855711874222</v>
      </c>
      <c r="E38">
        <v>2.0279297339404034</v>
      </c>
    </row>
    <row r="39" spans="1:5" x14ac:dyDescent="0.25">
      <c r="A39" s="6" t="s">
        <v>6</v>
      </c>
      <c r="B39" s="1">
        <v>9.9999999999999995E-8</v>
      </c>
      <c r="C39">
        <v>1000</v>
      </c>
      <c r="D39">
        <v>494.07040208834661</v>
      </c>
      <c r="E39">
        <v>2.0242367406715651</v>
      </c>
    </row>
    <row r="40" spans="1:5" x14ac:dyDescent="0.25">
      <c r="A40" s="6" t="s">
        <v>12</v>
      </c>
      <c r="B40" s="1">
        <v>0.2</v>
      </c>
      <c r="C40">
        <v>676.33333333333337</v>
      </c>
      <c r="D40">
        <v>356.67387537879364</v>
      </c>
      <c r="E40">
        <v>1.9829333020183981</v>
      </c>
    </row>
    <row r="41" spans="1:5" x14ac:dyDescent="0.25">
      <c r="A41" s="6" t="s">
        <v>10</v>
      </c>
      <c r="B41" s="1">
        <v>200</v>
      </c>
      <c r="C41">
        <v>915.83333333333337</v>
      </c>
      <c r="D41">
        <v>498.75181073298586</v>
      </c>
      <c r="E41">
        <v>1.9432674466981001</v>
      </c>
    </row>
    <row r="42" spans="1:5" x14ac:dyDescent="0.25">
      <c r="A42" s="11" t="s">
        <v>13</v>
      </c>
      <c r="B42" s="1">
        <v>0.2</v>
      </c>
      <c r="C42">
        <v>939.83333333333337</v>
      </c>
      <c r="D42">
        <v>507.3566421529585</v>
      </c>
      <c r="E42">
        <v>1.9261866386391964</v>
      </c>
    </row>
    <row r="43" spans="1:5" x14ac:dyDescent="0.25">
      <c r="A43" s="6" t="s">
        <v>13</v>
      </c>
      <c r="B43" s="1">
        <v>0.1</v>
      </c>
      <c r="C43">
        <v>894.16666666666663</v>
      </c>
      <c r="D43">
        <v>501.84406705459651</v>
      </c>
      <c r="E43">
        <v>1.8505405328951952</v>
      </c>
    </row>
    <row r="44" spans="1:5" x14ac:dyDescent="0.25">
      <c r="A44" s="6" t="s">
        <v>12</v>
      </c>
      <c r="B44" s="1">
        <v>0.3</v>
      </c>
      <c r="C44">
        <v>496.33333333333331</v>
      </c>
      <c r="D44">
        <v>256.86500452090183</v>
      </c>
      <c r="E44">
        <v>1.7509837846276668</v>
      </c>
    </row>
    <row r="45" spans="1:5" x14ac:dyDescent="0.25">
      <c r="A45" s="6" t="s">
        <v>6</v>
      </c>
      <c r="B45" s="1">
        <v>1E-3</v>
      </c>
      <c r="C45">
        <v>811.33333333333337</v>
      </c>
      <c r="D45">
        <v>519.48976834490395</v>
      </c>
      <c r="E45">
        <v>1.651984647109545</v>
      </c>
    </row>
    <row r="46" spans="1:5" x14ac:dyDescent="0.25">
      <c r="A46" s="6" t="s">
        <v>8</v>
      </c>
      <c r="B46" s="1">
        <v>8</v>
      </c>
      <c r="C46">
        <v>412.83333333333331</v>
      </c>
      <c r="D46">
        <v>300.5090061877948</v>
      </c>
      <c r="E46">
        <v>1.4035043890858701</v>
      </c>
    </row>
    <row r="47" spans="1:5" x14ac:dyDescent="0.25">
      <c r="A47" s="6" t="s">
        <v>6</v>
      </c>
      <c r="B47" s="1">
        <v>0.01</v>
      </c>
      <c r="C47">
        <v>991.83333333333337</v>
      </c>
      <c r="D47">
        <v>938.81658075935127</v>
      </c>
      <c r="E47">
        <v>1.0565404850412901</v>
      </c>
    </row>
    <row r="48" spans="1:5" x14ac:dyDescent="0.25">
      <c r="A48" s="6" t="s">
        <v>6</v>
      </c>
      <c r="B48" s="1">
        <v>0.2</v>
      </c>
      <c r="C48">
        <v>1000</v>
      </c>
      <c r="D48">
        <v>948.89534317667085</v>
      </c>
      <c r="E48">
        <v>1.053857882522145</v>
      </c>
    </row>
    <row r="49" spans="1:5" x14ac:dyDescent="0.25">
      <c r="A49" s="11" t="s">
        <v>6</v>
      </c>
      <c r="B49" s="1">
        <v>0.1</v>
      </c>
      <c r="C49">
        <v>1000</v>
      </c>
      <c r="D49">
        <v>949.71842758266303</v>
      </c>
      <c r="E49">
        <v>1.05294459802869</v>
      </c>
    </row>
  </sheetData>
  <autoFilter ref="A4:E49" xr:uid="{681DCC42-41B5-4D8D-AA51-D61C2C7FA1B4}">
    <sortState xmlns:xlrd2="http://schemas.microsoft.com/office/spreadsheetml/2017/richdata2" ref="A5:E49">
      <sortCondition descending="1" ref="E4:E4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8A8B-2B7A-40F6-B7BD-DE850AFCA185}">
  <dimension ref="A1:G44"/>
  <sheetViews>
    <sheetView zoomScaleNormal="100" workbookViewId="0">
      <selection activeCell="G27" sqref="G27"/>
    </sheetView>
  </sheetViews>
  <sheetFormatPr defaultRowHeight="15" x14ac:dyDescent="0.25"/>
  <cols>
    <col min="1" max="1" width="12.5703125" bestFit="1" customWidth="1"/>
    <col min="2" max="2" width="8.42578125" bestFit="1" customWidth="1"/>
    <col min="3" max="3" width="30.7109375" bestFit="1" customWidth="1"/>
    <col min="4" max="4" width="23.7109375" bestFit="1" customWidth="1"/>
    <col min="5" max="5" width="41.42578125" bestFit="1" customWidth="1"/>
    <col min="6" max="6" width="18.85546875" bestFit="1" customWidth="1"/>
    <col min="7" max="7" width="44.5703125" bestFit="1" customWidth="1"/>
  </cols>
  <sheetData>
    <row r="1" spans="1:7" x14ac:dyDescent="0.25">
      <c r="A1" s="5"/>
      <c r="B1" t="s">
        <v>23</v>
      </c>
      <c r="D1" t="s">
        <v>35</v>
      </c>
      <c r="E1">
        <f>'Werte Tuning 2'!E5</f>
        <v>2.7726645888594752</v>
      </c>
    </row>
    <row r="2" spans="1:7" x14ac:dyDescent="0.25">
      <c r="A2" s="10"/>
      <c r="B2" t="s">
        <v>24</v>
      </c>
      <c r="D2" t="s">
        <v>32</v>
      </c>
      <c r="E2">
        <f>AVERAGE(E5,E12:E14,E17,E19,E27)</f>
        <v>2.3427466196876687</v>
      </c>
    </row>
    <row r="4" spans="1:7" x14ac:dyDescent="0.25">
      <c r="A4" s="2" t="s">
        <v>4</v>
      </c>
      <c r="B4" s="2" t="s">
        <v>5</v>
      </c>
      <c r="C4" s="2" t="s">
        <v>15</v>
      </c>
      <c r="D4" s="2" t="s">
        <v>16</v>
      </c>
      <c r="E4" s="2" t="s">
        <v>17</v>
      </c>
      <c r="G4" s="3" t="s">
        <v>25</v>
      </c>
    </row>
    <row r="5" spans="1:7" x14ac:dyDescent="0.25">
      <c r="A5" s="19" t="s">
        <v>10</v>
      </c>
      <c r="B5" s="20">
        <v>300</v>
      </c>
      <c r="C5" s="21">
        <v>941.16666666666663</v>
      </c>
      <c r="D5" s="21">
        <v>341.50393136378216</v>
      </c>
      <c r="E5" s="21">
        <v>2.8081972688017451</v>
      </c>
      <c r="F5" t="s">
        <v>36</v>
      </c>
      <c r="G5" t="s">
        <v>37</v>
      </c>
    </row>
    <row r="6" spans="1:7" x14ac:dyDescent="0.25">
      <c r="A6" s="6" t="s">
        <v>6</v>
      </c>
      <c r="B6" s="1">
        <v>1.0000000000000001E-5</v>
      </c>
      <c r="C6">
        <v>941.5</v>
      </c>
      <c r="D6">
        <v>355.95314788773914</v>
      </c>
      <c r="E6">
        <v>2.6840046677634017</v>
      </c>
    </row>
    <row r="7" spans="1:7" x14ac:dyDescent="0.25">
      <c r="A7" s="6" t="s">
        <v>9</v>
      </c>
      <c r="B7" s="1">
        <v>500</v>
      </c>
      <c r="C7">
        <v>949</v>
      </c>
      <c r="D7">
        <v>370.9787380519258</v>
      </c>
      <c r="E7">
        <v>2.5968542084553388</v>
      </c>
    </row>
    <row r="8" spans="1:7" x14ac:dyDescent="0.25">
      <c r="A8" s="6" t="s">
        <v>10</v>
      </c>
      <c r="B8" s="1">
        <v>200</v>
      </c>
      <c r="C8">
        <v>939.33333333333337</v>
      </c>
      <c r="D8">
        <v>379.69107231591801</v>
      </c>
      <c r="E8">
        <v>2.5372512908029363</v>
      </c>
    </row>
    <row r="9" spans="1:7" x14ac:dyDescent="0.25">
      <c r="A9" s="6" t="s">
        <v>8</v>
      </c>
      <c r="B9" s="1">
        <v>32</v>
      </c>
      <c r="C9">
        <v>907.16666666666663</v>
      </c>
      <c r="D9">
        <v>374.23039821717703</v>
      </c>
      <c r="E9">
        <v>2.4682392318425985</v>
      </c>
    </row>
    <row r="10" spans="1:7" x14ac:dyDescent="0.25">
      <c r="A10" s="6" t="s">
        <v>13</v>
      </c>
      <c r="B10" s="1">
        <v>1.0000000000000001E-5</v>
      </c>
      <c r="C10">
        <v>934.66666666666663</v>
      </c>
      <c r="D10">
        <v>381.29018696539129</v>
      </c>
      <c r="E10">
        <v>2.4653207045122483</v>
      </c>
    </row>
    <row r="11" spans="1:7" x14ac:dyDescent="0.25">
      <c r="A11" s="6" t="s">
        <v>10</v>
      </c>
      <c r="B11" s="1">
        <v>400</v>
      </c>
      <c r="C11">
        <v>960.83333333333337</v>
      </c>
      <c r="D11">
        <v>401.0351475774558</v>
      </c>
      <c r="E11">
        <v>2.4579547835280002</v>
      </c>
    </row>
    <row r="12" spans="1:7" x14ac:dyDescent="0.25">
      <c r="A12" s="16" t="s">
        <v>6</v>
      </c>
      <c r="B12" s="17">
        <v>1E-4</v>
      </c>
      <c r="C12" s="8">
        <v>898.16666666666663</v>
      </c>
      <c r="D12" s="8">
        <v>393.33137294553984</v>
      </c>
      <c r="E12" s="8">
        <v>2.3470255842922536</v>
      </c>
      <c r="F12" t="s">
        <v>34</v>
      </c>
    </row>
    <row r="13" spans="1:7" x14ac:dyDescent="0.25">
      <c r="A13" s="9" t="s">
        <v>8</v>
      </c>
      <c r="B13" s="15">
        <v>64</v>
      </c>
      <c r="C13">
        <v>977.66666666666663</v>
      </c>
      <c r="D13">
        <v>445.55161326064217</v>
      </c>
      <c r="E13">
        <v>2.3303510135289733</v>
      </c>
    </row>
    <row r="14" spans="1:7" x14ac:dyDescent="0.25">
      <c r="A14" s="9" t="s">
        <v>9</v>
      </c>
      <c r="B14" s="15">
        <v>400</v>
      </c>
      <c r="C14">
        <v>905.33333333333337</v>
      </c>
      <c r="D14">
        <v>398.41756194222586</v>
      </c>
      <c r="E14">
        <v>2.3039967236882197</v>
      </c>
    </row>
    <row r="15" spans="1:7" x14ac:dyDescent="0.25">
      <c r="A15" s="6" t="s">
        <v>13</v>
      </c>
      <c r="B15" s="1">
        <v>9.9999999999999995E-7</v>
      </c>
      <c r="C15">
        <v>933.16666666666663</v>
      </c>
      <c r="D15">
        <v>412.90409061677383</v>
      </c>
      <c r="E15">
        <v>2.2930569606493365</v>
      </c>
    </row>
    <row r="16" spans="1:7" x14ac:dyDescent="0.25">
      <c r="A16" s="6" t="s">
        <v>12</v>
      </c>
      <c r="B16" s="1">
        <v>0.01</v>
      </c>
      <c r="C16">
        <v>992.66666666666663</v>
      </c>
      <c r="D16">
        <v>459.58491429517545</v>
      </c>
      <c r="E16">
        <v>2.2924232673317864</v>
      </c>
    </row>
    <row r="17" spans="1:5" x14ac:dyDescent="0.25">
      <c r="A17" s="12" t="s">
        <v>12</v>
      </c>
      <c r="B17" s="15">
        <v>0.1</v>
      </c>
      <c r="C17">
        <v>919</v>
      </c>
      <c r="D17">
        <v>404.51337555283635</v>
      </c>
      <c r="E17">
        <v>2.271470673423345</v>
      </c>
    </row>
    <row r="18" spans="1:5" x14ac:dyDescent="0.25">
      <c r="A18" s="6" t="s">
        <v>8</v>
      </c>
      <c r="B18" s="1">
        <v>128</v>
      </c>
      <c r="C18">
        <v>753.16666666666663</v>
      </c>
      <c r="D18">
        <v>334.68934381211818</v>
      </c>
      <c r="E18">
        <v>2.2358007554995365</v>
      </c>
    </row>
    <row r="19" spans="1:5" x14ac:dyDescent="0.25">
      <c r="A19" s="9" t="s">
        <v>13</v>
      </c>
      <c r="B19" s="15">
        <v>1E-3</v>
      </c>
      <c r="C19">
        <v>901.5</v>
      </c>
      <c r="D19">
        <v>409.06010386566021</v>
      </c>
      <c r="E19">
        <v>2.23095524038626</v>
      </c>
    </row>
    <row r="20" spans="1:5" x14ac:dyDescent="0.25">
      <c r="A20" s="6" t="s">
        <v>9</v>
      </c>
      <c r="B20" s="1">
        <v>200</v>
      </c>
      <c r="C20">
        <v>896.5</v>
      </c>
      <c r="D20">
        <v>415.00077915454978</v>
      </c>
      <c r="E20">
        <v>2.2217387001698619</v>
      </c>
    </row>
    <row r="21" spans="1:5" x14ac:dyDescent="0.25">
      <c r="A21" s="6" t="s">
        <v>9</v>
      </c>
      <c r="B21" s="1">
        <v>300</v>
      </c>
      <c r="C21">
        <v>912.83333333333337</v>
      </c>
      <c r="D21">
        <v>423.82371023760987</v>
      </c>
      <c r="E21">
        <v>2.1989839611043132</v>
      </c>
    </row>
    <row r="22" spans="1:5" x14ac:dyDescent="0.25">
      <c r="A22" s="11" t="s">
        <v>11</v>
      </c>
      <c r="B22" s="1">
        <v>0.9</v>
      </c>
      <c r="C22">
        <v>889.5</v>
      </c>
      <c r="D22">
        <v>415.79438145781222</v>
      </c>
      <c r="E22">
        <v>2.1986998468655332</v>
      </c>
    </row>
    <row r="23" spans="1:5" x14ac:dyDescent="0.25">
      <c r="A23" s="6" t="s">
        <v>13</v>
      </c>
      <c r="B23" s="1">
        <v>0.01</v>
      </c>
      <c r="C23">
        <v>912.16666666666663</v>
      </c>
      <c r="D23">
        <v>418.27884993595399</v>
      </c>
      <c r="E23">
        <v>2.1986806533574668</v>
      </c>
    </row>
    <row r="24" spans="1:5" x14ac:dyDescent="0.25">
      <c r="A24" s="6" t="s">
        <v>11</v>
      </c>
      <c r="B24" s="1">
        <v>0.8</v>
      </c>
      <c r="C24">
        <v>797.33333333333337</v>
      </c>
      <c r="D24">
        <v>359.57849837166282</v>
      </c>
      <c r="E24">
        <v>2.1904932550516305</v>
      </c>
    </row>
    <row r="25" spans="1:5" x14ac:dyDescent="0.25">
      <c r="A25" s="6" t="s">
        <v>10</v>
      </c>
      <c r="B25" s="1">
        <v>500</v>
      </c>
      <c r="C25">
        <v>889.66666666666663</v>
      </c>
      <c r="D25">
        <v>427.86631917367481</v>
      </c>
      <c r="E25">
        <v>2.1453445740417352</v>
      </c>
    </row>
    <row r="26" spans="1:5" x14ac:dyDescent="0.25">
      <c r="A26" s="6" t="s">
        <v>11</v>
      </c>
      <c r="B26" s="1">
        <v>0.99990000000000001</v>
      </c>
      <c r="C26">
        <v>804.16666666666663</v>
      </c>
      <c r="D26">
        <v>393.91782309371985</v>
      </c>
      <c r="E26">
        <v>2.1380333229790867</v>
      </c>
    </row>
    <row r="27" spans="1:5" x14ac:dyDescent="0.25">
      <c r="A27" s="12" t="s">
        <v>11</v>
      </c>
      <c r="B27" s="15">
        <v>0.99</v>
      </c>
      <c r="C27">
        <v>885.66666666666663</v>
      </c>
      <c r="D27">
        <v>434.72714517702087</v>
      </c>
      <c r="E27">
        <v>2.1072298336928834</v>
      </c>
    </row>
    <row r="28" spans="1:5" x14ac:dyDescent="0.25">
      <c r="A28" s="6" t="s">
        <v>12</v>
      </c>
      <c r="B28" s="1">
        <v>1E-3</v>
      </c>
      <c r="C28">
        <v>903.16666666666663</v>
      </c>
      <c r="D28">
        <v>439.65144489557298</v>
      </c>
      <c r="E28">
        <v>2.0671029356672261</v>
      </c>
    </row>
    <row r="29" spans="1:5" x14ac:dyDescent="0.25">
      <c r="A29" s="6" t="s">
        <v>6</v>
      </c>
      <c r="B29" s="1">
        <v>9.9999999999999995E-7</v>
      </c>
      <c r="C29">
        <v>1000</v>
      </c>
      <c r="D29">
        <v>485.68809283436411</v>
      </c>
      <c r="E29">
        <v>2.0615398327555337</v>
      </c>
    </row>
    <row r="30" spans="1:5" x14ac:dyDescent="0.25">
      <c r="A30" s="6" t="s">
        <v>6</v>
      </c>
      <c r="B30" s="1">
        <v>9.9999999999999995E-8</v>
      </c>
      <c r="C30">
        <v>1000</v>
      </c>
      <c r="D30">
        <v>498.6227703408145</v>
      </c>
      <c r="E30">
        <v>2.0057255968146084</v>
      </c>
    </row>
    <row r="31" spans="1:5" x14ac:dyDescent="0.25">
      <c r="A31" s="6" t="s">
        <v>13</v>
      </c>
      <c r="B31" s="1">
        <v>1E-4</v>
      </c>
      <c r="C31">
        <v>882.5</v>
      </c>
      <c r="D31">
        <v>448.27662256226137</v>
      </c>
      <c r="E31">
        <v>1.9934658187936549</v>
      </c>
    </row>
    <row r="32" spans="1:5" x14ac:dyDescent="0.25">
      <c r="A32" s="11" t="s">
        <v>13</v>
      </c>
      <c r="B32" s="1">
        <v>0.2</v>
      </c>
      <c r="C32">
        <v>837</v>
      </c>
      <c r="D32">
        <v>428.01280443510478</v>
      </c>
      <c r="E32">
        <v>1.9765419222641618</v>
      </c>
    </row>
    <row r="33" spans="1:5" x14ac:dyDescent="0.25">
      <c r="A33" s="6" t="s">
        <v>12</v>
      </c>
      <c r="B33" s="1">
        <v>0.2</v>
      </c>
      <c r="C33">
        <v>749.33333333333337</v>
      </c>
      <c r="D33">
        <v>379.2005380122327</v>
      </c>
      <c r="E33">
        <v>1.9747823937529601</v>
      </c>
    </row>
    <row r="34" spans="1:5" x14ac:dyDescent="0.25">
      <c r="A34" s="6" t="s">
        <v>11</v>
      </c>
      <c r="B34" s="1">
        <v>0.999</v>
      </c>
      <c r="C34">
        <v>901.33333333333337</v>
      </c>
      <c r="D34">
        <v>472.0009757309835</v>
      </c>
      <c r="E34">
        <v>1.9294147692374681</v>
      </c>
    </row>
    <row r="35" spans="1:5" x14ac:dyDescent="0.25">
      <c r="A35" s="6" t="s">
        <v>10</v>
      </c>
      <c r="B35" s="1">
        <v>100</v>
      </c>
      <c r="C35">
        <v>690.5</v>
      </c>
      <c r="D35">
        <v>369.23471882602354</v>
      </c>
      <c r="E35">
        <v>1.9280615694003684</v>
      </c>
    </row>
    <row r="36" spans="1:5" x14ac:dyDescent="0.25">
      <c r="A36" s="6" t="s">
        <v>9</v>
      </c>
      <c r="B36" s="1">
        <v>100</v>
      </c>
      <c r="C36">
        <v>762.66666666666663</v>
      </c>
      <c r="D36">
        <v>389.50707481841965</v>
      </c>
      <c r="E36">
        <v>1.9091265576479133</v>
      </c>
    </row>
    <row r="37" spans="1:5" x14ac:dyDescent="0.25">
      <c r="A37" s="11" t="s">
        <v>6</v>
      </c>
      <c r="B37" s="1">
        <v>1E-3</v>
      </c>
      <c r="C37">
        <v>825.83333333333337</v>
      </c>
      <c r="D37">
        <v>514.82952508208075</v>
      </c>
      <c r="E37">
        <v>1.8331542127631366</v>
      </c>
    </row>
    <row r="38" spans="1:5" x14ac:dyDescent="0.25">
      <c r="A38" s="6" t="s">
        <v>8</v>
      </c>
      <c r="B38" s="1">
        <v>16</v>
      </c>
      <c r="C38">
        <v>690.5</v>
      </c>
      <c r="D38">
        <v>382.79713676465286</v>
      </c>
      <c r="E38">
        <v>1.8327559696945419</v>
      </c>
    </row>
    <row r="39" spans="1:5" x14ac:dyDescent="0.25">
      <c r="A39" s="6" t="s">
        <v>13</v>
      </c>
      <c r="B39" s="1">
        <v>0.1</v>
      </c>
      <c r="C39">
        <v>864.66666666666663</v>
      </c>
      <c r="D39">
        <v>532.67188116193984</v>
      </c>
      <c r="E39">
        <v>1.7594191831216637</v>
      </c>
    </row>
    <row r="40" spans="1:5" x14ac:dyDescent="0.25">
      <c r="A40" s="6" t="s">
        <v>8</v>
      </c>
      <c r="B40" s="1">
        <v>8</v>
      </c>
      <c r="C40">
        <v>407</v>
      </c>
      <c r="D40">
        <v>274.65597000390198</v>
      </c>
      <c r="E40">
        <v>1.4952632487150315</v>
      </c>
    </row>
    <row r="41" spans="1:5" x14ac:dyDescent="0.25">
      <c r="A41" s="6" t="s">
        <v>12</v>
      </c>
      <c r="B41" s="1">
        <v>0.3</v>
      </c>
      <c r="C41">
        <v>293.16666666666669</v>
      </c>
      <c r="D41">
        <v>207.87026125726166</v>
      </c>
      <c r="E41">
        <v>1.4048840811523482</v>
      </c>
    </row>
    <row r="42" spans="1:5" x14ac:dyDescent="0.25">
      <c r="A42" s="6" t="s">
        <v>6</v>
      </c>
      <c r="B42" s="1">
        <v>0.01</v>
      </c>
      <c r="C42">
        <v>968</v>
      </c>
      <c r="D42">
        <v>916.94772213880731</v>
      </c>
      <c r="E42">
        <v>1.0562310784577649</v>
      </c>
    </row>
    <row r="43" spans="1:5" x14ac:dyDescent="0.25">
      <c r="A43" s="6" t="s">
        <v>6</v>
      </c>
      <c r="B43" s="1">
        <v>0.1</v>
      </c>
      <c r="C43">
        <v>1000</v>
      </c>
      <c r="D43">
        <v>949.41301819911041</v>
      </c>
      <c r="E43">
        <v>1.053284385739975</v>
      </c>
    </row>
    <row r="44" spans="1:5" x14ac:dyDescent="0.25">
      <c r="A44" s="11" t="s">
        <v>6</v>
      </c>
      <c r="B44" s="1">
        <v>0.2</v>
      </c>
      <c r="C44">
        <v>1000</v>
      </c>
      <c r="D44">
        <v>949.4337974787336</v>
      </c>
      <c r="E44">
        <v>1.0532605031189266</v>
      </c>
    </row>
  </sheetData>
  <autoFilter ref="A4:E44" xr:uid="{806AADE1-5207-4D7A-9E23-9C01AFDC1ECB}">
    <sortState xmlns:xlrd2="http://schemas.microsoft.com/office/spreadsheetml/2017/richdata2" ref="A5:E44">
      <sortCondition descending="1" ref="E4:E4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70FC-5A0C-4888-9A0E-257A6DED661A}">
  <dimension ref="A1:F91"/>
  <sheetViews>
    <sheetView workbookViewId="0">
      <selection activeCell="C16" sqref="C16"/>
    </sheetView>
  </sheetViews>
  <sheetFormatPr defaultRowHeight="15" x14ac:dyDescent="0.25"/>
  <cols>
    <col min="1" max="1" width="12.5703125" bestFit="1" customWidth="1"/>
    <col min="2" max="2" width="8.42578125" bestFit="1" customWidth="1"/>
    <col min="3" max="3" width="6.7109375" bestFit="1" customWidth="1"/>
    <col min="4" max="4" width="20.42578125" bestFit="1" customWidth="1"/>
    <col min="5" max="5" width="13.28515625" bestFit="1" customWidth="1"/>
    <col min="6" max="6" width="31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43</v>
      </c>
      <c r="B2">
        <v>10</v>
      </c>
      <c r="C2">
        <v>5</v>
      </c>
      <c r="D2">
        <v>1000</v>
      </c>
      <c r="E2">
        <v>1083.45557299442</v>
      </c>
      <c r="F2">
        <v>0.92297277795731503</v>
      </c>
    </row>
    <row r="3" spans="1:6" x14ac:dyDescent="0.25">
      <c r="A3" t="s">
        <v>43</v>
      </c>
      <c r="B3">
        <v>10</v>
      </c>
      <c r="C3">
        <v>4</v>
      </c>
      <c r="D3">
        <v>997</v>
      </c>
      <c r="E3">
        <v>1127.7070309128601</v>
      </c>
      <c r="F3">
        <v>0.88409486920813396</v>
      </c>
    </row>
    <row r="4" spans="1:6" x14ac:dyDescent="0.25">
      <c r="A4" t="s">
        <v>43</v>
      </c>
      <c r="B4">
        <v>10</v>
      </c>
      <c r="C4">
        <v>3</v>
      </c>
      <c r="D4">
        <v>917</v>
      </c>
      <c r="E4">
        <v>1055.39158545434</v>
      </c>
      <c r="F4">
        <v>0.86887181273596403</v>
      </c>
    </row>
    <row r="5" spans="1:6" x14ac:dyDescent="0.25">
      <c r="A5" t="s">
        <v>43</v>
      </c>
      <c r="B5">
        <v>10</v>
      </c>
      <c r="C5">
        <v>9</v>
      </c>
      <c r="D5">
        <v>633</v>
      </c>
      <c r="E5">
        <v>801.85033249668697</v>
      </c>
      <c r="F5">
        <v>0.78942412860147404</v>
      </c>
    </row>
    <row r="6" spans="1:6" x14ac:dyDescent="0.25">
      <c r="A6" t="s">
        <v>43</v>
      </c>
      <c r="B6">
        <v>10</v>
      </c>
      <c r="C6">
        <v>8</v>
      </c>
      <c r="D6">
        <v>628</v>
      </c>
      <c r="E6">
        <v>799.42947344039499</v>
      </c>
      <c r="F6">
        <v>0.78556022871831499</v>
      </c>
    </row>
    <row r="7" spans="1:6" x14ac:dyDescent="0.25">
      <c r="A7" t="s">
        <v>43</v>
      </c>
      <c r="B7">
        <v>10</v>
      </c>
      <c r="C7">
        <v>1</v>
      </c>
      <c r="D7">
        <v>621</v>
      </c>
      <c r="E7">
        <v>841.11845903098504</v>
      </c>
      <c r="F7">
        <v>0.73830266513877896</v>
      </c>
    </row>
    <row r="8" spans="1:6" x14ac:dyDescent="0.25">
      <c r="A8" t="s">
        <v>43</v>
      </c>
      <c r="B8">
        <v>10</v>
      </c>
      <c r="C8">
        <v>7</v>
      </c>
      <c r="D8">
        <v>920</v>
      </c>
      <c r="E8">
        <v>1263.21601773612</v>
      </c>
      <c r="F8">
        <v>0.72829982131542403</v>
      </c>
    </row>
    <row r="9" spans="1:6" x14ac:dyDescent="0.25">
      <c r="A9" t="s">
        <v>43</v>
      </c>
      <c r="B9">
        <v>10</v>
      </c>
      <c r="C9">
        <v>6</v>
      </c>
      <c r="D9">
        <v>614</v>
      </c>
      <c r="E9">
        <v>843.56504529714505</v>
      </c>
      <c r="F9">
        <v>0.72786325538621399</v>
      </c>
    </row>
    <row r="10" spans="1:6" x14ac:dyDescent="0.25">
      <c r="A10" t="s">
        <v>43</v>
      </c>
      <c r="B10">
        <v>10</v>
      </c>
      <c r="C10">
        <v>10</v>
      </c>
      <c r="D10">
        <v>606</v>
      </c>
      <c r="E10">
        <v>905.94710506498802</v>
      </c>
      <c r="F10">
        <v>0.66891322529975805</v>
      </c>
    </row>
    <row r="11" spans="1:6" x14ac:dyDescent="0.25">
      <c r="A11" t="s">
        <v>43</v>
      </c>
      <c r="B11">
        <v>10</v>
      </c>
      <c r="C11">
        <v>2</v>
      </c>
      <c r="D11">
        <v>678</v>
      </c>
      <c r="E11">
        <v>1041.5272950287899</v>
      </c>
      <c r="F11">
        <v>0.65096709729653102</v>
      </c>
    </row>
    <row r="12" spans="1:6" x14ac:dyDescent="0.25">
      <c r="A12" t="s">
        <v>43</v>
      </c>
      <c r="B12">
        <v>20</v>
      </c>
      <c r="C12">
        <v>10</v>
      </c>
      <c r="D12">
        <v>871</v>
      </c>
      <c r="E12">
        <v>1348.55544351041</v>
      </c>
      <c r="F12">
        <v>0.64587629985216399</v>
      </c>
    </row>
    <row r="13" spans="1:6" x14ac:dyDescent="0.25">
      <c r="A13" t="s">
        <v>43</v>
      </c>
      <c r="B13">
        <v>20</v>
      </c>
      <c r="C13">
        <v>9</v>
      </c>
      <c r="D13">
        <v>931</v>
      </c>
      <c r="E13">
        <v>1642.4159376462901</v>
      </c>
      <c r="F13">
        <v>0.56684788466811498</v>
      </c>
    </row>
    <row r="14" spans="1:6" x14ac:dyDescent="0.25">
      <c r="A14" t="s">
        <v>43</v>
      </c>
      <c r="B14">
        <v>20</v>
      </c>
      <c r="C14">
        <v>8</v>
      </c>
      <c r="D14">
        <v>946</v>
      </c>
      <c r="E14">
        <v>1790.15310104936</v>
      </c>
      <c r="F14">
        <v>0.52844642139572695</v>
      </c>
    </row>
    <row r="15" spans="1:6" x14ac:dyDescent="0.25">
      <c r="A15" t="s">
        <v>43</v>
      </c>
      <c r="B15">
        <v>20</v>
      </c>
      <c r="C15">
        <v>2</v>
      </c>
      <c r="D15">
        <v>966</v>
      </c>
      <c r="E15">
        <v>1889.75823337212</v>
      </c>
      <c r="F15">
        <v>0.51117650022153904</v>
      </c>
    </row>
    <row r="16" spans="1:6" x14ac:dyDescent="0.25">
      <c r="A16" t="s">
        <v>43</v>
      </c>
      <c r="B16">
        <v>20</v>
      </c>
      <c r="C16">
        <v>1</v>
      </c>
      <c r="D16">
        <v>940</v>
      </c>
      <c r="E16">
        <v>1918.5311262309499</v>
      </c>
      <c r="F16">
        <v>0.48995817015837201</v>
      </c>
    </row>
    <row r="17" spans="1:6" x14ac:dyDescent="0.25">
      <c r="A17" t="s">
        <v>43</v>
      </c>
      <c r="B17">
        <v>20</v>
      </c>
      <c r="C17">
        <v>6</v>
      </c>
      <c r="D17">
        <v>995</v>
      </c>
      <c r="E17">
        <v>2119.89643641049</v>
      </c>
      <c r="F17">
        <v>0.46936255135405602</v>
      </c>
    </row>
    <row r="18" spans="1:6" x14ac:dyDescent="0.25">
      <c r="A18" t="s">
        <v>43</v>
      </c>
      <c r="B18">
        <v>20</v>
      </c>
      <c r="C18">
        <v>3</v>
      </c>
      <c r="D18">
        <v>949</v>
      </c>
      <c r="E18">
        <v>2681.5910296048901</v>
      </c>
      <c r="F18">
        <v>0.35389438192587602</v>
      </c>
    </row>
    <row r="19" spans="1:6" x14ac:dyDescent="0.25">
      <c r="A19" t="s">
        <v>43</v>
      </c>
      <c r="B19">
        <v>20</v>
      </c>
      <c r="C19">
        <v>4</v>
      </c>
      <c r="D19">
        <v>952</v>
      </c>
      <c r="E19">
        <v>2707.9838787671101</v>
      </c>
      <c r="F19">
        <v>0.35155305297955503</v>
      </c>
    </row>
    <row r="20" spans="1:6" x14ac:dyDescent="0.25">
      <c r="A20" t="s">
        <v>43</v>
      </c>
      <c r="B20">
        <v>20</v>
      </c>
      <c r="C20">
        <v>7</v>
      </c>
      <c r="D20">
        <v>1000</v>
      </c>
      <c r="E20">
        <v>12229.569989461401</v>
      </c>
      <c r="F20">
        <v>8.1769023838264704E-2</v>
      </c>
    </row>
    <row r="21" spans="1:6" x14ac:dyDescent="0.25">
      <c r="A21" t="s">
        <v>43</v>
      </c>
      <c r="B21">
        <v>20</v>
      </c>
      <c r="C21">
        <v>5</v>
      </c>
      <c r="D21">
        <v>1000</v>
      </c>
      <c r="E21">
        <v>15993.185611176301</v>
      </c>
      <c r="F21">
        <v>6.2526630048061402E-2</v>
      </c>
    </row>
    <row r="22" spans="1:6" x14ac:dyDescent="0.25">
      <c r="A22" t="s">
        <v>48</v>
      </c>
      <c r="B22" t="s">
        <v>47</v>
      </c>
      <c r="C22">
        <v>9</v>
      </c>
      <c r="D22">
        <v>833</v>
      </c>
      <c r="E22">
        <v>460.02709911472601</v>
      </c>
      <c r="F22">
        <v>1.8107628911492799</v>
      </c>
    </row>
    <row r="23" spans="1:6" x14ac:dyDescent="0.25">
      <c r="A23" t="s">
        <v>48</v>
      </c>
      <c r="B23" t="s">
        <v>47</v>
      </c>
      <c r="C23">
        <v>1</v>
      </c>
      <c r="D23">
        <v>809</v>
      </c>
      <c r="E23">
        <v>499.23006999003701</v>
      </c>
      <c r="F23">
        <v>1.62049533598035</v>
      </c>
    </row>
    <row r="24" spans="1:6" x14ac:dyDescent="0.25">
      <c r="A24" t="s">
        <v>48</v>
      </c>
      <c r="B24" t="s">
        <v>47</v>
      </c>
      <c r="C24">
        <v>6</v>
      </c>
      <c r="D24">
        <v>822</v>
      </c>
      <c r="E24">
        <v>519.858693434158</v>
      </c>
      <c r="F24">
        <v>1.58119891113085</v>
      </c>
    </row>
    <row r="25" spans="1:6" x14ac:dyDescent="0.25">
      <c r="A25" t="s">
        <v>48</v>
      </c>
      <c r="B25" t="s">
        <v>47</v>
      </c>
      <c r="C25">
        <v>5</v>
      </c>
      <c r="D25">
        <v>796</v>
      </c>
      <c r="E25">
        <v>557.98897903546401</v>
      </c>
      <c r="F25">
        <v>1.42655147307023</v>
      </c>
    </row>
    <row r="26" spans="1:6" x14ac:dyDescent="0.25">
      <c r="A26" t="s">
        <v>48</v>
      </c>
      <c r="B26" t="s">
        <v>47</v>
      </c>
      <c r="C26">
        <v>8</v>
      </c>
      <c r="D26">
        <v>846</v>
      </c>
      <c r="E26">
        <v>594.92620161990601</v>
      </c>
      <c r="F26">
        <v>1.4220251145376499</v>
      </c>
    </row>
    <row r="27" spans="1:6" x14ac:dyDescent="0.25">
      <c r="A27" t="s">
        <v>48</v>
      </c>
      <c r="B27" t="s">
        <v>47</v>
      </c>
      <c r="C27">
        <v>3</v>
      </c>
      <c r="D27">
        <v>844</v>
      </c>
      <c r="E27">
        <v>707.54720194614401</v>
      </c>
      <c r="F27">
        <v>1.1928532791572499</v>
      </c>
    </row>
    <row r="28" spans="1:6" x14ac:dyDescent="0.25">
      <c r="A28" t="s">
        <v>48</v>
      </c>
      <c r="B28" t="s">
        <v>47</v>
      </c>
      <c r="C28">
        <v>2</v>
      </c>
      <c r="D28">
        <v>439</v>
      </c>
      <c r="E28">
        <v>383.36681792978197</v>
      </c>
      <c r="F28">
        <v>1.14511736401872</v>
      </c>
    </row>
    <row r="29" spans="1:6" x14ac:dyDescent="0.25">
      <c r="A29" t="s">
        <v>48</v>
      </c>
      <c r="B29" t="s">
        <v>47</v>
      </c>
      <c r="C29">
        <v>4</v>
      </c>
      <c r="D29">
        <v>669</v>
      </c>
      <c r="E29">
        <v>590.30063164792898</v>
      </c>
      <c r="F29">
        <v>1.1333208269358701</v>
      </c>
    </row>
    <row r="30" spans="1:6" x14ac:dyDescent="0.25">
      <c r="A30" t="s">
        <v>48</v>
      </c>
      <c r="B30" t="s">
        <v>47</v>
      </c>
      <c r="C30">
        <v>10</v>
      </c>
      <c r="D30">
        <v>448</v>
      </c>
      <c r="E30">
        <v>396.70829190779398</v>
      </c>
      <c r="F30">
        <v>1.1292932594011</v>
      </c>
    </row>
    <row r="31" spans="1:6" x14ac:dyDescent="0.25">
      <c r="A31" t="s">
        <v>48</v>
      </c>
      <c r="B31" t="s">
        <v>47</v>
      </c>
      <c r="C31">
        <v>7</v>
      </c>
      <c r="D31">
        <v>472</v>
      </c>
      <c r="E31">
        <v>437.586897677276</v>
      </c>
      <c r="F31">
        <v>1.0786428992855801</v>
      </c>
    </row>
    <row r="32" spans="1:6" x14ac:dyDescent="0.25">
      <c r="A32" t="s">
        <v>48</v>
      </c>
      <c r="B32" t="s">
        <v>46</v>
      </c>
      <c r="C32">
        <v>6</v>
      </c>
      <c r="D32">
        <v>995</v>
      </c>
      <c r="E32">
        <v>307.73870473902201</v>
      </c>
      <c r="F32">
        <v>3.2332624550552</v>
      </c>
    </row>
    <row r="33" spans="1:6" x14ac:dyDescent="0.25">
      <c r="A33" t="s">
        <v>48</v>
      </c>
      <c r="B33" t="s">
        <v>46</v>
      </c>
      <c r="C33">
        <v>7</v>
      </c>
      <c r="D33">
        <v>1000</v>
      </c>
      <c r="E33">
        <v>327.26454402692599</v>
      </c>
      <c r="F33">
        <v>3.0556319596837298</v>
      </c>
    </row>
    <row r="34" spans="1:6" x14ac:dyDescent="0.25">
      <c r="A34" t="s">
        <v>48</v>
      </c>
      <c r="B34" t="s">
        <v>46</v>
      </c>
      <c r="C34">
        <v>8</v>
      </c>
      <c r="D34">
        <v>978</v>
      </c>
      <c r="E34">
        <v>332.93898355262297</v>
      </c>
      <c r="F34">
        <v>2.9374751780769399</v>
      </c>
    </row>
    <row r="35" spans="1:6" x14ac:dyDescent="0.25">
      <c r="A35" t="s">
        <v>48</v>
      </c>
      <c r="B35" t="s">
        <v>46</v>
      </c>
      <c r="C35">
        <v>9</v>
      </c>
      <c r="D35">
        <v>1000</v>
      </c>
      <c r="E35">
        <v>344.18814234039701</v>
      </c>
      <c r="F35">
        <v>2.9053877138248798</v>
      </c>
    </row>
    <row r="36" spans="1:6" x14ac:dyDescent="0.25">
      <c r="A36" t="s">
        <v>48</v>
      </c>
      <c r="B36" t="s">
        <v>46</v>
      </c>
      <c r="C36">
        <v>3</v>
      </c>
      <c r="D36">
        <v>882</v>
      </c>
      <c r="E36">
        <v>304.877109323046</v>
      </c>
      <c r="F36">
        <v>2.8929689144534501</v>
      </c>
    </row>
    <row r="37" spans="1:6" x14ac:dyDescent="0.25">
      <c r="A37" t="s">
        <v>48</v>
      </c>
      <c r="B37" t="s">
        <v>46</v>
      </c>
      <c r="C37">
        <v>4</v>
      </c>
      <c r="D37">
        <v>845</v>
      </c>
      <c r="E37">
        <v>305.137125067645</v>
      </c>
      <c r="F37">
        <v>2.7692467765522499</v>
      </c>
    </row>
    <row r="38" spans="1:6" x14ac:dyDescent="0.25">
      <c r="A38" t="s">
        <v>48</v>
      </c>
      <c r="B38" t="s">
        <v>46</v>
      </c>
      <c r="C38">
        <v>10</v>
      </c>
      <c r="D38">
        <v>926</v>
      </c>
      <c r="E38">
        <v>387.28044872637798</v>
      </c>
      <c r="F38">
        <v>2.39103213974593</v>
      </c>
    </row>
    <row r="39" spans="1:6" x14ac:dyDescent="0.25">
      <c r="A39" t="s">
        <v>48</v>
      </c>
      <c r="B39" t="s">
        <v>46</v>
      </c>
      <c r="C39">
        <v>5</v>
      </c>
      <c r="D39">
        <v>796</v>
      </c>
      <c r="E39">
        <v>397.28890956501698</v>
      </c>
      <c r="F39">
        <v>2.00357971449926</v>
      </c>
    </row>
    <row r="40" spans="1:6" x14ac:dyDescent="0.25">
      <c r="A40" t="s">
        <v>48</v>
      </c>
      <c r="B40" t="s">
        <v>46</v>
      </c>
      <c r="C40">
        <v>2</v>
      </c>
      <c r="D40">
        <v>1000</v>
      </c>
      <c r="E40">
        <v>513.267092925729</v>
      </c>
      <c r="F40">
        <v>1.94830335663989</v>
      </c>
    </row>
    <row r="41" spans="1:6" x14ac:dyDescent="0.25">
      <c r="A41" t="s">
        <v>48</v>
      </c>
      <c r="B41" t="s">
        <v>46</v>
      </c>
      <c r="C41">
        <v>1</v>
      </c>
      <c r="D41">
        <v>1000</v>
      </c>
      <c r="E41">
        <v>608.04123717715197</v>
      </c>
      <c r="F41">
        <v>1.6446252965383099</v>
      </c>
    </row>
    <row r="42" spans="1:6" x14ac:dyDescent="0.25">
      <c r="A42" t="s">
        <v>44</v>
      </c>
      <c r="B42">
        <v>100</v>
      </c>
      <c r="C42">
        <v>1</v>
      </c>
      <c r="D42">
        <v>950</v>
      </c>
      <c r="E42">
        <v>310.17777872108798</v>
      </c>
      <c r="F42">
        <v>3.0627596983800598</v>
      </c>
    </row>
    <row r="43" spans="1:6" x14ac:dyDescent="0.25">
      <c r="A43" t="s">
        <v>44</v>
      </c>
      <c r="B43">
        <v>100</v>
      </c>
      <c r="C43">
        <v>3</v>
      </c>
      <c r="D43">
        <v>1000</v>
      </c>
      <c r="E43">
        <v>575.64631106029196</v>
      </c>
      <c r="F43">
        <v>1.7371778135050999</v>
      </c>
    </row>
    <row r="44" spans="1:6" x14ac:dyDescent="0.25">
      <c r="A44" t="s">
        <v>44</v>
      </c>
      <c r="B44">
        <v>100</v>
      </c>
      <c r="C44">
        <v>9</v>
      </c>
      <c r="D44">
        <v>957</v>
      </c>
      <c r="E44">
        <v>650.94642154127303</v>
      </c>
      <c r="F44">
        <v>1.4701670803167901</v>
      </c>
    </row>
    <row r="45" spans="1:6" x14ac:dyDescent="0.25">
      <c r="A45" t="s">
        <v>44</v>
      </c>
      <c r="B45">
        <v>100</v>
      </c>
      <c r="C45">
        <v>5</v>
      </c>
      <c r="D45">
        <v>1000</v>
      </c>
      <c r="E45">
        <v>912.56433880655095</v>
      </c>
      <c r="F45">
        <v>1.0958131470574399</v>
      </c>
    </row>
    <row r="46" spans="1:6" x14ac:dyDescent="0.25">
      <c r="A46" t="s">
        <v>44</v>
      </c>
      <c r="B46">
        <v>100</v>
      </c>
      <c r="C46">
        <v>4</v>
      </c>
      <c r="D46">
        <v>1000</v>
      </c>
      <c r="E46">
        <v>924.22256506932899</v>
      </c>
      <c r="F46">
        <v>1.08199046181585</v>
      </c>
    </row>
    <row r="47" spans="1:6" x14ac:dyDescent="0.25">
      <c r="A47" t="s">
        <v>44</v>
      </c>
      <c r="B47">
        <v>100</v>
      </c>
      <c r="C47">
        <v>8</v>
      </c>
      <c r="D47">
        <v>942</v>
      </c>
      <c r="E47">
        <v>871.66412018384995</v>
      </c>
      <c r="F47">
        <v>1.08069149364701</v>
      </c>
    </row>
    <row r="48" spans="1:6" x14ac:dyDescent="0.25">
      <c r="A48" t="s">
        <v>44</v>
      </c>
      <c r="B48">
        <v>100</v>
      </c>
      <c r="C48">
        <v>10</v>
      </c>
      <c r="D48">
        <v>974</v>
      </c>
      <c r="E48">
        <v>905.25128255918298</v>
      </c>
      <c r="F48">
        <v>1.0759443469071399</v>
      </c>
    </row>
    <row r="49" spans="1:6" x14ac:dyDescent="0.25">
      <c r="A49" t="s">
        <v>44</v>
      </c>
      <c r="B49">
        <v>100</v>
      </c>
      <c r="C49">
        <v>2</v>
      </c>
      <c r="D49">
        <v>1000</v>
      </c>
      <c r="E49">
        <v>936.75069169816504</v>
      </c>
      <c r="F49">
        <v>1.0675198949543001</v>
      </c>
    </row>
    <row r="50" spans="1:6" x14ac:dyDescent="0.25">
      <c r="A50" t="s">
        <v>44</v>
      </c>
      <c r="B50">
        <v>100</v>
      </c>
      <c r="C50">
        <v>6</v>
      </c>
      <c r="D50">
        <v>1000</v>
      </c>
      <c r="E50">
        <v>944.12919742637303</v>
      </c>
      <c r="F50">
        <v>1.0591770731441399</v>
      </c>
    </row>
    <row r="51" spans="1:6" x14ac:dyDescent="0.25">
      <c r="A51" t="s">
        <v>44</v>
      </c>
      <c r="B51">
        <v>100</v>
      </c>
      <c r="C51">
        <v>7</v>
      </c>
      <c r="D51">
        <v>136</v>
      </c>
      <c r="E51">
        <v>184.772910502157</v>
      </c>
      <c r="F51">
        <v>0.73603863050266904</v>
      </c>
    </row>
    <row r="52" spans="1:6" x14ac:dyDescent="0.25">
      <c r="A52" t="s">
        <v>44</v>
      </c>
      <c r="B52">
        <v>1000</v>
      </c>
      <c r="C52">
        <v>8</v>
      </c>
      <c r="D52">
        <v>968</v>
      </c>
      <c r="E52">
        <v>644.42993751820097</v>
      </c>
      <c r="F52">
        <v>1.50210277897379</v>
      </c>
    </row>
    <row r="53" spans="1:6" x14ac:dyDescent="0.25">
      <c r="A53" t="s">
        <v>44</v>
      </c>
      <c r="B53">
        <v>1000</v>
      </c>
      <c r="C53">
        <v>3</v>
      </c>
      <c r="D53">
        <v>95</v>
      </c>
      <c r="E53">
        <v>65.432650436414406</v>
      </c>
      <c r="F53">
        <v>1.4518745514109701</v>
      </c>
    </row>
    <row r="54" spans="1:6" x14ac:dyDescent="0.25">
      <c r="A54" t="s">
        <v>44</v>
      </c>
      <c r="B54">
        <v>1000</v>
      </c>
      <c r="C54">
        <v>9</v>
      </c>
      <c r="D54">
        <v>406</v>
      </c>
      <c r="E54">
        <v>321.93939213542001</v>
      </c>
      <c r="F54">
        <v>1.2611069347774</v>
      </c>
    </row>
    <row r="55" spans="1:6" x14ac:dyDescent="0.25">
      <c r="A55" t="s">
        <v>44</v>
      </c>
      <c r="B55">
        <v>1000</v>
      </c>
      <c r="C55">
        <v>5</v>
      </c>
      <c r="D55">
        <v>996</v>
      </c>
      <c r="E55">
        <v>877.59655556286395</v>
      </c>
      <c r="F55">
        <v>1.1349178545501399</v>
      </c>
    </row>
    <row r="56" spans="1:6" x14ac:dyDescent="0.25">
      <c r="A56" t="s">
        <v>44</v>
      </c>
      <c r="B56">
        <v>1000</v>
      </c>
      <c r="C56">
        <v>4</v>
      </c>
      <c r="D56">
        <v>955</v>
      </c>
      <c r="E56">
        <v>843.91828912124004</v>
      </c>
      <c r="F56">
        <v>1.13162614474729</v>
      </c>
    </row>
    <row r="57" spans="1:6" x14ac:dyDescent="0.25">
      <c r="A57" t="s">
        <v>44</v>
      </c>
      <c r="B57">
        <v>1000</v>
      </c>
      <c r="C57">
        <v>7</v>
      </c>
      <c r="D57">
        <v>721</v>
      </c>
      <c r="E57">
        <v>638.08052435499803</v>
      </c>
      <c r="F57">
        <v>1.1299514285110299</v>
      </c>
    </row>
    <row r="58" spans="1:6" x14ac:dyDescent="0.25">
      <c r="A58" t="s">
        <v>44</v>
      </c>
      <c r="B58">
        <v>1000</v>
      </c>
      <c r="C58">
        <v>2</v>
      </c>
      <c r="D58">
        <v>685</v>
      </c>
      <c r="E58">
        <v>612.39921580254997</v>
      </c>
      <c r="F58">
        <v>1.1185513996818299</v>
      </c>
    </row>
    <row r="59" spans="1:6" x14ac:dyDescent="0.25">
      <c r="A59" t="s">
        <v>44</v>
      </c>
      <c r="B59">
        <v>1000</v>
      </c>
      <c r="C59">
        <v>10</v>
      </c>
      <c r="D59">
        <v>560</v>
      </c>
      <c r="E59">
        <v>503.77129455877002</v>
      </c>
      <c r="F59">
        <v>1.1116155407196699</v>
      </c>
    </row>
    <row r="60" spans="1:6" x14ac:dyDescent="0.25">
      <c r="A60" t="s">
        <v>44</v>
      </c>
      <c r="B60">
        <v>1000</v>
      </c>
      <c r="C60">
        <v>6</v>
      </c>
      <c r="D60">
        <v>1000</v>
      </c>
      <c r="E60">
        <v>919.73196617839801</v>
      </c>
      <c r="F60">
        <v>1.08727328914653</v>
      </c>
    </row>
    <row r="61" spans="1:6" x14ac:dyDescent="0.25">
      <c r="A61" t="s">
        <v>44</v>
      </c>
      <c r="B61">
        <v>1000</v>
      </c>
      <c r="C61">
        <v>1</v>
      </c>
      <c r="D61">
        <v>1000</v>
      </c>
      <c r="E61">
        <v>924.62144367513201</v>
      </c>
      <c r="F61">
        <v>1.0815236947406801</v>
      </c>
    </row>
    <row r="62" spans="1:6" x14ac:dyDescent="0.25">
      <c r="A62" t="s">
        <v>45</v>
      </c>
      <c r="B62" t="s">
        <v>47</v>
      </c>
      <c r="C62">
        <v>9</v>
      </c>
      <c r="D62">
        <v>125</v>
      </c>
      <c r="E62">
        <v>88.547158892964902</v>
      </c>
      <c r="F62">
        <v>1.41167713976118</v>
      </c>
    </row>
    <row r="63" spans="1:6" x14ac:dyDescent="0.25">
      <c r="A63" t="s">
        <v>45</v>
      </c>
      <c r="B63" t="s">
        <v>47</v>
      </c>
      <c r="C63">
        <v>7</v>
      </c>
      <c r="D63">
        <v>129</v>
      </c>
      <c r="E63">
        <v>92.026816592318895</v>
      </c>
      <c r="F63">
        <v>1.4017653199009701</v>
      </c>
    </row>
    <row r="64" spans="1:6" x14ac:dyDescent="0.25">
      <c r="A64" t="s">
        <v>45</v>
      </c>
      <c r="B64" t="s">
        <v>47</v>
      </c>
      <c r="C64">
        <v>5</v>
      </c>
      <c r="D64">
        <v>121</v>
      </c>
      <c r="E64">
        <v>88.266104611335294</v>
      </c>
      <c r="F64">
        <v>1.3708546506363</v>
      </c>
    </row>
    <row r="65" spans="1:6" x14ac:dyDescent="0.25">
      <c r="A65" t="s">
        <v>45</v>
      </c>
      <c r="B65" t="s">
        <v>47</v>
      </c>
      <c r="C65">
        <v>10</v>
      </c>
      <c r="D65">
        <v>115</v>
      </c>
      <c r="E65">
        <v>86.024178341263905</v>
      </c>
      <c r="F65">
        <v>1.3368334602835299</v>
      </c>
    </row>
    <row r="66" spans="1:6" x14ac:dyDescent="0.25">
      <c r="A66" t="s">
        <v>45</v>
      </c>
      <c r="B66" t="s">
        <v>47</v>
      </c>
      <c r="C66">
        <v>2</v>
      </c>
      <c r="D66">
        <v>163</v>
      </c>
      <c r="E66">
        <v>122.69133248762201</v>
      </c>
      <c r="F66">
        <v>1.32853720548225</v>
      </c>
    </row>
    <row r="67" spans="1:6" x14ac:dyDescent="0.25">
      <c r="A67" t="s">
        <v>45</v>
      </c>
      <c r="B67" t="s">
        <v>47</v>
      </c>
      <c r="C67">
        <v>8</v>
      </c>
      <c r="D67">
        <v>125</v>
      </c>
      <c r="E67">
        <v>94.151171299861701</v>
      </c>
      <c r="F67">
        <v>1.32765209688032</v>
      </c>
    </row>
    <row r="68" spans="1:6" x14ac:dyDescent="0.25">
      <c r="A68" t="s">
        <v>45</v>
      </c>
      <c r="B68" t="s">
        <v>47</v>
      </c>
      <c r="C68">
        <v>6</v>
      </c>
      <c r="D68">
        <v>121</v>
      </c>
      <c r="E68">
        <v>91.345160640776101</v>
      </c>
      <c r="F68">
        <v>1.3246459818034999</v>
      </c>
    </row>
    <row r="69" spans="1:6" x14ac:dyDescent="0.25">
      <c r="A69" t="s">
        <v>45</v>
      </c>
      <c r="B69" t="s">
        <v>47</v>
      </c>
      <c r="C69">
        <v>4</v>
      </c>
      <c r="D69">
        <v>123</v>
      </c>
      <c r="E69">
        <v>93.069144027540403</v>
      </c>
      <c r="F69">
        <v>1.32159805792994</v>
      </c>
    </row>
    <row r="70" spans="1:6" x14ac:dyDescent="0.25">
      <c r="A70" t="s">
        <v>45</v>
      </c>
      <c r="B70" t="s">
        <v>47</v>
      </c>
      <c r="C70">
        <v>3</v>
      </c>
      <c r="D70">
        <v>93</v>
      </c>
      <c r="E70">
        <v>73.800416738260495</v>
      </c>
      <c r="F70">
        <v>1.2601554857045301</v>
      </c>
    </row>
    <row r="71" spans="1:6" x14ac:dyDescent="0.25">
      <c r="A71" t="s">
        <v>45</v>
      </c>
      <c r="B71" t="s">
        <v>47</v>
      </c>
      <c r="C71">
        <v>1</v>
      </c>
      <c r="D71">
        <v>460</v>
      </c>
      <c r="E71">
        <v>491.989478017902</v>
      </c>
      <c r="F71">
        <v>0.93497934519498405</v>
      </c>
    </row>
    <row r="72" spans="1:6" x14ac:dyDescent="0.25">
      <c r="A72" t="s">
        <v>45</v>
      </c>
      <c r="B72" t="s">
        <v>46</v>
      </c>
      <c r="C72">
        <v>9</v>
      </c>
      <c r="D72">
        <v>974</v>
      </c>
      <c r="E72">
        <v>446.226585799828</v>
      </c>
      <c r="F72">
        <v>2.18274757935853</v>
      </c>
    </row>
    <row r="73" spans="1:6" x14ac:dyDescent="0.25">
      <c r="A73" t="s">
        <v>45</v>
      </c>
      <c r="B73" t="s">
        <v>46</v>
      </c>
      <c r="C73">
        <v>2</v>
      </c>
      <c r="D73">
        <v>880</v>
      </c>
      <c r="E73">
        <v>404.063169494009</v>
      </c>
      <c r="F73">
        <v>2.1778772885981801</v>
      </c>
    </row>
    <row r="74" spans="1:6" x14ac:dyDescent="0.25">
      <c r="A74" t="s">
        <v>45</v>
      </c>
      <c r="B74" t="s">
        <v>46</v>
      </c>
      <c r="C74">
        <v>1</v>
      </c>
      <c r="D74">
        <v>989</v>
      </c>
      <c r="E74">
        <v>496.60950510599599</v>
      </c>
      <c r="F74">
        <v>1.9915043708011699</v>
      </c>
    </row>
    <row r="75" spans="1:6" x14ac:dyDescent="0.25">
      <c r="A75" t="s">
        <v>45</v>
      </c>
      <c r="B75" t="s">
        <v>46</v>
      </c>
      <c r="C75">
        <v>7</v>
      </c>
      <c r="D75">
        <v>200</v>
      </c>
      <c r="E75">
        <v>120.970937513979</v>
      </c>
      <c r="F75">
        <v>1.65328965874045</v>
      </c>
    </row>
    <row r="76" spans="1:6" x14ac:dyDescent="0.25">
      <c r="A76" t="s">
        <v>45</v>
      </c>
      <c r="B76" t="s">
        <v>46</v>
      </c>
      <c r="C76">
        <v>4</v>
      </c>
      <c r="D76">
        <v>1000</v>
      </c>
      <c r="E76">
        <v>605.66637428826596</v>
      </c>
      <c r="F76">
        <v>1.6510739946148101</v>
      </c>
    </row>
    <row r="77" spans="1:6" x14ac:dyDescent="0.25">
      <c r="A77" t="s">
        <v>45</v>
      </c>
      <c r="B77" t="s">
        <v>46</v>
      </c>
      <c r="C77">
        <v>10</v>
      </c>
      <c r="D77">
        <v>114</v>
      </c>
      <c r="E77">
        <v>83.243500275537301</v>
      </c>
      <c r="F77">
        <v>1.3694762909135001</v>
      </c>
    </row>
    <row r="78" spans="1:6" x14ac:dyDescent="0.25">
      <c r="A78" t="s">
        <v>45</v>
      </c>
      <c r="B78" t="s">
        <v>46</v>
      </c>
      <c r="C78">
        <v>5</v>
      </c>
      <c r="D78">
        <v>943</v>
      </c>
      <c r="E78">
        <v>705.67177826189402</v>
      </c>
      <c r="F78">
        <v>1.3363153084039301</v>
      </c>
    </row>
    <row r="79" spans="1:6" x14ac:dyDescent="0.25">
      <c r="A79" t="s">
        <v>45</v>
      </c>
      <c r="B79" t="s">
        <v>46</v>
      </c>
      <c r="C79">
        <v>3</v>
      </c>
      <c r="D79">
        <v>946</v>
      </c>
      <c r="E79">
        <v>708.12394873821097</v>
      </c>
      <c r="F79">
        <v>1.33592431337148</v>
      </c>
    </row>
    <row r="80" spans="1:6" x14ac:dyDescent="0.25">
      <c r="A80" t="s">
        <v>45</v>
      </c>
      <c r="B80" t="s">
        <v>46</v>
      </c>
      <c r="C80">
        <v>6</v>
      </c>
      <c r="D80">
        <v>242</v>
      </c>
      <c r="E80">
        <v>188.45225959643699</v>
      </c>
      <c r="F80">
        <v>1.2841448572611001</v>
      </c>
    </row>
    <row r="81" spans="1:6" x14ac:dyDescent="0.25">
      <c r="A81" t="s">
        <v>45</v>
      </c>
      <c r="B81" t="s">
        <v>46</v>
      </c>
      <c r="C81">
        <v>8</v>
      </c>
      <c r="D81">
        <v>786</v>
      </c>
      <c r="E81">
        <v>731.53578268154502</v>
      </c>
      <c r="F81">
        <v>1.0744518841153701</v>
      </c>
    </row>
    <row r="82" spans="1:6" x14ac:dyDescent="0.25">
      <c r="A82" t="s">
        <v>49</v>
      </c>
      <c r="B82" t="s">
        <v>49</v>
      </c>
      <c r="C82">
        <v>1</v>
      </c>
      <c r="D82">
        <v>1000</v>
      </c>
      <c r="E82">
        <v>752.030054946164</v>
      </c>
      <c r="F82">
        <v>1.3297340889807756</v>
      </c>
    </row>
    <row r="83" spans="1:6" x14ac:dyDescent="0.25">
      <c r="A83" t="s">
        <v>49</v>
      </c>
      <c r="B83" t="s">
        <v>49</v>
      </c>
      <c r="C83">
        <v>2</v>
      </c>
      <c r="D83">
        <v>1000</v>
      </c>
      <c r="E83" t="s">
        <v>50</v>
      </c>
      <c r="F83">
        <v>1.3330914288547713</v>
      </c>
    </row>
    <row r="84" spans="1:6" x14ac:dyDescent="0.25">
      <c r="A84" t="s">
        <v>49</v>
      </c>
      <c r="B84" t="s">
        <v>49</v>
      </c>
      <c r="C84">
        <v>3</v>
      </c>
      <c r="D84">
        <v>1000</v>
      </c>
      <c r="E84" t="s">
        <v>50</v>
      </c>
      <c r="F84">
        <v>1.3330914288547713</v>
      </c>
    </row>
    <row r="85" spans="1:6" x14ac:dyDescent="0.25">
      <c r="A85" t="s">
        <v>49</v>
      </c>
      <c r="B85" t="s">
        <v>49</v>
      </c>
      <c r="C85">
        <v>4</v>
      </c>
      <c r="D85">
        <v>1000</v>
      </c>
      <c r="E85" t="s">
        <v>51</v>
      </c>
      <c r="F85">
        <v>1.334983268749927</v>
      </c>
    </row>
    <row r="86" spans="1:6" x14ac:dyDescent="0.25">
      <c r="A86" t="s">
        <v>49</v>
      </c>
      <c r="B86" t="s">
        <v>49</v>
      </c>
      <c r="C86">
        <v>5</v>
      </c>
      <c r="D86">
        <v>1000</v>
      </c>
      <c r="E86" t="s">
        <v>52</v>
      </c>
      <c r="F86">
        <v>1.3384829704147898</v>
      </c>
    </row>
    <row r="87" spans="1:6" x14ac:dyDescent="0.25">
      <c r="A87" t="s">
        <v>49</v>
      </c>
      <c r="B87" t="s">
        <v>49</v>
      </c>
      <c r="C87">
        <v>6</v>
      </c>
      <c r="D87">
        <v>1000</v>
      </c>
      <c r="E87" t="s">
        <v>53</v>
      </c>
      <c r="F87">
        <v>1.3458285387230708</v>
      </c>
    </row>
    <row r="88" spans="1:6" x14ac:dyDescent="0.25">
      <c r="A88" t="s">
        <v>49</v>
      </c>
      <c r="B88" t="s">
        <v>49</v>
      </c>
      <c r="C88">
        <v>7</v>
      </c>
      <c r="D88">
        <v>1000</v>
      </c>
      <c r="E88" t="s">
        <v>54</v>
      </c>
      <c r="F88">
        <v>1.3419757750075518</v>
      </c>
    </row>
    <row r="89" spans="1:6" x14ac:dyDescent="0.25">
      <c r="A89" t="s">
        <v>49</v>
      </c>
      <c r="B89" t="s">
        <v>49</v>
      </c>
      <c r="C89">
        <v>8</v>
      </c>
      <c r="D89">
        <v>1000</v>
      </c>
      <c r="E89" t="s">
        <v>55</v>
      </c>
      <c r="F89">
        <v>1.3168282588928744</v>
      </c>
    </row>
    <row r="90" spans="1:6" x14ac:dyDescent="0.25">
      <c r="A90" t="s">
        <v>49</v>
      </c>
      <c r="B90" t="s">
        <v>49</v>
      </c>
      <c r="C90">
        <v>9</v>
      </c>
      <c r="D90">
        <v>1000</v>
      </c>
      <c r="E90" t="s">
        <v>56</v>
      </c>
      <c r="F90">
        <v>1.3320719677299835</v>
      </c>
    </row>
    <row r="91" spans="1:6" x14ac:dyDescent="0.25">
      <c r="A91" t="s">
        <v>49</v>
      </c>
      <c r="B91" t="s">
        <v>49</v>
      </c>
      <c r="C91">
        <v>10</v>
      </c>
      <c r="D91">
        <v>1000</v>
      </c>
      <c r="E91" t="s">
        <v>57</v>
      </c>
      <c r="F91">
        <v>1.3419287378239275</v>
      </c>
    </row>
  </sheetData>
  <autoFilter ref="A1:F66" xr:uid="{7B127D3B-2C42-4996-8B02-6EE2970DE085}">
    <sortState xmlns:xlrd2="http://schemas.microsoft.com/office/spreadsheetml/2017/richdata2" ref="A2:F81">
      <sortCondition ref="A1:A6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180-3575-460A-974B-149F183E0277}">
  <dimension ref="A3:E13"/>
  <sheetViews>
    <sheetView tabSelected="1" workbookViewId="0">
      <selection activeCell="E4" sqref="E4"/>
    </sheetView>
  </sheetViews>
  <sheetFormatPr defaultRowHeight="15" x14ac:dyDescent="0.25"/>
  <cols>
    <col min="1" max="1" width="13.140625" bestFit="1" customWidth="1"/>
    <col min="2" max="2" width="8.42578125" bestFit="1" customWidth="1"/>
    <col min="3" max="3" width="28.42578125" bestFit="1" customWidth="1"/>
    <col min="4" max="4" width="21.42578125" bestFit="1" customWidth="1"/>
    <col min="5" max="5" width="39.140625" bestFit="1" customWidth="1"/>
  </cols>
  <sheetData>
    <row r="3" spans="1:5" x14ac:dyDescent="0.25">
      <c r="A3" s="26" t="s">
        <v>4</v>
      </c>
      <c r="B3" s="26" t="s">
        <v>5</v>
      </c>
      <c r="C3" t="s">
        <v>15</v>
      </c>
      <c r="D3" t="s">
        <v>16</v>
      </c>
      <c r="E3" t="s">
        <v>17</v>
      </c>
    </row>
    <row r="4" spans="1:5" x14ac:dyDescent="0.25">
      <c r="A4" t="s">
        <v>43</v>
      </c>
      <c r="B4">
        <v>10</v>
      </c>
      <c r="C4" s="13">
        <v>761.4</v>
      </c>
      <c r="D4" s="13">
        <v>976.32079174567298</v>
      </c>
      <c r="E4" s="13">
        <v>0.7765269881657908</v>
      </c>
    </row>
    <row r="5" spans="1:5" x14ac:dyDescent="0.25">
      <c r="A5" t="s">
        <v>43</v>
      </c>
      <c r="B5">
        <v>20</v>
      </c>
      <c r="C5" s="13">
        <v>955</v>
      </c>
      <c r="D5" s="13">
        <v>4432.1640787229317</v>
      </c>
      <c r="E5" s="13">
        <v>0.406141091644173</v>
      </c>
    </row>
    <row r="6" spans="1:5" x14ac:dyDescent="0.25">
      <c r="A6" t="s">
        <v>44</v>
      </c>
      <c r="B6">
        <v>100</v>
      </c>
      <c r="C6" s="13">
        <v>895.9</v>
      </c>
      <c r="D6" s="13">
        <v>721.61256175682615</v>
      </c>
      <c r="E6" s="13">
        <v>1.3467279640230498</v>
      </c>
    </row>
    <row r="7" spans="1:5" x14ac:dyDescent="0.25">
      <c r="A7" t="s">
        <v>44</v>
      </c>
      <c r="B7">
        <v>1000</v>
      </c>
      <c r="C7" s="13">
        <v>738.6</v>
      </c>
      <c r="D7" s="13">
        <v>635.19212693439863</v>
      </c>
      <c r="E7" s="13">
        <v>1.2010543617259331</v>
      </c>
    </row>
    <row r="8" spans="1:5" x14ac:dyDescent="0.25">
      <c r="A8" t="s">
        <v>45</v>
      </c>
      <c r="B8" t="s">
        <v>47</v>
      </c>
      <c r="C8" s="13">
        <v>157.5</v>
      </c>
      <c r="D8" s="13">
        <v>132.19109616498457</v>
      </c>
      <c r="E8" s="13">
        <v>1.3018698743577501</v>
      </c>
    </row>
    <row r="9" spans="1:5" x14ac:dyDescent="0.25">
      <c r="A9" t="s">
        <v>45</v>
      </c>
      <c r="B9" t="s">
        <v>46</v>
      </c>
      <c r="C9" s="13">
        <v>707.4</v>
      </c>
      <c r="D9" s="13">
        <v>449.0563841755702</v>
      </c>
      <c r="E9" s="13">
        <v>1.6056805546178523</v>
      </c>
    </row>
    <row r="10" spans="1:5" x14ac:dyDescent="0.25">
      <c r="A10" t="s">
        <v>48</v>
      </c>
      <c r="B10" t="s">
        <v>47</v>
      </c>
      <c r="C10" s="13">
        <v>697.8</v>
      </c>
      <c r="D10" s="13">
        <v>514.75408843032164</v>
      </c>
      <c r="E10" s="13">
        <v>1.354026135466688</v>
      </c>
    </row>
    <row r="11" spans="1:5" x14ac:dyDescent="0.25">
      <c r="A11" t="s">
        <v>48</v>
      </c>
      <c r="B11" t="s">
        <v>46</v>
      </c>
      <c r="C11" s="13">
        <v>942.2</v>
      </c>
      <c r="D11" s="13">
        <v>382.80222974439346</v>
      </c>
      <c r="E11" s="13">
        <v>2.578151350506984</v>
      </c>
    </row>
    <row r="12" spans="1:5" x14ac:dyDescent="0.25">
      <c r="A12" t="s">
        <v>49</v>
      </c>
      <c r="B12" t="s">
        <v>49</v>
      </c>
      <c r="C12" s="13">
        <v>1000</v>
      </c>
      <c r="D12" s="13">
        <v>752.030054946164</v>
      </c>
      <c r="E12" s="13">
        <v>1.3348016464032442</v>
      </c>
    </row>
    <row r="13" spans="1:5" x14ac:dyDescent="0.25">
      <c r="A13" t="s">
        <v>20</v>
      </c>
      <c r="C13" s="13">
        <v>761.75555555555559</v>
      </c>
      <c r="D13" s="13">
        <v>1027.0736250826812</v>
      </c>
      <c r="E13" s="13">
        <v>1.3227755518790514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Tuning Übersicht</vt:lpstr>
      <vt:lpstr>Werte Paper</vt:lpstr>
      <vt:lpstr>Werte Tuning 1</vt:lpstr>
      <vt:lpstr>Werte Tuning 2</vt:lpstr>
      <vt:lpstr>Werte Tuning 3</vt:lpstr>
      <vt:lpstr>Evaluation</vt:lpstr>
      <vt:lpstr>Evaluation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Nestler, Aron</dc:creator>
  <cp:lastModifiedBy>Aron Nestler (DE)</cp:lastModifiedBy>
  <dcterms:created xsi:type="dcterms:W3CDTF">2015-06-05T18:17:20Z</dcterms:created>
  <dcterms:modified xsi:type="dcterms:W3CDTF">2024-07-07T19:18:45Z</dcterms:modified>
</cp:coreProperties>
</file>