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torm/Documents/UNIVERSIDAD/SEMESTRE 2 2023/APRENDIZAJE DE MAQUINAS/Aprendizaje_Maquinas/"/>
    </mc:Choice>
  </mc:AlternateContent>
  <xr:revisionPtr revIDLastSave="0" documentId="13_ncr:1_{4E402F24-3469-9644-B7DC-C19DCBDB8262}" xr6:coauthVersionLast="47" xr6:coauthVersionMax="47" xr10:uidLastSave="{00000000-0000-0000-0000-000000000000}"/>
  <bookViews>
    <workbookView xWindow="0" yWindow="0" windowWidth="28800" windowHeight="18000" xr2:uid="{8B14B56C-AC9B-934F-BAC3-3F8C2FE22389}"/>
  </bookViews>
  <sheets>
    <sheet name="Hoja1" sheetId="1" r:id="rId1"/>
  </sheets>
  <definedNames>
    <definedName name="_xlnm._FilterDatabase" localSheetId="0" hidden="1">Hoja1!$B$6:$L$27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7" i="1"/>
  <c r="C27" i="1"/>
  <c r="E27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G27" i="1"/>
  <c r="H19" i="1"/>
  <c r="H20" i="1"/>
  <c r="H21" i="1"/>
  <c r="H22" i="1"/>
  <c r="H23" i="1"/>
  <c r="H24" i="1"/>
  <c r="H25" i="1"/>
  <c r="H10" i="1"/>
  <c r="H11" i="1"/>
  <c r="H12" i="1"/>
  <c r="H13" i="1"/>
  <c r="H14" i="1"/>
  <c r="H15" i="1"/>
  <c r="H16" i="1"/>
  <c r="H17" i="1"/>
  <c r="H18" i="1"/>
  <c r="H8" i="1"/>
  <c r="H7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8" i="1"/>
  <c r="F7" i="1"/>
  <c r="H9" i="1"/>
  <c r="F9" i="1"/>
  <c r="D27" i="1" l="1"/>
  <c r="H27" i="1"/>
  <c r="F27" i="1"/>
</calcChain>
</file>

<file path=xl/sharedStrings.xml><?xml version="1.0" encoding="utf-8"?>
<sst xmlns="http://schemas.openxmlformats.org/spreadsheetml/2006/main" count="53" uniqueCount="11">
  <si>
    <t>index</t>
  </si>
  <si>
    <t>diagnosis</t>
  </si>
  <si>
    <t>M</t>
  </si>
  <si>
    <t>B</t>
  </si>
  <si>
    <t>radius_mean</t>
  </si>
  <si>
    <t>texture_mean</t>
  </si>
  <si>
    <t>perimeter_mean</t>
  </si>
  <si>
    <t>IF_x1</t>
  </si>
  <si>
    <t>IF_x2</t>
  </si>
  <si>
    <t>IF_x3</t>
  </si>
  <si>
    <t>IF-texture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</si>
</sst>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A04EAD7-99DB-4743-8C6E-CE476BC8A474}">
  <we:reference id="wa200005171" version="1.0.0.0" store="es-ES" storeType="OMEX"/>
  <we:alternateReferences>
    <we:reference id="wa200005171" version="1.0.0.0" store="wa200005171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_xldudf_GPT_GPTINTERACT</we:customFunctionIds>
        <we:customFunctionIds>_xldudf_GPT_GPTPROMPT</we:customFunctionIds>
        <we:customFunctionIds>_xldudf_GPT_GPTPREDICT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B1159-8408-BD44-83A2-4629776C8D8C}">
  <dimension ref="B2:O58"/>
  <sheetViews>
    <sheetView tabSelected="1" zoomScale="110" zoomScaleNormal="110" workbookViewId="0">
      <selection activeCell="J7" sqref="J7"/>
    </sheetView>
  </sheetViews>
  <sheetFormatPr baseColWidth="10" defaultRowHeight="16" x14ac:dyDescent="0.2"/>
  <cols>
    <col min="2" max="2" width="10.5" style="2" bestFit="1" customWidth="1"/>
    <col min="3" max="3" width="16.83203125" style="2" bestFit="1" customWidth="1"/>
    <col min="4" max="4" width="8.5" style="2" bestFit="1" customWidth="1"/>
    <col min="5" max="5" width="25.33203125" style="3" bestFit="1" customWidth="1"/>
    <col min="6" max="6" width="20.33203125" style="2" bestFit="1" customWidth="1"/>
    <col min="7" max="7" width="15.33203125" style="2" bestFit="1" customWidth="1"/>
    <col min="8" max="8" width="7.5" style="2" bestFit="1" customWidth="1"/>
    <col min="9" max="9" width="10.83203125" style="2"/>
    <col min="10" max="10" width="28.6640625" style="2" customWidth="1"/>
    <col min="11" max="11" width="10.83203125" style="2"/>
  </cols>
  <sheetData>
    <row r="2" spans="2:15" x14ac:dyDescent="0.2">
      <c r="E2" s="3">
        <v>15.035</v>
      </c>
    </row>
    <row r="6" spans="2:15" x14ac:dyDescent="0.2">
      <c r="B6" s="2" t="s">
        <v>0</v>
      </c>
      <c r="C6" s="3" t="s">
        <v>4</v>
      </c>
      <c r="D6" s="3" t="s">
        <v>7</v>
      </c>
      <c r="E6" s="3" t="s">
        <v>5</v>
      </c>
      <c r="F6" s="3" t="s">
        <v>8</v>
      </c>
      <c r="G6" s="3" t="s">
        <v>6</v>
      </c>
      <c r="H6" s="3" t="s">
        <v>9</v>
      </c>
      <c r="I6" s="3" t="s">
        <v>1</v>
      </c>
      <c r="J6" s="3"/>
      <c r="K6" s="3"/>
      <c r="L6" s="3" t="s">
        <v>10</v>
      </c>
    </row>
    <row r="7" spans="2:15" x14ac:dyDescent="0.2">
      <c r="B7" s="2">
        <v>0</v>
      </c>
      <c r="C7" s="4">
        <v>9504</v>
      </c>
      <c r="D7" s="2">
        <f>(C7+C8)/2</f>
        <v>4757.71</v>
      </c>
      <c r="E7" s="3">
        <v>12.44</v>
      </c>
      <c r="F7" s="2">
        <f>(E7+E8)/2</f>
        <v>16.41</v>
      </c>
      <c r="G7" s="2">
        <v>60.34</v>
      </c>
      <c r="H7" s="2">
        <f>(G7+G8)/2</f>
        <v>68.960000000000008</v>
      </c>
      <c r="I7" s="2" t="s">
        <v>3</v>
      </c>
      <c r="J7" s="2">
        <f>COUNTIF(C7:C26, I7) / COUNT(C7:C26)</f>
        <v>0</v>
      </c>
      <c r="L7" t="str">
        <f>IF(E7&lt;=$E$2, "A","B")</f>
        <v>A</v>
      </c>
    </row>
    <row r="8" spans="2:15" x14ac:dyDescent="0.2">
      <c r="B8" s="2">
        <v>1</v>
      </c>
      <c r="C8" s="2">
        <v>11.42</v>
      </c>
      <c r="D8" s="2">
        <f>(C8+C9)/2</f>
        <v>11.934999999999999</v>
      </c>
      <c r="E8" s="3">
        <v>20.38</v>
      </c>
      <c r="F8" s="2">
        <f>(E8+E9)/2</f>
        <v>18.04</v>
      </c>
      <c r="G8" s="2">
        <v>77.58</v>
      </c>
      <c r="H8" s="2">
        <f>(G8+G9)/2</f>
        <v>80.074999999999989</v>
      </c>
      <c r="I8" s="2" t="s">
        <v>2</v>
      </c>
      <c r="J8" s="2">
        <f t="shared" ref="J8:J26" si="0">COUNTIF(C8:C27,I8)</f>
        <v>0</v>
      </c>
      <c r="L8" t="str">
        <f t="shared" ref="L8:L26" si="1">IF(E8&lt;=$E$2, "A","B")</f>
        <v>B</v>
      </c>
    </row>
    <row r="9" spans="2:15" x14ac:dyDescent="0.2">
      <c r="B9" s="2">
        <v>2</v>
      </c>
      <c r="C9" s="2">
        <v>12.45</v>
      </c>
      <c r="D9" s="2">
        <f>(C9+C10)/2</f>
        <v>12.455</v>
      </c>
      <c r="E9" s="3">
        <v>15.7</v>
      </c>
      <c r="F9" s="2">
        <f>(E9+E10)/2</f>
        <v>19.869999999999997</v>
      </c>
      <c r="G9" s="2">
        <v>82.57</v>
      </c>
      <c r="H9" s="2">
        <f>(G9+G10)/2</f>
        <v>83.27</v>
      </c>
      <c r="I9" s="2" t="s">
        <v>2</v>
      </c>
      <c r="J9" s="2">
        <f t="shared" si="0"/>
        <v>0</v>
      </c>
      <c r="L9" t="str">
        <f t="shared" si="1"/>
        <v>B</v>
      </c>
      <c r="O9" s="1"/>
    </row>
    <row r="10" spans="2:15" x14ac:dyDescent="0.2">
      <c r="B10" s="2">
        <v>3</v>
      </c>
      <c r="C10" s="2">
        <v>12.46</v>
      </c>
      <c r="D10" s="2">
        <f>(C10+C11)/2</f>
        <v>12.73</v>
      </c>
      <c r="E10" s="3">
        <v>24.04</v>
      </c>
      <c r="F10" s="2">
        <f t="shared" ref="F10:F25" si="2">(E10+E11)/2</f>
        <v>22.93</v>
      </c>
      <c r="G10" s="2">
        <v>83.97</v>
      </c>
      <c r="H10" s="2">
        <f t="shared" ref="H10:H18" si="3">(G10+G11)/2</f>
        <v>85.734999999999999</v>
      </c>
      <c r="I10" s="2" t="s">
        <v>2</v>
      </c>
      <c r="J10" s="2">
        <f t="shared" si="0"/>
        <v>0</v>
      </c>
      <c r="L10" t="str">
        <f t="shared" si="1"/>
        <v>B</v>
      </c>
    </row>
    <row r="11" spans="2:15" x14ac:dyDescent="0.2">
      <c r="B11" s="2">
        <v>4</v>
      </c>
      <c r="C11" s="2">
        <v>13</v>
      </c>
      <c r="D11" s="2">
        <f t="shared" ref="D11:D25" si="4">(C11+C12)/2</f>
        <v>13.04</v>
      </c>
      <c r="E11" s="3">
        <v>21.82</v>
      </c>
      <c r="F11" s="2">
        <f t="shared" si="2"/>
        <v>18.765000000000001</v>
      </c>
      <c r="G11" s="2">
        <v>87.5</v>
      </c>
      <c r="H11" s="2">
        <f t="shared" si="3"/>
        <v>86.564999999999998</v>
      </c>
      <c r="I11" s="2" t="s">
        <v>2</v>
      </c>
      <c r="J11" s="2">
        <f t="shared" si="0"/>
        <v>0</v>
      </c>
      <c r="L11" t="str">
        <f t="shared" si="1"/>
        <v>B</v>
      </c>
    </row>
    <row r="12" spans="2:15" x14ac:dyDescent="0.2">
      <c r="B12" s="2">
        <v>5</v>
      </c>
      <c r="C12" s="2">
        <v>13.08</v>
      </c>
      <c r="D12" s="2">
        <f t="shared" si="4"/>
        <v>13.309999999999999</v>
      </c>
      <c r="E12" s="3">
        <v>15.71</v>
      </c>
      <c r="F12" s="2">
        <f t="shared" si="2"/>
        <v>15.035</v>
      </c>
      <c r="G12" s="2">
        <v>85.63</v>
      </c>
      <c r="H12" s="2">
        <f t="shared" si="3"/>
        <v>86.544999999999987</v>
      </c>
      <c r="I12" s="2" t="s">
        <v>3</v>
      </c>
      <c r="J12" s="2">
        <f t="shared" si="0"/>
        <v>0</v>
      </c>
      <c r="L12" t="str">
        <f t="shared" si="1"/>
        <v>B</v>
      </c>
    </row>
    <row r="13" spans="2:15" x14ac:dyDescent="0.2">
      <c r="B13" s="2">
        <v>6</v>
      </c>
      <c r="C13" s="2">
        <v>13.54</v>
      </c>
      <c r="D13" s="2">
        <f t="shared" si="4"/>
        <v>13.625</v>
      </c>
      <c r="E13" s="3">
        <v>14.36</v>
      </c>
      <c r="F13" s="2">
        <f t="shared" si="2"/>
        <v>17.594999999999999</v>
      </c>
      <c r="G13" s="2">
        <v>87.46</v>
      </c>
      <c r="H13" s="2">
        <f t="shared" si="3"/>
        <v>88.83</v>
      </c>
      <c r="I13" s="2" t="s">
        <v>3</v>
      </c>
      <c r="J13" s="2">
        <f t="shared" si="0"/>
        <v>0</v>
      </c>
      <c r="L13" t="str">
        <f t="shared" si="1"/>
        <v>A</v>
      </c>
    </row>
    <row r="14" spans="2:15" x14ac:dyDescent="0.2">
      <c r="B14" s="2">
        <v>7</v>
      </c>
      <c r="C14" s="2">
        <v>13.71</v>
      </c>
      <c r="D14" s="2">
        <f t="shared" si="4"/>
        <v>13.72</v>
      </c>
      <c r="E14" s="3">
        <v>20.83</v>
      </c>
      <c r="F14" s="2">
        <f t="shared" si="2"/>
        <v>21.72</v>
      </c>
      <c r="G14" s="2">
        <v>90.2</v>
      </c>
      <c r="H14" s="2">
        <f t="shared" si="3"/>
        <v>91.9</v>
      </c>
      <c r="I14" s="2" t="s">
        <v>2</v>
      </c>
      <c r="J14" s="2">
        <f t="shared" si="0"/>
        <v>0</v>
      </c>
      <c r="L14" t="str">
        <f t="shared" si="1"/>
        <v>B</v>
      </c>
    </row>
    <row r="15" spans="2:15" x14ac:dyDescent="0.2">
      <c r="B15" s="2">
        <v>8</v>
      </c>
      <c r="C15" s="2">
        <v>13.73</v>
      </c>
      <c r="D15" s="2">
        <f t="shared" si="4"/>
        <v>14.135</v>
      </c>
      <c r="E15" s="3">
        <v>22.61</v>
      </c>
      <c r="F15" s="2">
        <f t="shared" si="2"/>
        <v>25.074999999999999</v>
      </c>
      <c r="G15" s="2">
        <v>93.6</v>
      </c>
      <c r="H15" s="2">
        <f t="shared" si="3"/>
        <v>95.164999999999992</v>
      </c>
      <c r="I15" s="2" t="s">
        <v>2</v>
      </c>
      <c r="J15" s="2">
        <f t="shared" si="0"/>
        <v>0</v>
      </c>
      <c r="L15" t="str">
        <f t="shared" si="1"/>
        <v>B</v>
      </c>
    </row>
    <row r="16" spans="2:15" x14ac:dyDescent="0.2">
      <c r="B16" s="2">
        <v>9</v>
      </c>
      <c r="C16" s="2">
        <v>14.54</v>
      </c>
      <c r="D16" s="2">
        <f t="shared" si="4"/>
        <v>14.559999999999999</v>
      </c>
      <c r="E16" s="3">
        <v>27.54</v>
      </c>
      <c r="F16" s="2">
        <f t="shared" si="2"/>
        <v>24.535</v>
      </c>
      <c r="G16" s="2">
        <v>96.73</v>
      </c>
      <c r="H16" s="2">
        <f t="shared" si="3"/>
        <v>97.07</v>
      </c>
      <c r="I16" s="2" t="s">
        <v>2</v>
      </c>
      <c r="J16" s="2">
        <f t="shared" si="0"/>
        <v>0</v>
      </c>
      <c r="L16" t="str">
        <f t="shared" si="1"/>
        <v>B</v>
      </c>
    </row>
    <row r="17" spans="2:12" x14ac:dyDescent="0.2">
      <c r="B17" s="2">
        <v>10</v>
      </c>
      <c r="C17" s="2">
        <v>14.58</v>
      </c>
      <c r="D17" s="2">
        <f t="shared" si="4"/>
        <v>14.629999999999999</v>
      </c>
      <c r="E17" s="3">
        <v>21.53</v>
      </c>
      <c r="F17" s="2">
        <f t="shared" si="2"/>
        <v>20.83</v>
      </c>
      <c r="G17" s="2">
        <v>97.41</v>
      </c>
      <c r="H17" s="2">
        <f t="shared" si="3"/>
        <v>96.074999999999989</v>
      </c>
      <c r="I17" s="2" t="s">
        <v>2</v>
      </c>
      <c r="J17" s="2">
        <f t="shared" si="0"/>
        <v>0</v>
      </c>
      <c r="L17" t="str">
        <f t="shared" si="1"/>
        <v>B</v>
      </c>
    </row>
    <row r="18" spans="2:12" x14ac:dyDescent="0.2">
      <c r="B18" s="2">
        <v>11</v>
      </c>
      <c r="C18" s="2">
        <v>14.68</v>
      </c>
      <c r="D18" s="2">
        <f t="shared" si="4"/>
        <v>14.99</v>
      </c>
      <c r="E18" s="3">
        <v>20.13</v>
      </c>
      <c r="F18" s="2">
        <f t="shared" si="2"/>
        <v>22.7</v>
      </c>
      <c r="G18" s="2">
        <v>94.74</v>
      </c>
      <c r="H18" s="2">
        <f t="shared" si="3"/>
        <v>98.57</v>
      </c>
      <c r="I18" s="2" t="s">
        <v>2</v>
      </c>
      <c r="J18" s="2">
        <f t="shared" si="0"/>
        <v>0</v>
      </c>
      <c r="L18" t="str">
        <f t="shared" si="1"/>
        <v>B</v>
      </c>
    </row>
    <row r="19" spans="2:12" x14ac:dyDescent="0.2">
      <c r="B19" s="2">
        <v>12</v>
      </c>
      <c r="C19" s="2">
        <v>15.3</v>
      </c>
      <c r="D19" s="2">
        <f t="shared" si="4"/>
        <v>15.32</v>
      </c>
      <c r="E19" s="3">
        <v>25.27</v>
      </c>
      <c r="F19" s="2">
        <f t="shared" si="2"/>
        <v>19.765000000000001</v>
      </c>
      <c r="G19" s="2">
        <v>102.4</v>
      </c>
      <c r="H19" s="2">
        <f>(G19+G20)/2</f>
        <v>102.45</v>
      </c>
      <c r="I19" s="2" t="s">
        <v>2</v>
      </c>
      <c r="J19" s="2">
        <f t="shared" si="0"/>
        <v>0</v>
      </c>
      <c r="L19" t="str">
        <f t="shared" si="1"/>
        <v>B</v>
      </c>
    </row>
    <row r="20" spans="2:12" x14ac:dyDescent="0.2">
      <c r="B20" s="2">
        <v>13</v>
      </c>
      <c r="C20" s="2">
        <v>15.34</v>
      </c>
      <c r="D20" s="2">
        <f t="shared" si="4"/>
        <v>15.559999999999999</v>
      </c>
      <c r="E20" s="3">
        <v>14.26</v>
      </c>
      <c r="F20" s="2">
        <f t="shared" si="2"/>
        <v>16.074999999999999</v>
      </c>
      <c r="G20" s="2">
        <v>102.5</v>
      </c>
      <c r="H20" s="2">
        <f>(G20+G21)/2</f>
        <v>103.05</v>
      </c>
      <c r="I20" s="2" t="s">
        <v>2</v>
      </c>
      <c r="J20" s="2">
        <f t="shared" si="0"/>
        <v>0</v>
      </c>
      <c r="L20" t="str">
        <f t="shared" si="1"/>
        <v>A</v>
      </c>
    </row>
    <row r="21" spans="2:12" x14ac:dyDescent="0.2">
      <c r="B21" s="2">
        <v>14</v>
      </c>
      <c r="C21" s="2">
        <v>15.78</v>
      </c>
      <c r="D21" s="2">
        <f t="shared" si="4"/>
        <v>15.815</v>
      </c>
      <c r="E21" s="3">
        <v>17.89</v>
      </c>
      <c r="F21" s="2">
        <f t="shared" si="2"/>
        <v>20.92</v>
      </c>
      <c r="G21" s="2">
        <v>103.6</v>
      </c>
      <c r="H21" s="2">
        <f>(G21+G22)/2</f>
        <v>103.65</v>
      </c>
      <c r="I21" s="2" t="s">
        <v>2</v>
      </c>
      <c r="J21" s="2">
        <f t="shared" si="0"/>
        <v>0</v>
      </c>
      <c r="L21" t="str">
        <f t="shared" si="1"/>
        <v>B</v>
      </c>
    </row>
    <row r="22" spans="2:12" x14ac:dyDescent="0.2">
      <c r="B22" s="2">
        <v>15</v>
      </c>
      <c r="C22" s="2">
        <v>15.85</v>
      </c>
      <c r="D22" s="2">
        <f t="shared" si="4"/>
        <v>15.934999999999999</v>
      </c>
      <c r="E22" s="3">
        <v>23.95</v>
      </c>
      <c r="F22" s="2">
        <f t="shared" si="2"/>
        <v>23.594999999999999</v>
      </c>
      <c r="G22" s="2">
        <v>103.7</v>
      </c>
      <c r="H22" s="2">
        <f t="shared" ref="H22:H25" si="5">(G22+G23)/2</f>
        <v>103.2</v>
      </c>
      <c r="I22" s="2" t="s">
        <v>2</v>
      </c>
      <c r="J22" s="2">
        <f t="shared" si="0"/>
        <v>0</v>
      </c>
      <c r="L22" t="str">
        <f t="shared" si="1"/>
        <v>B</v>
      </c>
    </row>
    <row r="23" spans="2:12" x14ac:dyDescent="0.2">
      <c r="B23" s="2">
        <v>16</v>
      </c>
      <c r="C23" s="2">
        <v>16.02</v>
      </c>
      <c r="D23" s="2">
        <f t="shared" si="4"/>
        <v>16.074999999999999</v>
      </c>
      <c r="E23" s="3">
        <v>23.24</v>
      </c>
      <c r="F23" s="2">
        <f t="shared" si="2"/>
        <v>21.96</v>
      </c>
      <c r="G23" s="2">
        <v>102.7</v>
      </c>
      <c r="H23" s="2">
        <f t="shared" si="5"/>
        <v>105.4</v>
      </c>
      <c r="I23" s="2" t="s">
        <v>2</v>
      </c>
      <c r="J23" s="2">
        <f t="shared" si="0"/>
        <v>0</v>
      </c>
      <c r="L23" t="str">
        <f t="shared" si="1"/>
        <v>B</v>
      </c>
    </row>
    <row r="24" spans="2:12" x14ac:dyDescent="0.2">
      <c r="B24" s="2">
        <v>17</v>
      </c>
      <c r="C24" s="2">
        <v>16.13</v>
      </c>
      <c r="D24" s="2">
        <f t="shared" si="4"/>
        <v>16.39</v>
      </c>
      <c r="E24" s="3">
        <v>20.68</v>
      </c>
      <c r="F24" s="2">
        <f t="shared" si="2"/>
        <v>21.03</v>
      </c>
      <c r="G24" s="2">
        <v>108.1</v>
      </c>
      <c r="H24" s="2">
        <f t="shared" si="5"/>
        <v>109.05</v>
      </c>
      <c r="I24" s="2" t="s">
        <v>2</v>
      </c>
      <c r="J24" s="2">
        <f t="shared" si="0"/>
        <v>0</v>
      </c>
      <c r="L24" t="str">
        <f t="shared" si="1"/>
        <v>B</v>
      </c>
    </row>
    <row r="25" spans="2:12" x14ac:dyDescent="0.2">
      <c r="B25" s="2">
        <v>18</v>
      </c>
      <c r="C25" s="2">
        <v>16.649999999999999</v>
      </c>
      <c r="D25" s="2">
        <f t="shared" si="4"/>
        <v>16.895</v>
      </c>
      <c r="E25" s="3">
        <v>21.38</v>
      </c>
      <c r="F25" s="2">
        <f t="shared" si="2"/>
        <v>18.89</v>
      </c>
      <c r="G25" s="2">
        <v>110</v>
      </c>
      <c r="H25" s="2">
        <f t="shared" si="5"/>
        <v>113</v>
      </c>
      <c r="I25" s="2" t="s">
        <v>2</v>
      </c>
      <c r="J25" s="2">
        <f t="shared" si="0"/>
        <v>0</v>
      </c>
      <c r="L25" t="str">
        <f t="shared" si="1"/>
        <v>B</v>
      </c>
    </row>
    <row r="26" spans="2:12" x14ac:dyDescent="0.2">
      <c r="B26" s="2">
        <v>19</v>
      </c>
      <c r="C26" s="2">
        <v>17.14</v>
      </c>
      <c r="E26" s="3">
        <v>16.399999999999999</v>
      </c>
      <c r="G26" s="2">
        <v>116</v>
      </c>
      <c r="I26" s="2" t="s">
        <v>2</v>
      </c>
      <c r="J26" s="2">
        <f t="shared" si="0"/>
        <v>0</v>
      </c>
      <c r="L26" t="str">
        <f t="shared" si="1"/>
        <v>B</v>
      </c>
    </row>
    <row r="27" spans="2:12" x14ac:dyDescent="0.2">
      <c r="C27" s="5">
        <f>MIN(C7:C26)</f>
        <v>11.42</v>
      </c>
      <c r="D27" s="2">
        <f>MIN(D7:D25)</f>
        <v>11.934999999999999</v>
      </c>
      <c r="E27" s="3">
        <f>MIN(E7:E26)</f>
        <v>12.44</v>
      </c>
      <c r="F27" s="2">
        <f>MIN(F7:F25)</f>
        <v>15.035</v>
      </c>
      <c r="G27" s="2">
        <f>MIN(G7:G25)</f>
        <v>60.34</v>
      </c>
      <c r="H27" s="2">
        <f>MIN(H7:H25)</f>
        <v>68.960000000000008</v>
      </c>
    </row>
    <row r="34" spans="3:7" x14ac:dyDescent="0.2">
      <c r="C34" s="4"/>
    </row>
    <row r="35" spans="3:7" x14ac:dyDescent="0.2">
      <c r="D35" s="2" t="s">
        <v>0</v>
      </c>
      <c r="E35" s="3" t="s">
        <v>5</v>
      </c>
      <c r="F35" s="2" t="s">
        <v>6</v>
      </c>
      <c r="G35" s="2" t="s">
        <v>1</v>
      </c>
    </row>
    <row r="36" spans="3:7" x14ac:dyDescent="0.2">
      <c r="D36" s="2">
        <v>0</v>
      </c>
      <c r="E36" s="3">
        <v>12.44</v>
      </c>
      <c r="F36" s="2">
        <v>60.34</v>
      </c>
      <c r="G36" s="2" t="s">
        <v>3</v>
      </c>
    </row>
    <row r="37" spans="3:7" x14ac:dyDescent="0.2">
      <c r="D37" s="2">
        <v>1</v>
      </c>
      <c r="E37" s="3">
        <v>20.38</v>
      </c>
      <c r="F37" s="2">
        <v>77.58</v>
      </c>
      <c r="G37" s="2" t="s">
        <v>2</v>
      </c>
    </row>
    <row r="38" spans="3:7" x14ac:dyDescent="0.2">
      <c r="D38" s="2">
        <v>2</v>
      </c>
      <c r="E38" s="3">
        <v>15.7</v>
      </c>
      <c r="F38" s="2">
        <v>82.57</v>
      </c>
      <c r="G38" s="2" t="s">
        <v>2</v>
      </c>
    </row>
    <row r="39" spans="3:7" x14ac:dyDescent="0.2">
      <c r="D39" s="2">
        <v>3</v>
      </c>
      <c r="E39" s="3">
        <v>24.04</v>
      </c>
      <c r="F39" s="2">
        <v>83.97</v>
      </c>
      <c r="G39" s="2" t="s">
        <v>2</v>
      </c>
    </row>
    <row r="40" spans="3:7" x14ac:dyDescent="0.2">
      <c r="D40" s="2">
        <v>4</v>
      </c>
      <c r="E40" s="3">
        <v>21.82</v>
      </c>
      <c r="F40" s="2">
        <v>87.5</v>
      </c>
      <c r="G40" s="2" t="s">
        <v>2</v>
      </c>
    </row>
    <row r="41" spans="3:7" x14ac:dyDescent="0.2">
      <c r="D41" s="2">
        <v>5</v>
      </c>
      <c r="E41" s="3">
        <v>15.71</v>
      </c>
      <c r="F41" s="2">
        <v>85.63</v>
      </c>
      <c r="G41" s="2" t="s">
        <v>3</v>
      </c>
    </row>
    <row r="42" spans="3:7" x14ac:dyDescent="0.2">
      <c r="D42" s="2">
        <v>6</v>
      </c>
      <c r="E42" s="3">
        <v>14.36</v>
      </c>
      <c r="F42" s="2">
        <v>87.46</v>
      </c>
      <c r="G42" s="2" t="s">
        <v>3</v>
      </c>
    </row>
    <row r="43" spans="3:7" x14ac:dyDescent="0.2">
      <c r="D43" s="2">
        <v>7</v>
      </c>
      <c r="E43" s="3">
        <v>20.83</v>
      </c>
      <c r="F43" s="2">
        <v>90.2</v>
      </c>
      <c r="G43" s="2" t="s">
        <v>2</v>
      </c>
    </row>
    <row r="44" spans="3:7" x14ac:dyDescent="0.2">
      <c r="D44" s="2">
        <v>8</v>
      </c>
      <c r="E44" s="3">
        <v>22.61</v>
      </c>
      <c r="F44" s="2">
        <v>93.6</v>
      </c>
      <c r="G44" s="2" t="s">
        <v>2</v>
      </c>
    </row>
    <row r="45" spans="3:7" x14ac:dyDescent="0.2">
      <c r="D45" s="2">
        <v>9</v>
      </c>
      <c r="E45" s="3">
        <v>27.54</v>
      </c>
      <c r="F45" s="2">
        <v>96.73</v>
      </c>
      <c r="G45" s="2" t="s">
        <v>2</v>
      </c>
    </row>
    <row r="46" spans="3:7" x14ac:dyDescent="0.2">
      <c r="D46" s="2">
        <v>10</v>
      </c>
      <c r="E46" s="3">
        <v>21.53</v>
      </c>
      <c r="F46" s="2">
        <v>97.41</v>
      </c>
      <c r="G46" s="2" t="s">
        <v>2</v>
      </c>
    </row>
    <row r="47" spans="3:7" x14ac:dyDescent="0.2">
      <c r="D47" s="2">
        <v>11</v>
      </c>
      <c r="E47" s="3">
        <v>20.13</v>
      </c>
      <c r="F47" s="2">
        <v>94.74</v>
      </c>
      <c r="G47" s="2" t="s">
        <v>2</v>
      </c>
    </row>
    <row r="48" spans="3:7" x14ac:dyDescent="0.2">
      <c r="D48" s="2">
        <v>12</v>
      </c>
      <c r="E48" s="3">
        <v>25.27</v>
      </c>
      <c r="F48" s="2">
        <v>102.4</v>
      </c>
      <c r="G48" s="2" t="s">
        <v>2</v>
      </c>
    </row>
    <row r="49" spans="3:7" x14ac:dyDescent="0.2">
      <c r="D49" s="2">
        <v>13</v>
      </c>
      <c r="E49" s="3">
        <v>14.26</v>
      </c>
      <c r="F49" s="2">
        <v>102.5</v>
      </c>
      <c r="G49" s="2" t="s">
        <v>2</v>
      </c>
    </row>
    <row r="50" spans="3:7" x14ac:dyDescent="0.2">
      <c r="D50" s="2">
        <v>14</v>
      </c>
      <c r="E50" s="3">
        <v>17.89</v>
      </c>
      <c r="F50" s="2">
        <v>103.6</v>
      </c>
      <c r="G50" s="2" t="s">
        <v>2</v>
      </c>
    </row>
    <row r="51" spans="3:7" x14ac:dyDescent="0.2">
      <c r="D51" s="2">
        <v>15</v>
      </c>
      <c r="E51" s="3">
        <v>23.95</v>
      </c>
      <c r="F51" s="2">
        <v>103.7</v>
      </c>
      <c r="G51" s="2" t="s">
        <v>2</v>
      </c>
    </row>
    <row r="52" spans="3:7" x14ac:dyDescent="0.2">
      <c r="D52" s="2">
        <v>16</v>
      </c>
      <c r="E52" s="3">
        <v>23.24</v>
      </c>
      <c r="F52" s="2">
        <v>102.7</v>
      </c>
      <c r="G52" s="2" t="s">
        <v>2</v>
      </c>
    </row>
    <row r="53" spans="3:7" x14ac:dyDescent="0.2">
      <c r="D53" s="2">
        <v>17</v>
      </c>
      <c r="E53" s="3">
        <v>20.68</v>
      </c>
      <c r="F53" s="2">
        <v>108.1</v>
      </c>
      <c r="G53" s="2" t="s">
        <v>2</v>
      </c>
    </row>
    <row r="54" spans="3:7" x14ac:dyDescent="0.2">
      <c r="D54" s="2">
        <v>18</v>
      </c>
      <c r="E54" s="3">
        <v>21.38</v>
      </c>
      <c r="F54" s="2">
        <v>110</v>
      </c>
      <c r="G54" s="2" t="s">
        <v>2</v>
      </c>
    </row>
    <row r="55" spans="3:7" x14ac:dyDescent="0.2">
      <c r="D55" s="2">
        <v>19</v>
      </c>
      <c r="E55" s="3">
        <v>16.399999999999999</v>
      </c>
      <c r="F55" s="2">
        <v>116</v>
      </c>
      <c r="G55" s="2" t="s">
        <v>2</v>
      </c>
    </row>
    <row r="58" spans="3:7" x14ac:dyDescent="0.2">
      <c r="C58" s="4"/>
    </row>
  </sheetData>
  <autoFilter ref="B6:L27" xr:uid="{806B1159-8408-BD44-83A2-4629776C8D8C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Ivan Morales Calixto</dc:creator>
  <cp:lastModifiedBy>Nestor Ivan Morales Calixto</cp:lastModifiedBy>
  <dcterms:created xsi:type="dcterms:W3CDTF">2023-08-31T19:35:41Z</dcterms:created>
  <dcterms:modified xsi:type="dcterms:W3CDTF">2023-09-04T00:07:12Z</dcterms:modified>
</cp:coreProperties>
</file>