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0" documentId="8_{CC30E58C-4929-4144-8638-0C8D7D01B2CA}" xr6:coauthVersionLast="47" xr6:coauthVersionMax="47" xr10:uidLastSave="{00000000-0000-0000-0000-000000000000}"/>
  <bookViews>
    <workbookView xWindow="-108" yWindow="-108" windowWidth="23256" windowHeight="12456" activeTab="1" xr2:uid="{2B7E52C2-7ED6-43A1-95E1-2CC7E35A84A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2" l="1"/>
  <c r="A41" i="2"/>
  <c r="A40" i="2"/>
  <c r="I31" i="2" a="1"/>
  <c r="I31" i="2" s="1"/>
  <c r="B35" i="2" a="1"/>
  <c r="B35" i="2" s="1"/>
  <c r="D11" i="2"/>
  <c r="B10" i="2"/>
  <c r="D9" i="2"/>
  <c r="B8" i="2"/>
  <c r="C10" i="2"/>
  <c r="E11" i="2"/>
  <c r="E9" i="2"/>
  <c r="C8" i="2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B41" i="1" a="1"/>
  <c r="B41" i="1" s="1"/>
  <c r="B40" i="1" a="1"/>
  <c r="B40" i="1" s="1"/>
  <c r="B39" i="1" a="1"/>
  <c r="B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<sst xmlns="http://schemas.openxmlformats.org/spreadsheetml/2006/main" count="69" uniqueCount="40">
  <si>
    <t>Variable</t>
  </si>
  <si>
    <t>espacio estados</t>
  </si>
  <si>
    <t>indices</t>
  </si>
  <si>
    <t xml:space="preserve"># de sombrillos en donde se encuentra en movimiento n </t>
  </si>
  <si>
    <t>{0,1,2,3,4}</t>
  </si>
  <si>
    <t>{0,1,2,..}</t>
  </si>
  <si>
    <t xml:space="preserve">Proba lluvia </t>
  </si>
  <si>
    <t>P</t>
  </si>
  <si>
    <t>Miercoles AM</t>
  </si>
  <si>
    <t>casa-oficina</t>
  </si>
  <si>
    <t>Miercoles PM</t>
  </si>
  <si>
    <t>oficina-casa</t>
  </si>
  <si>
    <t xml:space="preserve">Jueves PM </t>
  </si>
  <si>
    <t xml:space="preserve">Jueves AM </t>
  </si>
  <si>
    <t>Lunes AM</t>
  </si>
  <si>
    <t>Lunes PM</t>
  </si>
  <si>
    <t>Martes am</t>
  </si>
  <si>
    <t>martes pm</t>
  </si>
  <si>
    <t>Miercoles</t>
  </si>
  <si>
    <t>casa oficina</t>
  </si>
  <si>
    <t>p(x4=0 y lluvia x0=1)</t>
  </si>
  <si>
    <t>p</t>
  </si>
  <si>
    <t xml:space="preserve">Variable </t>
  </si>
  <si>
    <t xml:space="preserve">tener accidente año n </t>
  </si>
  <si>
    <t xml:space="preserve">espacio </t>
  </si>
  <si>
    <t>{0,1}</t>
  </si>
  <si>
    <t>0.0</t>
  </si>
  <si>
    <t>0.1</t>
  </si>
  <si>
    <t>1.0</t>
  </si>
  <si>
    <t>1.1</t>
  </si>
  <si>
    <t>b)</t>
  </si>
  <si>
    <t>Y0</t>
  </si>
  <si>
    <t>Y1</t>
  </si>
  <si>
    <t>Y2</t>
  </si>
  <si>
    <t>X0</t>
  </si>
  <si>
    <t>X1</t>
  </si>
  <si>
    <t>X2</t>
  </si>
  <si>
    <t>X3</t>
  </si>
  <si>
    <t>P4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</si>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</sst>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358948</xdr:colOff>
      <xdr:row>10</xdr:row>
      <xdr:rowOff>9782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C2482F-A18A-DABF-09FA-B565780F6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2008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8</xdr:col>
      <xdr:colOff>260096</xdr:colOff>
      <xdr:row>22</xdr:row>
      <xdr:rowOff>44000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C1AEFC4-6C13-5202-0F1D-2657005E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7278116" cy="1324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0</xdr:row>
      <xdr:rowOff>38101</xdr:rowOff>
    </xdr:from>
    <xdr:to>
      <xdr:col>7</xdr:col>
      <xdr:colOff>494080</xdr:colOff>
      <xdr:row>4</xdr:row>
      <xdr:rowOff>88791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C77FD2-A8C0-04E6-1045-4C035526B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8101"/>
          <a:ext cx="3564940" cy="7822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6</xdr:col>
      <xdr:colOff>341706</xdr:colOff>
      <xdr:row>24</xdr:row>
      <xdr:rowOff>55406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6BE96-3E8D-61C3-CE12-ECC73C614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1840"/>
          <a:ext cx="5096586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5F8D-93F2-448F-B8A1-E651EEAAD204}">
  <dimension ref="A12:N43"/>
  <sheetViews>
    <sheetView topLeftCell="F25" workbookViewId="0">
      <selection activeCell="J43" sqref="J43"/>
    </sheetView>
  </sheetViews>
  <sheetFormatPr baseColWidth="10" defaultRowHeight="14.4" x14ac:dyDescent="0.3"/>
  <cols>
    <col min="1" max="1" width="14" customWidth="1"/>
    <col min="2" max="2" width="19" bestFit="1" customWidth="1"/>
  </cols>
  <sheetData>
    <row r="12" spans="1:2" x14ac:dyDescent="0.3">
      <c r="A12" t="s">
        <v>0</v>
      </c>
      <c r="B12" t="s">
        <v>3</v>
      </c>
    </row>
    <row r="13" spans="1:2" x14ac:dyDescent="0.3">
      <c r="A13" t="s">
        <v>1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t="s">
        <v>6</v>
      </c>
      <c r="B15">
        <v>0.7</v>
      </c>
    </row>
    <row r="25" spans="1:12" x14ac:dyDescent="0.3">
      <c r="B25" t="s">
        <v>7</v>
      </c>
      <c r="C25">
        <v>0</v>
      </c>
      <c r="D25">
        <v>1</v>
      </c>
      <c r="E25">
        <v>2</v>
      </c>
      <c r="F25">
        <v>3</v>
      </c>
      <c r="G25">
        <v>4</v>
      </c>
    </row>
    <row r="26" spans="1:12" x14ac:dyDescent="0.3">
      <c r="B26">
        <v>0</v>
      </c>
      <c r="C26">
        <v>0</v>
      </c>
      <c r="D26">
        <v>0</v>
      </c>
      <c r="E26">
        <v>0</v>
      </c>
      <c r="F26">
        <v>0</v>
      </c>
      <c r="G26" s="1">
        <v>1</v>
      </c>
    </row>
    <row r="27" spans="1:12" x14ac:dyDescent="0.3">
      <c r="B27">
        <v>1</v>
      </c>
      <c r="C27">
        <v>0</v>
      </c>
      <c r="D27">
        <v>0</v>
      </c>
      <c r="E27">
        <v>0</v>
      </c>
      <c r="F27" s="1">
        <v>0.3</v>
      </c>
      <c r="G27" s="1">
        <v>0.7</v>
      </c>
    </row>
    <row r="28" spans="1:12" x14ac:dyDescent="0.3">
      <c r="B28">
        <v>2</v>
      </c>
      <c r="C28">
        <v>0</v>
      </c>
      <c r="D28">
        <v>0</v>
      </c>
      <c r="E28" s="1">
        <v>0.3</v>
      </c>
      <c r="F28" s="1">
        <v>0.7</v>
      </c>
      <c r="G28">
        <v>0</v>
      </c>
    </row>
    <row r="29" spans="1:12" x14ac:dyDescent="0.3">
      <c r="B29">
        <v>3</v>
      </c>
      <c r="C29">
        <v>0</v>
      </c>
      <c r="D29" s="1">
        <v>0.3</v>
      </c>
      <c r="E29" s="1">
        <v>0.7</v>
      </c>
      <c r="F29">
        <v>0</v>
      </c>
      <c r="G29">
        <v>0</v>
      </c>
    </row>
    <row r="30" spans="1:12" x14ac:dyDescent="0.3">
      <c r="B30">
        <v>4</v>
      </c>
      <c r="C30" s="1">
        <v>0.3</v>
      </c>
      <c r="D30" s="1">
        <v>0.7</v>
      </c>
      <c r="E30">
        <v>0</v>
      </c>
      <c r="F30">
        <v>0</v>
      </c>
      <c r="G30">
        <v>0</v>
      </c>
    </row>
    <row r="31" spans="1:12" x14ac:dyDescent="0.3">
      <c r="J31">
        <v>0</v>
      </c>
      <c r="K31" t="s">
        <v>14</v>
      </c>
      <c r="L31" t="s">
        <v>9</v>
      </c>
    </row>
    <row r="32" spans="1:12" x14ac:dyDescent="0.3">
      <c r="A32">
        <v>0</v>
      </c>
      <c r="B32" t="s">
        <v>8</v>
      </c>
      <c r="C32" t="s">
        <v>9</v>
      </c>
      <c r="J32">
        <v>1</v>
      </c>
      <c r="K32" t="s">
        <v>15</v>
      </c>
      <c r="L32" t="s">
        <v>11</v>
      </c>
    </row>
    <row r="33" spans="1:14" x14ac:dyDescent="0.3">
      <c r="A33">
        <v>1</v>
      </c>
      <c r="B33" t="s">
        <v>10</v>
      </c>
      <c r="C33" t="s">
        <v>11</v>
      </c>
      <c r="J33">
        <v>2</v>
      </c>
      <c r="K33" t="s">
        <v>16</v>
      </c>
      <c r="L33" t="s">
        <v>9</v>
      </c>
    </row>
    <row r="34" spans="1:14" x14ac:dyDescent="0.3">
      <c r="A34">
        <v>2</v>
      </c>
      <c r="B34" t="s">
        <v>13</v>
      </c>
      <c r="C34" t="s">
        <v>9</v>
      </c>
      <c r="J34">
        <v>3</v>
      </c>
      <c r="K34" t="s">
        <v>17</v>
      </c>
      <c r="L34" t="s">
        <v>11</v>
      </c>
    </row>
    <row r="35" spans="1:14" x14ac:dyDescent="0.3">
      <c r="A35">
        <v>3</v>
      </c>
      <c r="B35" t="s">
        <v>12</v>
      </c>
      <c r="C35" t="s">
        <v>11</v>
      </c>
      <c r="J35">
        <v>4</v>
      </c>
      <c r="K35" t="s">
        <v>18</v>
      </c>
      <c r="L35" t="s">
        <v>19</v>
      </c>
      <c r="M35" t="s">
        <v>20</v>
      </c>
    </row>
    <row r="37" spans="1:14" x14ac:dyDescent="0.3">
      <c r="B37">
        <v>0</v>
      </c>
      <c r="C37">
        <v>1</v>
      </c>
      <c r="D37">
        <v>2</v>
      </c>
      <c r="E37">
        <v>3</v>
      </c>
      <c r="F37">
        <v>4</v>
      </c>
    </row>
    <row r="38" spans="1:14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I38" t="s">
        <v>21</v>
      </c>
      <c r="J38">
        <v>0</v>
      </c>
      <c r="K38">
        <v>1</v>
      </c>
      <c r="L38">
        <v>2</v>
      </c>
      <c r="M38">
        <v>3</v>
      </c>
      <c r="N38">
        <v>4</v>
      </c>
    </row>
    <row r="39" spans="1:14" x14ac:dyDescent="0.3">
      <c r="A39">
        <v>1</v>
      </c>
      <c r="B39" cm="1">
        <f t="array" ref="B39:F39">MMULT(B38:F38,$C$26:$G$30)</f>
        <v>0</v>
      </c>
      <c r="C39">
        <v>0</v>
      </c>
      <c r="D39">
        <v>0.3</v>
      </c>
      <c r="E39">
        <v>0.7</v>
      </c>
      <c r="F39">
        <v>0</v>
      </c>
      <c r="I39">
        <v>0</v>
      </c>
      <c r="J39" cm="1">
        <f t="array" ref="J39:N39">MMULT(_xlfn.ANCHORARRAY(B39),$C$26:$G$30)</f>
        <v>0</v>
      </c>
      <c r="K39">
        <v>0.21</v>
      </c>
      <c r="L39">
        <v>0.57999999999999996</v>
      </c>
      <c r="M39">
        <v>0.21</v>
      </c>
      <c r="N39">
        <v>0</v>
      </c>
    </row>
    <row r="40" spans="1:14" x14ac:dyDescent="0.3">
      <c r="A40">
        <v>2</v>
      </c>
      <c r="B40" cm="1">
        <f t="array" ref="B40:F40">MMULT(B39:F39,$C$26:$G$30)</f>
        <v>0</v>
      </c>
      <c r="C40">
        <v>0.21</v>
      </c>
      <c r="D40">
        <v>0.57999999999999996</v>
      </c>
      <c r="E40">
        <v>0.21</v>
      </c>
      <c r="F40">
        <v>0</v>
      </c>
      <c r="I40">
        <v>1</v>
      </c>
      <c r="J40" cm="1">
        <f t="array" ref="J40:N40">MMULT(J39:N39,$C$26:$G$30)</f>
        <v>0</v>
      </c>
      <c r="K40">
        <v>6.3E-2</v>
      </c>
      <c r="L40">
        <v>0.32099999999999995</v>
      </c>
      <c r="M40">
        <v>0.46899999999999997</v>
      </c>
      <c r="N40">
        <v>0.14699999999999999</v>
      </c>
    </row>
    <row r="41" spans="1:14" x14ac:dyDescent="0.3">
      <c r="A41">
        <v>3</v>
      </c>
      <c r="B41" cm="1">
        <f t="array" ref="B41:F41">MMULT(B40:F40,$C$26:$G$30)</f>
        <v>0</v>
      </c>
      <c r="C41">
        <v>6.3E-2</v>
      </c>
      <c r="D41">
        <v>0.32099999999999995</v>
      </c>
      <c r="E41" s="2">
        <v>0.46899999999999997</v>
      </c>
      <c r="F41">
        <v>0.14699999999999999</v>
      </c>
      <c r="I41">
        <v>2</v>
      </c>
      <c r="J41" cm="1">
        <f t="array" ref="J41:N41">MMULT(J40:N40,$C$26:$G$30)</f>
        <v>4.4099999999999993E-2</v>
      </c>
      <c r="K41">
        <v>0.24359999999999998</v>
      </c>
      <c r="L41">
        <v>0.42459999999999998</v>
      </c>
      <c r="M41">
        <v>0.24359999999999996</v>
      </c>
      <c r="N41">
        <v>4.41E-2</v>
      </c>
    </row>
    <row r="42" spans="1:14" x14ac:dyDescent="0.3">
      <c r="I42">
        <v>3</v>
      </c>
      <c r="J42" cm="1">
        <f t="array" ref="J42:N42">MMULT(J41:N41,$C$26:$G$30)</f>
        <v>1.323E-2</v>
      </c>
      <c r="K42">
        <v>0.10394999999999997</v>
      </c>
      <c r="L42">
        <v>0.29789999999999994</v>
      </c>
      <c r="M42">
        <v>0.37029999999999996</v>
      </c>
      <c r="N42">
        <v>0.21461999999999998</v>
      </c>
    </row>
    <row r="43" spans="1:14" x14ac:dyDescent="0.3">
      <c r="I43">
        <v>4</v>
      </c>
      <c r="J43" cm="1">
        <f t="array" ref="J43:N43">MMULT(J42:N42,$C$26:$G$30)</f>
        <v>6.4385999999999985E-2</v>
      </c>
      <c r="K43">
        <v>0.26132399999999995</v>
      </c>
      <c r="L43">
        <v>0.34857999999999989</v>
      </c>
      <c r="M43">
        <v>0.23971499999999993</v>
      </c>
      <c r="N43">
        <v>8.5994999999999988E-2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33F8-4CDD-48E4-B8A5-C93403A63CEF}">
  <dimension ref="A1:M42"/>
  <sheetViews>
    <sheetView tabSelected="1" topLeftCell="F23" workbookViewId="0">
      <selection activeCell="J40" sqref="J40"/>
    </sheetView>
  </sheetViews>
  <sheetFormatPr baseColWidth="10" defaultRowHeight="14.4" x14ac:dyDescent="0.3"/>
  <sheetData>
    <row r="1" spans="1:5" x14ac:dyDescent="0.3">
      <c r="A1" t="s">
        <v>22</v>
      </c>
      <c r="B1" t="s">
        <v>23</v>
      </c>
    </row>
    <row r="2" spans="1:5" x14ac:dyDescent="0.3">
      <c r="A2" t="s">
        <v>24</v>
      </c>
      <c r="B2" t="s">
        <v>25</v>
      </c>
    </row>
    <row r="7" spans="1:5" x14ac:dyDescent="0.3"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26</v>
      </c>
      <c r="B8">
        <f>1-C8</f>
        <v>0.95</v>
      </c>
      <c r="C8">
        <f>D17</f>
        <v>0.05</v>
      </c>
      <c r="D8">
        <v>0</v>
      </c>
      <c r="E8">
        <v>0</v>
      </c>
    </row>
    <row r="9" spans="1:5" x14ac:dyDescent="0.3">
      <c r="A9" t="s">
        <v>27</v>
      </c>
      <c r="B9">
        <v>0</v>
      </c>
      <c r="C9">
        <v>0</v>
      </c>
      <c r="D9">
        <f>1-E9</f>
        <v>0.9</v>
      </c>
      <c r="E9">
        <f>D15</f>
        <v>0.1</v>
      </c>
    </row>
    <row r="10" spans="1:5" x14ac:dyDescent="0.3">
      <c r="A10" t="s">
        <v>28</v>
      </c>
      <c r="B10">
        <f>1-C10</f>
        <v>0.9</v>
      </c>
      <c r="C10">
        <f>D16</f>
        <v>0.1</v>
      </c>
      <c r="D10">
        <v>0</v>
      </c>
      <c r="E10">
        <v>0</v>
      </c>
    </row>
    <row r="11" spans="1:5" x14ac:dyDescent="0.3">
      <c r="A11" t="s">
        <v>29</v>
      </c>
      <c r="B11">
        <v>0</v>
      </c>
      <c r="C11">
        <v>0</v>
      </c>
      <c r="D11">
        <f>1-E11</f>
        <v>0.8</v>
      </c>
      <c r="E11">
        <f>D14</f>
        <v>0.2</v>
      </c>
    </row>
    <row r="13" spans="1:5" x14ac:dyDescent="0.3">
      <c r="A13">
        <v>2022</v>
      </c>
      <c r="B13">
        <v>2023</v>
      </c>
      <c r="C13">
        <v>2024</v>
      </c>
    </row>
    <row r="14" spans="1:5" x14ac:dyDescent="0.3">
      <c r="B14">
        <v>1</v>
      </c>
      <c r="C14">
        <v>1</v>
      </c>
      <c r="D14">
        <v>0.2</v>
      </c>
    </row>
    <row r="15" spans="1:5" x14ac:dyDescent="0.3">
      <c r="A15">
        <v>0</v>
      </c>
      <c r="B15">
        <v>1</v>
      </c>
      <c r="C15">
        <v>1</v>
      </c>
      <c r="D15">
        <v>0.1</v>
      </c>
    </row>
    <row r="16" spans="1:5" x14ac:dyDescent="0.3">
      <c r="B16">
        <v>0</v>
      </c>
      <c r="C16">
        <v>1</v>
      </c>
      <c r="D16">
        <v>0.1</v>
      </c>
    </row>
    <row r="17" spans="1:13" x14ac:dyDescent="0.3">
      <c r="A17">
        <v>0</v>
      </c>
      <c r="B17">
        <v>0</v>
      </c>
      <c r="C17">
        <v>1</v>
      </c>
      <c r="D17">
        <v>0.05</v>
      </c>
    </row>
    <row r="27" spans="1:13" x14ac:dyDescent="0.3">
      <c r="A27" t="s">
        <v>30</v>
      </c>
      <c r="B27">
        <v>2010</v>
      </c>
      <c r="C27">
        <v>2011</v>
      </c>
      <c r="D27">
        <v>2012</v>
      </c>
      <c r="E27">
        <v>2013</v>
      </c>
      <c r="H27">
        <v>2010</v>
      </c>
      <c r="I27">
        <v>2011</v>
      </c>
      <c r="J27">
        <v>2012</v>
      </c>
      <c r="K27">
        <v>2013</v>
      </c>
      <c r="L27">
        <v>2014</v>
      </c>
      <c r="M27">
        <v>2015</v>
      </c>
    </row>
    <row r="28" spans="1:13" x14ac:dyDescent="0.3">
      <c r="B28" s="3" t="s">
        <v>31</v>
      </c>
      <c r="C28" s="3"/>
      <c r="H28">
        <v>0</v>
      </c>
      <c r="I28">
        <v>1</v>
      </c>
      <c r="J28" t="s">
        <v>25</v>
      </c>
      <c r="K28" t="s">
        <v>25</v>
      </c>
      <c r="L28">
        <v>1</v>
      </c>
      <c r="M28">
        <v>1</v>
      </c>
    </row>
    <row r="29" spans="1:13" x14ac:dyDescent="0.3">
      <c r="C29" s="3" t="s">
        <v>32</v>
      </c>
      <c r="D29" s="3"/>
    </row>
    <row r="30" spans="1:13" x14ac:dyDescent="0.3">
      <c r="D30" s="3" t="s">
        <v>33</v>
      </c>
      <c r="E30" s="3"/>
      <c r="H30" t="s">
        <v>38</v>
      </c>
      <c r="I30" t="s">
        <v>26</v>
      </c>
      <c r="J30" t="s">
        <v>27</v>
      </c>
      <c r="K30" t="s">
        <v>28</v>
      </c>
      <c r="L30" t="s">
        <v>29</v>
      </c>
    </row>
    <row r="31" spans="1:13" x14ac:dyDescent="0.3">
      <c r="B31" t="s">
        <v>34</v>
      </c>
      <c r="C31" t="s">
        <v>35</v>
      </c>
      <c r="D31" t="s">
        <v>36</v>
      </c>
      <c r="E31" t="s">
        <v>37</v>
      </c>
      <c r="H31" t="s">
        <v>26</v>
      </c>
      <c r="I31" cm="1">
        <f t="array" ref="I31:L34">MMULT(_xlfn.ANCHORARRAY(B35),_xlfn.ANCHORARRAY(B35))</f>
        <v>0.89505625000000011</v>
      </c>
      <c r="J31">
        <v>4.9568749999999995E-2</v>
      </c>
      <c r="K31">
        <v>4.9262500000000001E-2</v>
      </c>
      <c r="L31">
        <v>6.1125000000000016E-3</v>
      </c>
    </row>
    <row r="32" spans="1:13" x14ac:dyDescent="0.3">
      <c r="B32">
        <v>1</v>
      </c>
      <c r="C32">
        <v>0</v>
      </c>
      <c r="D32" t="s">
        <v>25</v>
      </c>
      <c r="E32">
        <v>0</v>
      </c>
      <c r="H32" t="s">
        <v>27</v>
      </c>
      <c r="I32">
        <v>0.88672499999999999</v>
      </c>
      <c r="J32">
        <v>5.1775000000000002E-2</v>
      </c>
      <c r="K32">
        <v>5.4050000000000015E-2</v>
      </c>
      <c r="L32" s="1">
        <v>7.4500000000000018E-3</v>
      </c>
    </row>
    <row r="33" spans="1:12" x14ac:dyDescent="0.3">
      <c r="H33" t="s">
        <v>28</v>
      </c>
      <c r="I33">
        <v>0.89223749999999991</v>
      </c>
      <c r="J33">
        <v>4.9512500000000001E-2</v>
      </c>
      <c r="K33">
        <v>5.1775000000000002E-2</v>
      </c>
      <c r="L33">
        <v>6.4750000000000025E-3</v>
      </c>
    </row>
    <row r="34" spans="1:12" x14ac:dyDescent="0.3">
      <c r="A34" t="s">
        <v>39</v>
      </c>
      <c r="B34" t="s">
        <v>26</v>
      </c>
      <c r="C34" t="s">
        <v>27</v>
      </c>
      <c r="D34" t="s">
        <v>28</v>
      </c>
      <c r="E34" t="s">
        <v>29</v>
      </c>
      <c r="H34" t="s">
        <v>29</v>
      </c>
      <c r="I34">
        <v>0.88020000000000009</v>
      </c>
      <c r="J34">
        <v>5.1800000000000013E-2</v>
      </c>
      <c r="K34">
        <v>5.9600000000000014E-2</v>
      </c>
      <c r="L34">
        <v>8.400000000000003E-3</v>
      </c>
    </row>
    <row r="35" spans="1:12" x14ac:dyDescent="0.3">
      <c r="A35" t="s">
        <v>26</v>
      </c>
      <c r="B35" cm="1">
        <f t="array" ref="B35:E38">MMULT(B8:E11,B8:E11)</f>
        <v>0.90249999999999997</v>
      </c>
      <c r="C35">
        <v>4.7500000000000001E-2</v>
      </c>
      <c r="D35">
        <v>4.5000000000000005E-2</v>
      </c>
      <c r="E35">
        <v>5.000000000000001E-3</v>
      </c>
    </row>
    <row r="36" spans="1:12" x14ac:dyDescent="0.3">
      <c r="A36" t="s">
        <v>27</v>
      </c>
      <c r="B36">
        <v>0.81</v>
      </c>
      <c r="C36">
        <v>9.0000000000000011E-2</v>
      </c>
      <c r="D36">
        <v>8.0000000000000016E-2</v>
      </c>
      <c r="E36">
        <v>2.0000000000000004E-2</v>
      </c>
    </row>
    <row r="37" spans="1:12" x14ac:dyDescent="0.3">
      <c r="A37" t="s">
        <v>28</v>
      </c>
      <c r="B37">
        <v>0.85499999999999998</v>
      </c>
      <c r="C37">
        <v>4.5000000000000005E-2</v>
      </c>
      <c r="D37">
        <v>9.0000000000000011E-2</v>
      </c>
      <c r="E37">
        <v>1.0000000000000002E-2</v>
      </c>
    </row>
    <row r="38" spans="1:12" x14ac:dyDescent="0.3">
      <c r="A38" t="s">
        <v>29</v>
      </c>
      <c r="B38">
        <v>0.72000000000000008</v>
      </c>
      <c r="C38">
        <v>8.0000000000000016E-2</v>
      </c>
      <c r="D38">
        <v>0.16000000000000003</v>
      </c>
      <c r="E38">
        <v>4.0000000000000008E-2</v>
      </c>
    </row>
    <row r="40" spans="1:12" x14ac:dyDescent="0.3">
      <c r="A40">
        <f>B37</f>
        <v>0.85499999999999998</v>
      </c>
    </row>
    <row r="41" spans="1:12" x14ac:dyDescent="0.3">
      <c r="A41">
        <f>D37</f>
        <v>9.0000000000000011E-2</v>
      </c>
    </row>
    <row r="42" spans="1:12" x14ac:dyDescent="0.3">
      <c r="A42" s="1">
        <f>A40+A41</f>
        <v>0.94499999999999995</v>
      </c>
    </row>
  </sheetData>
  <mergeCells count="3">
    <mergeCell ref="B28:C28"/>
    <mergeCell ref="C29:D29"/>
    <mergeCell ref="D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2024-09-03T21:05:29Z</dcterms:created>
  <dcterms:modified xsi:type="dcterms:W3CDTF">2024-09-03T22:50:00Z</dcterms:modified>
</cp:coreProperties>
</file>