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banaedu-my.sharepoint.com/personal/sofiaench_unisabana_edu_co/Documents/Semestre 5 Archivos/Procesos estocasticos/"/>
    </mc:Choice>
  </mc:AlternateContent>
  <xr:revisionPtr revIDLastSave="167" documentId="8_{9D20BEE9-B28B-46E6-93F1-288F25337809}" xr6:coauthVersionLast="47" xr6:coauthVersionMax="47" xr10:uidLastSave="{A7A5693B-1F30-42EF-A443-3FEADEBAF6D8}"/>
  <bookViews>
    <workbookView xWindow="-108" yWindow="-108" windowWidth="23256" windowHeight="12456" xr2:uid="{BB84E73C-7A27-4654-8345-9EC20720C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 a="1"/>
  <c r="G39" i="1" s="1"/>
  <c r="H38" i="1"/>
  <c r="G38" i="1"/>
  <c r="D36" i="1"/>
  <c r="E36" i="1"/>
  <c r="F36" i="1"/>
  <c r="D37" i="1"/>
  <c r="E37" i="1"/>
  <c r="F37" i="1"/>
  <c r="E35" i="1"/>
  <c r="F35" i="1"/>
  <c r="D35" i="1"/>
  <c r="K44" i="1" a="1"/>
  <c r="K44" i="1" s="1"/>
  <c r="K39" i="1" a="1"/>
  <c r="K39" i="1" s="1"/>
  <c r="G34" i="1"/>
  <c r="D34" i="1"/>
  <c r="I29" i="1" a="1"/>
  <c r="I29" i="1" s="1"/>
  <c r="H26" i="1" a="1"/>
  <c r="H26" i="1" s="1"/>
  <c r="L24" i="1" a="1"/>
  <c r="L24" i="1" s="1"/>
  <c r="J24" i="1"/>
  <c r="O15" i="1"/>
  <c r="N15" i="1"/>
  <c r="K15" i="1"/>
  <c r="M15" i="1"/>
  <c r="L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G7" i="1"/>
  <c r="C7" i="1"/>
  <c r="E5" i="1"/>
  <c r="C5" i="1"/>
  <c r="B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tc={77670EC4-FCCE-4431-96EC-6E80ECFAAA13}</author>
    <author>tc={93A6FA7D-9A7E-4606-BFA9-0DCC5C5A3C96}</author>
  </authors>
  <commentList>
    <comment ref="I2" authorId="0" shapeId="0" xr:uid="{77670EC4-FCCE-4431-96EC-6E80ECFAAA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Clase abierta</t>
      </text>
    </comment>
    <comment ref="J2" authorId="1" shapeId="0" xr:uid="{93A6FA7D-9A7E-4606-BFA9-0DCC5C5A3C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Clase cerrada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<sst xmlns="http://schemas.openxmlformats.org/spreadsheetml/2006/main" count="32" uniqueCount="22">
  <si>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Transitorios</t>
  </si>
  <si>
    <t>Recurrentes</t>
  </si>
  <si>
    <t>Clases cerradas</t>
  </si>
  <si>
    <t>Morada</t>
  </si>
  <si>
    <t>Azul</t>
  </si>
  <si>
    <t>Ergodica</t>
  </si>
  <si>
    <t>azul</t>
  </si>
  <si>
    <t>C2</t>
  </si>
  <si>
    <t>C1</t>
  </si>
  <si>
    <t>C3</t>
  </si>
  <si>
    <t>c2</t>
  </si>
  <si>
    <t>I-Q</t>
  </si>
  <si>
    <t>N=(I-Q)^-1</t>
  </si>
  <si>
    <t>E=NR</t>
  </si>
  <si>
    <t>Matriz Infinito</t>
  </si>
  <si>
    <t>I</t>
  </si>
  <si>
    <t>E</t>
  </si>
  <si>
    <t>Matriz infinito</t>
  </si>
  <si>
    <t>Matriz C1</t>
  </si>
  <si>
    <t>MatrizC2</t>
  </si>
  <si>
    <t>MatrizP2C1</t>
  </si>
  <si>
    <t>MatrizP3C1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</si>
</sst>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335280</xdr:colOff>
      <xdr:row>13</xdr:row>
      <xdr:rowOff>114300</xdr:rowOff>
    </xdr:from>
    <xdr:to>
      <xdr:col>2</xdr:col>
      <xdr:colOff>53340</xdr:colOff>
      <xdr:row>16</xdr:row>
      <xdr:rowOff>30480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4CB8CBA-6B9A-BDA7-7DDB-E16A84FAA865}"/>
            </a:ext>
          </a:extLst>
        </xdr:cNvPr>
        <xdr:cNvSpPr/>
      </xdr:nvSpPr>
      <xdr:spPr>
        <a:xfrm>
          <a:off x="1127760" y="249174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1	</a:t>
          </a:r>
        </a:p>
      </xdr:txBody>
    </xdr:sp>
    <xdr:clientData/>
  </xdr:twoCellAnchor>
  <xdr:twoCellAnchor>
    <xdr:from>
      <xdr:col>3</xdr:col>
      <xdr:colOff>198120</xdr:colOff>
      <xdr:row>13</xdr:row>
      <xdr:rowOff>0</xdr:rowOff>
    </xdr:from>
    <xdr:to>
      <xdr:col>3</xdr:col>
      <xdr:colOff>708660</xdr:colOff>
      <xdr:row>15</xdr:row>
      <xdr:rowOff>99060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D5EC3C3E-FDB1-40BA-B701-015B5FAB3F18}"/>
            </a:ext>
          </a:extLst>
        </xdr:cNvPr>
        <xdr:cNvSpPr/>
      </xdr:nvSpPr>
      <xdr:spPr>
        <a:xfrm>
          <a:off x="2575560" y="237744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2	2</a:t>
          </a:r>
        </a:p>
      </xdr:txBody>
    </xdr:sp>
    <xdr:clientData/>
  </xdr:twoCellAnchor>
  <xdr:twoCellAnchor>
    <xdr:from>
      <xdr:col>1</xdr:col>
      <xdr:colOff>342900</xdr:colOff>
      <xdr:row>18</xdr:row>
      <xdr:rowOff>99060</xdr:rowOff>
    </xdr:from>
    <xdr:to>
      <xdr:col>2</xdr:col>
      <xdr:colOff>60960</xdr:colOff>
      <xdr:row>21</xdr:row>
      <xdr:rowOff>15240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15FB284-4A4C-47AA-B562-C32C0459BB85}"/>
            </a:ext>
          </a:extLst>
        </xdr:cNvPr>
        <xdr:cNvSpPr/>
      </xdr:nvSpPr>
      <xdr:spPr>
        <a:xfrm>
          <a:off x="1135380" y="339090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3	2</a:t>
          </a:r>
        </a:p>
      </xdr:txBody>
    </xdr:sp>
    <xdr:clientData/>
  </xdr:twoCellAnchor>
  <xdr:twoCellAnchor>
    <xdr:from>
      <xdr:col>2</xdr:col>
      <xdr:colOff>304800</xdr:colOff>
      <xdr:row>8</xdr:row>
      <xdr:rowOff>167640</xdr:rowOff>
    </xdr:from>
    <xdr:to>
      <xdr:col>3</xdr:col>
      <xdr:colOff>22860</xdr:colOff>
      <xdr:row>11</xdr:row>
      <xdr:rowOff>83820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6C277EF9-B397-41F0-A62B-4DEF58043EF1}"/>
            </a:ext>
          </a:extLst>
        </xdr:cNvPr>
        <xdr:cNvSpPr/>
      </xdr:nvSpPr>
      <xdr:spPr>
        <a:xfrm>
          <a:off x="1889760" y="163068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4</a:t>
          </a:r>
        </a:p>
        <a:p>
          <a:pPr algn="l"/>
          <a:r>
            <a:rPr lang="es-CO" sz="1100"/>
            <a:t>	2</a:t>
          </a:r>
        </a:p>
      </xdr:txBody>
    </xdr:sp>
    <xdr:clientData/>
  </xdr:twoCellAnchor>
  <xdr:twoCellAnchor>
    <xdr:from>
      <xdr:col>3</xdr:col>
      <xdr:colOff>198120</xdr:colOff>
      <xdr:row>18</xdr:row>
      <xdr:rowOff>99060</xdr:rowOff>
    </xdr:from>
    <xdr:to>
      <xdr:col>3</xdr:col>
      <xdr:colOff>708660</xdr:colOff>
      <xdr:row>21</xdr:row>
      <xdr:rowOff>15240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E84C149-4FE7-4D5D-BACC-C0C8E3BB1C79}"/>
            </a:ext>
          </a:extLst>
        </xdr:cNvPr>
        <xdr:cNvSpPr/>
      </xdr:nvSpPr>
      <xdr:spPr>
        <a:xfrm>
          <a:off x="2575560" y="339090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5	2</a:t>
          </a:r>
        </a:p>
      </xdr:txBody>
    </xdr:sp>
    <xdr:clientData/>
  </xdr:twoCellAnchor>
  <xdr:twoCellAnchor>
    <xdr:from>
      <xdr:col>4</xdr:col>
      <xdr:colOff>647700</xdr:colOff>
      <xdr:row>13</xdr:row>
      <xdr:rowOff>53340</xdr:rowOff>
    </xdr:from>
    <xdr:to>
      <xdr:col>5</xdr:col>
      <xdr:colOff>365760</xdr:colOff>
      <xdr:row>15</xdr:row>
      <xdr:rowOff>152400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9A04CB91-693D-4308-8C4E-3484CE97DD7F}"/>
            </a:ext>
          </a:extLst>
        </xdr:cNvPr>
        <xdr:cNvSpPr/>
      </xdr:nvSpPr>
      <xdr:spPr>
        <a:xfrm>
          <a:off x="3817620" y="2430780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6	2</a:t>
          </a:r>
        </a:p>
      </xdr:txBody>
    </xdr:sp>
    <xdr:clientData/>
  </xdr:twoCellAnchor>
  <xdr:twoCellAnchor editAs="oneCell">
    <xdr:from>
      <xdr:col>0</xdr:col>
      <xdr:colOff>448920</xdr:colOff>
      <xdr:row>15</xdr:row>
      <xdr:rowOff>28440</xdr:rowOff>
    </xdr:from>
    <xdr:to>
      <xdr:col>1</xdr:col>
      <xdr:colOff>359160</xdr:colOff>
      <xdr:row>20</xdr:row>
      <xdr:rowOff>172800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998284DC-EA21-7E15-EA4A-61C106572AB5}"/>
                </a:ext>
              </a:extLst>
            </xdr14:cNvPr>
            <xdr14:cNvContentPartPr/>
          </xdr14:nvContentPartPr>
          <xdr14:nvPr macro=""/>
          <xdr14:xfrm>
            <a:off x="448920" y="2771640"/>
            <a:ext cx="702720" cy="10587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998284DC-EA21-7E15-EA4A-61C106572A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2797" y="2765518"/>
              <a:ext cx="714966" cy="10710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97080</xdr:colOff>
      <xdr:row>12</xdr:row>
      <xdr:rowOff>19800</xdr:rowOff>
    </xdr:from>
    <xdr:to>
      <xdr:col>4</xdr:col>
      <xdr:colOff>575520</xdr:colOff>
      <xdr:row>15</xdr:row>
      <xdr:rowOff>18720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1" name="Entrada de lápiz 90">
              <a:extLst>
                <a:ext uri="{FF2B5EF4-FFF2-40B4-BE49-F238E27FC236}">
                  <a16:creationId xmlns:a16="http://schemas.microsoft.com/office/drawing/2014/main" id="{A8019F82-ADE2-7872-F910-A5AE83A168A4}"/>
                </a:ext>
              </a:extLst>
            </xdr14:cNvPr>
            <xdr14:cNvContentPartPr/>
          </xdr14:nvContentPartPr>
          <xdr14:nvPr macro=""/>
          <xdr14:xfrm>
            <a:off x="3267000" y="2214360"/>
            <a:ext cx="478440" cy="547560"/>
          </xdr14:xfrm>
        </xdr:contentPart>
      </mc:Choice>
      <mc:Fallback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A8019F82-ADE2-7872-F910-A5AE83A168A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60880" y="2208240"/>
              <a:ext cx="490680" cy="55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98040</xdr:colOff>
      <xdr:row>20</xdr:row>
      <xdr:rowOff>154080</xdr:rowOff>
    </xdr:from>
    <xdr:to>
      <xdr:col>3</xdr:col>
      <xdr:colOff>176400</xdr:colOff>
      <xdr:row>24</xdr:row>
      <xdr:rowOff>122760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95" name="Entrada de lápiz 94">
              <a:extLst>
                <a:ext uri="{FF2B5EF4-FFF2-40B4-BE49-F238E27FC236}">
                  <a16:creationId xmlns:a16="http://schemas.microsoft.com/office/drawing/2014/main" id="{9A96AA12-288E-5C4D-81F8-92693D40F296}"/>
                </a:ext>
              </a:extLst>
            </xdr14:cNvPr>
            <xdr14:cNvContentPartPr/>
          </xdr14:nvContentPartPr>
          <xdr14:nvPr macro=""/>
          <xdr14:xfrm>
            <a:off x="1683000" y="3811680"/>
            <a:ext cx="870840" cy="700200"/>
          </xdr14:xfrm>
        </xdr:contentPart>
      </mc:Choice>
      <mc:Fallback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9A96AA12-288E-5C4D-81F8-92693D40F29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76880" y="3805560"/>
              <a:ext cx="883080" cy="7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123000</xdr:colOff>
      <xdr:row>8</xdr:row>
      <xdr:rowOff>64800</xdr:rowOff>
    </xdr:from>
    <xdr:to>
      <xdr:col>2</xdr:col>
      <xdr:colOff>220440</xdr:colOff>
      <xdr:row>13</xdr:row>
      <xdr:rowOff>15120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F606B563-D2AF-2C1C-923A-4931254FA433}"/>
                </a:ext>
              </a:extLst>
            </xdr14:cNvPr>
            <xdr14:cNvContentPartPr/>
          </xdr14:nvContentPartPr>
          <xdr14:nvPr macro=""/>
          <xdr14:xfrm>
            <a:off x="915480" y="1527840"/>
            <a:ext cx="889920" cy="86472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F606B563-D2AF-2C1C-923A-4931254FA43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09360" y="1521717"/>
              <a:ext cx="902160" cy="876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265440</xdr:colOff>
      <xdr:row>7</xdr:row>
      <xdr:rowOff>18000</xdr:rowOff>
    </xdr:from>
    <xdr:to>
      <xdr:col>4</xdr:col>
      <xdr:colOff>708720</xdr:colOff>
      <xdr:row>12</xdr:row>
      <xdr:rowOff>117360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B9D5F862-4C71-FF7C-8863-42B4DE13DD4A}"/>
                </a:ext>
              </a:extLst>
            </xdr14:cNvPr>
            <xdr14:cNvContentPartPr/>
          </xdr14:nvContentPartPr>
          <xdr14:nvPr macro=""/>
          <xdr14:xfrm>
            <a:off x="1850400" y="1298160"/>
            <a:ext cx="2028240" cy="1013760"/>
          </xdr14:xfrm>
        </xdr:contentPart>
      </mc:Choice>
      <mc:Fallback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B9D5F862-4C71-FF7C-8863-42B4DE13DD4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844280" y="1292040"/>
              <a:ext cx="2040480" cy="10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141240</xdr:colOff>
      <xdr:row>17</xdr:row>
      <xdr:rowOff>95040</xdr:rowOff>
    </xdr:from>
    <xdr:to>
      <xdr:col>2</xdr:col>
      <xdr:colOff>692040</xdr:colOff>
      <xdr:row>19</xdr:row>
      <xdr:rowOff>2520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12C6A720-C36F-92F4-8DA5-EB54B7A6C7BB}"/>
                </a:ext>
              </a:extLst>
            </xdr14:cNvPr>
            <xdr14:cNvContentPartPr/>
          </xdr14:nvContentPartPr>
          <xdr14:nvPr macro=""/>
          <xdr14:xfrm>
            <a:off x="1726200" y="3204000"/>
            <a:ext cx="550800" cy="27324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12C6A720-C36F-92F4-8DA5-EB54B7A6C7B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720080" y="3197880"/>
              <a:ext cx="56304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790440</xdr:colOff>
      <xdr:row>16</xdr:row>
      <xdr:rowOff>123120</xdr:rowOff>
    </xdr:from>
    <xdr:to>
      <xdr:col>2</xdr:col>
      <xdr:colOff>171120</xdr:colOff>
      <xdr:row>17</xdr:row>
      <xdr:rowOff>163080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C285F8A2-6780-81B8-6D37-D7BDE6884B77}"/>
                </a:ext>
              </a:extLst>
            </xdr14:cNvPr>
            <xdr14:cNvContentPartPr/>
          </xdr14:nvContentPartPr>
          <xdr14:nvPr macro=""/>
          <xdr14:xfrm>
            <a:off x="1582920" y="3049200"/>
            <a:ext cx="173160" cy="222840"/>
          </xdr14:xfrm>
        </xdr:contentPart>
      </mc:Choice>
      <mc:Fallback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C285F8A2-6780-81B8-6D37-D7BDE6884B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76800" y="3043080"/>
              <a:ext cx="18540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448320</xdr:colOff>
      <xdr:row>16</xdr:row>
      <xdr:rowOff>181440</xdr:rowOff>
    </xdr:from>
    <xdr:to>
      <xdr:col>2</xdr:col>
      <xdr:colOff>494760</xdr:colOff>
      <xdr:row>18</xdr:row>
      <xdr:rowOff>43560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F744E4FB-81B0-F4C8-DB0C-DB7C7C1EC581}"/>
                </a:ext>
              </a:extLst>
            </xdr14:cNvPr>
            <xdr14:cNvContentPartPr/>
          </xdr14:nvContentPartPr>
          <xdr14:nvPr macro=""/>
          <xdr14:xfrm>
            <a:off x="2033280" y="3107520"/>
            <a:ext cx="46440" cy="22788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F744E4FB-81B0-F4C8-DB0C-DB7C7C1EC58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27160" y="3101400"/>
              <a:ext cx="5868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615240</xdr:colOff>
      <xdr:row>13</xdr:row>
      <xdr:rowOff>25920</xdr:rowOff>
    </xdr:from>
    <xdr:to>
      <xdr:col>6</xdr:col>
      <xdr:colOff>172800</xdr:colOff>
      <xdr:row>19</xdr:row>
      <xdr:rowOff>11520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43" name="Entrada de lápiz 142">
              <a:extLst>
                <a:ext uri="{FF2B5EF4-FFF2-40B4-BE49-F238E27FC236}">
                  <a16:creationId xmlns:a16="http://schemas.microsoft.com/office/drawing/2014/main" id="{5B5FDF06-153A-B98A-A2CC-F9E133202B7C}"/>
                </a:ext>
              </a:extLst>
            </xdr14:cNvPr>
            <xdr14:cNvContentPartPr/>
          </xdr14:nvContentPartPr>
          <xdr14:nvPr macro=""/>
          <xdr14:xfrm>
            <a:off x="2992680" y="2403360"/>
            <a:ext cx="1935000" cy="1082880"/>
          </xdr14:xfrm>
        </xdr:contentPart>
      </mc:Choice>
      <mc:Fallback>
        <xdr:pic>
          <xdr:nvPicPr>
            <xdr:cNvPr id="143" name="Entrada de lápiz 142">
              <a:extLst>
                <a:ext uri="{FF2B5EF4-FFF2-40B4-BE49-F238E27FC236}">
                  <a16:creationId xmlns:a16="http://schemas.microsoft.com/office/drawing/2014/main" id="{5B5FDF06-153A-B98A-A2CC-F9E133202B7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86559" y="2397238"/>
              <a:ext cx="1947242" cy="10951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438480</xdr:colOff>
      <xdr:row>13</xdr:row>
      <xdr:rowOff>33840</xdr:rowOff>
    </xdr:from>
    <xdr:to>
      <xdr:col>7</xdr:col>
      <xdr:colOff>385440</xdr:colOff>
      <xdr:row>15</xdr:row>
      <xdr:rowOff>65520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9CA14C5B-BAF9-4ACB-818A-99FA59411F3A}"/>
                </a:ext>
              </a:extLst>
            </xdr14:cNvPr>
            <xdr14:cNvContentPartPr/>
          </xdr14:nvContentPartPr>
          <xdr14:nvPr macro=""/>
          <xdr14:xfrm>
            <a:off x="5193360" y="2411280"/>
            <a:ext cx="739440" cy="39744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9CA14C5B-BAF9-4ACB-818A-99FA59411F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187240" y="2405160"/>
              <a:ext cx="751680" cy="40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326520</xdr:colOff>
      <xdr:row>12</xdr:row>
      <xdr:rowOff>72000</xdr:rowOff>
    </xdr:from>
    <xdr:to>
      <xdr:col>4</xdr:col>
      <xdr:colOff>143160</xdr:colOff>
      <xdr:row>24</xdr:row>
      <xdr:rowOff>143280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71FDB435-08FB-33B5-5BB5-80858A355293}"/>
                </a:ext>
              </a:extLst>
            </xdr14:cNvPr>
            <xdr14:cNvContentPartPr/>
          </xdr14:nvContentPartPr>
          <xdr14:nvPr macro=""/>
          <xdr14:xfrm>
            <a:off x="326520" y="2266560"/>
            <a:ext cx="2986560" cy="2265840"/>
          </xdr14:xfrm>
        </xdr:contentPart>
      </mc:Choice>
      <mc:Fallback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71FDB435-08FB-33B5-5BB5-80858A35529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2880" y="2158920"/>
              <a:ext cx="3094200" cy="248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752520</xdr:colOff>
      <xdr:row>9</xdr:row>
      <xdr:rowOff>109800</xdr:rowOff>
    </xdr:from>
    <xdr:to>
      <xdr:col>6</xdr:col>
      <xdr:colOff>559800</xdr:colOff>
      <xdr:row>18</xdr:row>
      <xdr:rowOff>5040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FEA318E7-E2B3-97AA-9700-8BADDA209662}"/>
                </a:ext>
              </a:extLst>
            </xdr14:cNvPr>
            <xdr14:cNvContentPartPr/>
          </xdr14:nvContentPartPr>
          <xdr14:nvPr macro=""/>
          <xdr14:xfrm>
            <a:off x="2337480" y="1755720"/>
            <a:ext cx="2977200" cy="154116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FEA318E7-E2B3-97AA-9700-8BADDA209662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283840" y="1647720"/>
              <a:ext cx="3084840" cy="175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700800</xdr:colOff>
      <xdr:row>6</xdr:row>
      <xdr:rowOff>50400</xdr:rowOff>
    </xdr:from>
    <xdr:to>
      <xdr:col>3</xdr:col>
      <xdr:colOff>382680</xdr:colOff>
      <xdr:row>12</xdr:row>
      <xdr:rowOff>140760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50" name="Entrada de lápiz 149">
              <a:extLst>
                <a:ext uri="{FF2B5EF4-FFF2-40B4-BE49-F238E27FC236}">
                  <a16:creationId xmlns:a16="http://schemas.microsoft.com/office/drawing/2014/main" id="{BD50E92C-36A8-315A-59F5-17FE195E4007}"/>
                </a:ext>
              </a:extLst>
            </xdr14:cNvPr>
            <xdr14:cNvContentPartPr/>
          </xdr14:nvContentPartPr>
          <xdr14:nvPr macro=""/>
          <xdr14:xfrm>
            <a:off x="1493280" y="1147680"/>
            <a:ext cx="1266840" cy="1187640"/>
          </xdr14:xfrm>
        </xdr:contentPart>
      </mc:Choice>
      <mc:Fallback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BD50E92C-36A8-315A-59F5-17FE195E400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39280" y="1039680"/>
              <a:ext cx="1374480" cy="1403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8:24.49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1693 35 24575,'-7'1'0,"0"0"0,-1 1 0,1-1 0,0 1 0,0 1 0,-8 3 0,-12 4 0,-11 2 0,-1 2 0,-67 34 0,86-37 0,0 2 0,1 0 0,1 1 0,0 1 0,1 0 0,-26 30 0,-9 22 0,-53 90 0,-32 82 0,79-134 0,58-105 0,-206 384 0,163-293 0,4 1 0,-37 132 0,69-197 0,1 0 0,2-1 0,0 2 0,2-1 0,1 0 0,1 1 0,1-1 0,1 0 0,2 0 0,1 0 0,1 0 0,1-1 0,1 0 0,1 0 0,2-1 0,0 0 0,2-1 0,16 24 0,-2-8 0,2-1 0,1-1 0,2-2 0,58 51 0,-63-66 0,0 0 0,1-2 0,2-1 0,-1-1 0,2-1 0,0-2 0,46 14 0,-15-10-1365,6 2-5461</inkml:trace>
  <inkml:trace contextRef="#ctx0" brushRef="#br0" timeOffset="956.54">1587 2298 24575,'0'0'0,"0"0"0,0 0 0,0 0 0,0 0 0,0 0 0,0 0 0,0 0 0,9-4 0,13-2 0,0 2 0,0 0 0,0 2 0,41-1 0,-14 5 0,54 9 0,-100-11 0,0 1 0,0-1 0,1 1 0,-1-1 0,0 1 0,0 0 0,0 0 0,0 0 0,0 1 0,-1-1 0,1 1 0,0 0 0,4 3 0,-6-3 0,0 0 0,0-1 0,-1 1 0,1 0 0,0 0 0,-1 0 0,0 0 0,1-1 0,-1 1 0,0 0 0,0 0 0,0 0 0,0 0 0,0 0 0,-1 0 0,1 0 0,-1 0 0,1-1 0,-1 1 0,1 0 0,-1 0 0,0-1 0,-2 4 0,-20 41 0,-45 68 0,46-81 0,-85 126 0,-21 33 0,112-161-1365,10-19-5461</inkml:trace>
  <inkml:trace contextRef="#ctx0" brushRef="#br0" timeOffset="2760.62">1 542 24575,'133'-293'0,"-51"104"0,-79 182 0,1 0 0,-1 0 0,1 1 0,0-1 0,10-10 0,-14 16 0,1 0 0,0 1 0,0-1 0,0 0 0,-1 1 0,1-1 0,0 1 0,0-1 0,0 1 0,0-1 0,0 1 0,0 0 0,0-1 0,0 1 0,0 0 0,0 0 0,0 0 0,0 0 0,2 0 0,-1 0 0,0 1 0,-1 0 0,1 0 0,-1-1 0,1 1 0,-1 0 0,0 0 0,1 0 0,-1 0 0,0 1 0,0-1 0,0 0 0,1 0 0,-1 1 0,-1-1 0,3 3 0,8 19 0,-1 0 0,0 1 0,-2 0 0,-1 1 0,0 0 0,3 34 0,2 4 0,27 183-1365,-33-184-5461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8:35.24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1224 24575,'80'-4'0,"1"-4"0,97-22 0,-107 16 0,0 2 0,1 4 0,93 1 0,-150 8 0,242 18 0,-185-2-1365,-56-15-5461</inkml:trace>
  <inkml:trace contextRef="#ctx0" brushRef="#br0" timeOffset="783.55">1038 864 24575,'18'2'0,"1"0"0,-1 2 0,1 0 0,-1 1 0,0 1 0,-1 0 0,1 2 0,22 12 0,-34-16 0,-1 0 0,0 0 0,0 1 0,0-1 0,0 1 0,-1 0 0,0 0 0,0 1 0,0-1 0,-1 1 0,0 0 0,0 0 0,0 0 0,2 11 0,12 20 0,-12-25 0,-1 0 0,0-1 0,-1 1 0,0 1 0,-1-1 0,1 19 0,-3 33 0,-9 63 0,2-44 0,3-34-1365,-1 0-5461</inkml:trace>
  <inkml:trace contextRef="#ctx0" brushRef="#br0" timeOffset="2796.28">381 462 24575,'9'-14'0,"66"-95"0,-28 35 0,4 3 0,85-93 0,-132 160 0,0 0 0,0 1 0,0 0 0,0-1 0,0 1 0,8-3 0,-11 5 0,0 1 0,0 0 0,0-1 0,0 1 0,1 0 0,-1-1 0,0 1 0,0 0 0,0 0 0,1 0 0,-1 0 0,0 0 0,0 1 0,1-1 0,-1 0 0,0 0 0,0 1 0,0-1 0,0 1 0,1-1 0,-1 1 0,0-1 0,0 1 0,0 0 0,0 0 0,0-1 0,0 1 0,-1 0 0,1 0 0,0 0 0,0 0 0,-1 0 0,2 2 0,2 4 0,0 1 0,-1-1 0,0 1 0,0-1 0,-1 1 0,0 0 0,-1 0 0,1 0 0,-1 12 0,-1 81 0,-1-85 0,-46 372 92,17-179-1549,22-144-5369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8:45.8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0 508 24575,'9'14'0,"17"25"0,92 130 0,-94-139 0,1-1 0,2-1 0,42 34 0,-30-31 0,2-2 0,1-2 0,69 33 0,-79-46 0,1-1 0,0-2 0,0-1 0,1-2 0,70 9 0,-29-12 0,107-7 0,-135-1 0,-1-3 0,1-2 0,67-20 0,-62 8 0,-2-2 0,0-2 0,47-32 0,-21 12 0,48-27 0,107-56 0,-169 97-1365,-53 26-5461</inkml:trace>
  <inkml:trace contextRef="#ctx0" brushRef="#br0" timeOffset="747.61">1778 128 24575,'0'0'0,"0"0"0,0 0 0,0 0 0,2 0 0,26-1 0,0-2 0,0-1 0,48-12 0,79-34 0,-109 30 0,-33 13 0,0 1 0,0 1 0,1 0 0,21-4 0,-32 8 0,1 1 0,0-1 0,-1 1 0,1 0 0,0 0 0,-1 1 0,1-1 0,-1 1 0,1 0 0,-1 0 0,1 0 0,-1 0 0,1 0 0,-1 1 0,0 0 0,0 0 0,1 0 0,-1 0 0,-1 0 0,1 0 0,0 1 0,3 3 0,3 5 0,-1 1 0,0 0 0,-1 0 0,-1 1 0,0 0 0,0 0 0,-1 1 0,-1-1 0,3 15 0,1 10 0,-2 1 0,1 43 0,-3 60 41,7 82-1447,-4-167-5420</inkml:trace>
  <inkml:trace contextRef="#ctx0" brushRef="#br0" timeOffset="4063.61">1545 1820 24575,'4'-10'0,"0"0"0,-1 0 0,4-20 0,0 1 0,22-87 0,36-113 0,-55 212 0,-10 17 0,0 0 0,1 0 0,-1 0 0,0 0 0,0 0 0,1 0 0,-1 0 0,0 0 0,0 0 0,1 0 0,-1 0 0,0 0 0,0 0 0,1 0 0,-1 0 0,0 0 0,0 1 0,1-1 0,-1 0 0,0 0 0,0 0 0,1 0 0,-1 0 0,0 0 0,0 1 0,0-1 0,0 0 0,1 0 0,-1 0 0,0 1 0,0-1 0,0 0 0,0 0 0,0 0 0,1 1 0,-1-1 0,1 4 0,1 0 0,-1 0 0,0 0 0,0 0 0,0 0 0,0 6 0,3 85 9,-16 180 0,1-118-1392,10-147-5443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8:57.1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2471 1100 24575,'-91'-4'0,"-26"1"0,86 5 0,1 2 0,0 0 0,0 3 0,0 0 0,1 2 0,0 1 0,0 1 0,2 2 0,-1 0 0,-42 30 0,-24 19 0,3 5 0,-151 142 0,209-176 0,1 3 0,2 0 0,2 2 0,1 1 0,2 1 0,2 2 0,1 0 0,3 1 0,-22 68 0,18-1 134,5-21-1633,14-74-5327</inkml:trace>
  <inkml:trace contextRef="#ctx0" brushRef="#br0" timeOffset="783.76">1095 1841 24575,'0'16'0,"0"45"0,-1 27 0,3-1 0,17 100 0,-18-181 0,1 0 0,0 0 0,0 0 0,1 0 0,0 0 0,0-1 0,0 1 0,0-1 0,1 0 0,0 0 0,0-1 0,0 1 0,1-1 0,0 1 0,-1-2 0,1 1 0,1 0 0,-1-1 0,1 0 0,-1 0 0,1-1 0,0 1 0,0-1 0,0-1 0,10 3 0,-1-1 0,1 0 0,-1-2 0,1 0 0,-1 0 0,1-1 0,-1-1 0,1-1 0,-1 0 0,19-6 0,-18 3 17,-1-1 0,1-1 1,-1 0-1,-1-1 0,1 0 0,15-13 0,4-7-760,33-33 1,-22 17-6084</inkml:trace>
  <inkml:trace contextRef="#ctx0" brushRef="#br0" timeOffset="1786.16">80 910 24575,'0'0'0,"-8"10"0,-3 8 0,1 0 0,1 1 0,1 1 0,0-1 0,2 1 0,0 1 0,2-1 0,0 1 0,-2 29 0,6-37 0,0-1 0,1 1 0,1 0 0,-1 0 0,2-1 0,0 1 0,0-1 0,2 0 0,-1 0 0,1 0 0,1-1 0,13 21 0,-15-26 0,1 0 0,0 0 0,0 0 0,0-1 0,1 1 0,0-1 0,0-1 0,1 1 0,12 6 0,-14-8 0,1-1 0,-1 0 0,0-1 0,1 0 0,-1 0 0,1 0 0,-1 0 0,1-1 0,-1 0 0,1 0 0,-1 0 0,1-1 0,-1 0 0,1 0 0,5-2 0,5-2 0,-1-2 0,1 0 0,-2-1 0,1 0 0,-1-1 0,0-1 0,-1 0 0,0-1 0,-1 0 0,0-1 0,13-17 0,-13 15 0,-1-1 0,0-1 0,-1 0 0,-1-1 0,0 0 0,-2 0 0,0-1 0,0 0 0,6-32 0,-12 42-91,0 0 0,-1 0 0,0 0 0,0 0 0,0 0 0,-1 1 0,-1-1 0,1 0 0,-1 0 0,0 1 0,-1-1 0,0 1 0,0 0 0,-4-7 0,-2 0-6735</inkml:trace>
  <inkml:trace contextRef="#ctx0" brushRef="#br0" timeOffset="2429.48">841 1207 24575,'0'0'0</inkml:trace>
  <inkml:trace contextRef="#ctx0" brushRef="#br0" timeOffset="4066.37">1899 1 24575,'0'0'0,"0"0"0,0 0 0,0 0 0,0 0 0,0 0 0,0 0 0,0 0 0,0 0 0,-8 12 0,-31 48 0,17-28 0,1 1 0,1 1 0,2 1 0,-16 43 0,33-75 0,0-1 0,1 1 0,-1 0 0,0 0 0,1 0 0,-1 0 0,1 0 0,0-1 0,0 1 0,0 0 0,1 0 0,-1 0 0,1 0 0,-1 0 0,1 0 0,0-1 0,0 1 0,2 4 0,0-4 0,-1 0 0,1 0 0,0 0 0,0 0 0,0-1 0,0 1 0,0-1 0,0 0 0,0 0 0,1 0 0,-1-1 0,1 1 0,6 1 0,46 11 0,-41-11 0,-1 0 0,0 1 0,21 8 0,-32-10 0,0-1 0,-1 1 0,0 0 0,1 0 0,-1 0 0,0 0 0,0 1 0,0-1 0,0 1 0,0-1 0,0 1 0,-1 0 0,0 0 0,1-1 0,-1 1 0,0 0 0,0 0 0,-1 0 0,1 0 0,0 0 0,-1 0 0,0 1 0,0-1 0,0 0 0,-1 5 0,0 5 0,0-1 0,-1 1 0,-1-1 0,0 0 0,-6 13 0,2-7 16,-1 0 0,-1-1 0,-1 0 0,-1 0 0,0-1-1,-17 18 1,-87 79-1226,107-105 944,-35 32-6560</inkml:trace>
  <inkml:trace contextRef="#ctx0" brushRef="#br0" timeOffset="4952.11">948 466 24575,'17'-7'0,"1"2"0,1 0 0,-1 0 0,1 2 0,30-2 0,-44 5 0,-1 0 0,0 1 0,1-1 0,-1 1 0,1 0 0,-1 0 0,0 0 0,0 1 0,0-1 0,0 1 0,0 0 0,0 0 0,0 0 0,-1 1 0,1 0 0,-1-1 0,1 1 0,-1 0 0,0 1 0,0-1 0,-1 0 0,1 1 0,-1 0 0,1-1 0,-1 1 0,0 0 0,-1 0 0,1 0 0,-1 1 0,2 4 0,2 12 0,-2 0 0,0 0 0,-1 0 0,-1 0 0,-2 36 0,-20 109 0,11-104 0,3-24 0,4-25 0,1 0 0,0 1 0,1-1 0,0 1 0,2 14 0,-1-27 0,1 1 0,-1-1 0,1 1 0,-1-1 0,1 0 0,0 1 0,0-1 0,-1 0 0,1 1 0,0-1 0,0 0 0,1 0 0,-1 0 0,0 0 0,0 0 0,0 0 0,1 0 0,-1 0 0,0-1 0,1 1 0,-1 0 0,1-1 0,-1 1 0,1-1 0,-1 0 0,1 1 0,-1-1 0,1 0 0,-1 0 0,1 0 0,-1 0 0,3 0 0,5 0 0,0-1 0,0 0 0,0 0 0,13-4 0,5-4 0,0 0 0,0-2 0,-1-2 0,29-17 0,95-70 0,-129 86 0,77-56-1365,-13 8-5461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04.8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2011 1273 24575,'68'-1'0,"-25"-1"0,1 2 0,-1 2 0,1 2 0,64 14 0,-96-14 0,1 1 0,-1 0 0,0 1 0,0 1 0,-1 0 0,0 0 0,0 1 0,-1 0 0,14 14 0,7 11 0,37 51 0,-60-74 0,58 81 0,-4 3 0,-4 2 0,48 111 0,-32-34 0,54 193 0,-113-317-1365,1 4-5461</inkml:trace>
  <inkml:trace contextRef="#ctx0" brushRef="#br0" timeOffset="801.63">2877 2479 24575,'0'0'0,"0"0"0,0 0 0,0 0 0,0 13 0,1 21 0,0 1 0,3-1 0,0 0 0,2 0 0,2 0 0,16 43 0,-24-74 0,1-1 0,0 0 0,0 0 0,0 1 0,0-1 0,0 0 0,0 0 0,1 0 0,-1 0 0,1 0 0,-1-1 0,1 1 0,0 0 0,0-1 0,-1 1 0,1-1 0,0 0 0,0 0 0,1 1 0,-1-1 0,0-1 0,0 1 0,1 0 0,-1 0 0,4 0 0,-2-2 0,0 1 0,0-1 0,1 0 0,-1 0 0,0 0 0,0-1 0,-1 0 0,1 1 0,0-1 0,0-1 0,-1 1 0,1 0 0,-1-1 0,3-3 0,23-21 0,-1-1 0,-2-2 0,42-60 0,-1 0 0,2 12-682,112-99-1,-134 135-6143</inkml:trace>
  <inkml:trace contextRef="#ctx0" brushRef="#br0" timeOffset="1646.66">3216 745 24575,'0'0'0,"0"0"0,-1 2 0,-34 50 0,-50 97 0,66-112 0,-2 3 0,2 1 0,1 1 0,3 0 0,-19 82 0,30-103 0,0 1 0,2 0 0,1 0 0,0 0 0,2 0 0,0-1 0,2 1 0,0 0 0,1-1 0,2 1 0,14 39 0,-17-55 0,0 0 0,0-1 0,0 1 0,1-1 0,0 1 0,0-1 0,0-1 0,0 1 0,1 0 0,0-1 0,0 0 0,0 0 0,0-1 0,8 5 0,-5-5 0,0 0 0,0 0 0,1-1 0,-1 0 0,1 0 0,-1-1 0,1 0 0,-1 0 0,18-2 0,-9-1 0,0 0 0,0-1 0,0-1 0,0-1 0,-1 0 0,1-2 0,-1 1 0,-1-2 0,0 0 0,0-1 0,0 0 0,-1-1 0,0-1 0,-1 0 0,-1-1 0,0-1 0,0 1 0,-1-2 0,-1 0 0,0 0 0,-1-1 0,0 0 0,-1 0 0,-1-1 0,-1 0 0,0 0 0,-1-1 0,-1 0 0,0 0 0,-1 0 0,1-27 0,-4 16 0,-2-1 0,0 1 0,-11-48 0,9 62 0,0 0 0,0 1 0,-1-1 0,-1 1 0,0 0 0,-1 0 0,0 1 0,-1 0 0,-13-16 0,10 17 15,-1 1-1,1 0 0,-2 1 0,0 0 1,0 1-1,-15-7 0,-87-34-963,98 43 433,-42-17-6310</inkml:trace>
  <inkml:trace contextRef="#ctx0" brushRef="#br0" timeOffset="2174.23">3978 1337 24575,'0'0'0,"0"0"0,0 0 0,0 0 0,-3 11 0,-2 14 0,0 10 0,-2 10 0,-1 4 0,2 2 0,2-2 0,1-1 0,1-9-8191</inkml:trace>
  <inkml:trace contextRef="#ctx0" brushRef="#br0" timeOffset="2829.33">4337 850 24575,'0'0'0,"0"0"0,0 0 0,9-9 0,68-72 0,36-35 0,-95 100 0,0 1 0,1 0 0,1 2 0,36-19 0,-55 31 0,0 0 0,0 1 0,0-1 0,0 0 0,1 1 0,-1-1 0,0 1 0,0-1 0,0 1 0,1-1 0,-1 1 0,0 0 0,1 0 0,-1 0 0,0 0 0,0 0 0,1 0 0,-1 0 0,0 0 0,0 0 0,1 1 0,-1-1 0,0 0 0,0 1 0,1-1 0,-1 1 0,0-1 0,0 1 0,0 0 0,0 0 0,0-1 0,0 1 0,0 0 0,0 0 0,0 0 0,0 0 0,0 0 0,-1 0 0,1 0 0,0 0 0,-1 0 0,1 1 0,-1-1 0,1 0 0,-1 0 0,0 0 0,1 1 0,-1 1 0,1 8 0,0 0 0,0 0 0,-1 0 0,-2 18 0,2-28 0,-8 57 0,-1 0 0,-34 105 0,14-78 0,-49 99 0,-23 5 0,100-187 0,0-1 0,0 1 0,0 0 0,1 0 0,-1-1 0,0 1 0,1 0 0,-1 0 0,1 0 0,-1 0 0,1 0 0,0 0 0,0 0 0,0 0 0,0 0 0,0 0 0,0 0 0,1 0 0,-1-1 0,1 1 0,-1 0 0,1 0 0,0 0 0,-1 0 0,1-1 0,0 1 0,0 0 0,1-1 0,-1 1 0,0-1 0,0 1 0,1-1 0,-1 1 0,1-1 0,1 1 0,1 1 0,1-1 0,0 0 0,-1 0 0,1 0 0,0-1 0,0 1 0,0-1 0,0-1 0,0 1 0,0 0 0,0-1 0,6-1 0,30-4-455,0-1 0,70-22 0,-61 13-6371</inkml:trace>
  <inkml:trace contextRef="#ctx0" brushRef="#br0" timeOffset="4753.24">5459 512 24575,'-240'59'0,"150"-40"0,87-18 0,-1 1 0,1-1 0,-1 1 0,1 0 0,0 0 0,0 0 0,0 1 0,0-1 0,0 1 0,0 0 0,0 0 0,1 0 0,0 0 0,-1 0 0,1 0 0,0 1 0,1-1 0,-1 1 0,1-1 0,-1 1 0,1 0 0,-1 6 0,-2 7 0,1 0 0,0 0 0,0 30 0,3-28 0,1 1 0,1-1 0,6 25 0,-6-33 0,1-1 0,0 1 0,0-1 0,1 0 0,1 0 0,0 0 0,8 12 0,-11-20 0,0 0 0,1 1 0,-1-1 0,1 0 0,-1 0 0,1-1 0,0 1 0,0 0 0,0-1 0,0 0 0,0 0 0,0 0 0,0 0 0,1 0 0,5 0 0,56 1 0,-43-3 0,30 0 0,-23 0 0,0 0 0,0 2 0,0 2 0,43 8 0,-64-9 0,0 0 0,0 1 0,0 0 0,-1 1 0,1 0 0,-1 0 0,0 0 0,0 1 0,0 0 0,-1 0 0,1 1 0,-1 0 0,-1 0 0,1 0 0,-1 1 0,0 0 0,0 0 0,-1 0 0,0 0 0,3 11 0,-3-9 0,-2 1 0,0-1 0,0 1 0,0 0 0,-1-1 0,-1 1 0,0 0 0,0 0 0,-1 0 0,0-1 0,0 1 0,-1 0 0,-1-1 0,0 1 0,0-1 0,-6 13 0,-3 1 0,0 1 0,-2-2 0,0 0 0,-1 0 0,-19 19 0,16-24-136,0-1-1,0 0 1,-2-2-1,0 0 1,0-1-1,-1-1 1,-1-1-1,0-1 0,-24 8 1,-15 4-6690</inkml:trace>
  <inkml:trace contextRef="#ctx0" brushRef="#br0" timeOffset="7279.42">1270 702 24575,'0'-53'0,"1"-6"0,-2 1 0,-10-60 0,8 99 0,-1 0 0,-1 1 0,0 0 0,-2 0 0,0 1 0,-1-1 0,0 1 0,-1 1 0,-1 0 0,-18-21 0,10 15 0,-1 1 0,-2 1 0,0 1 0,-1 1 0,0 1 0,-2 1 0,0 1 0,-39-19 0,50 30 0,-1 0 0,1 1 0,-1 0 0,0 1 0,0 1 0,0 0 0,1 0 0,-1 2 0,0 0 0,-20 4 0,7 0 0,0 2 0,0 1 0,1 1 0,-31 15 0,29-10 0,0 2 0,1 1 0,0 1 0,2 2 0,0 0 0,1 1 0,1 2 0,2 0 0,-23 31 0,28-32 0,2 0 0,0 0 0,1 2 0,2 0 0,0 0 0,2 1 0,0 0 0,2 0 0,1 1 0,0 0 0,-1 37 0,8-45-47,0 0 0,2 0 1,0-1-1,0 1 0,2-1 0,0 0 0,12 24 0,-6-11-943,11 30-5836</inkml:trace>
  <inkml:trace contextRef="#ctx0" brushRef="#br0" timeOffset="8168.91">0 470 24575,'0'0'0,"0"0"0,0 0 0,0 0 0,0 0 0,0 2 0,4 84 0,3 0 0,3-1 0,24 86 0,-34-167 0,1 1 0,1-1 0,-1 1 0,1-1 0,-1 0 0,1 0 0,0 0 0,1 0 0,-1 0 0,1 0 0,0 0 0,0-1 0,0 1 0,0-1 0,0 0 0,1 0 0,0 0 0,-1-1 0,1 1 0,0-1 0,0 0 0,1 0 0,-1 0 0,0-1 0,0 1 0,1-1 0,-1 0 0,1 0 0,8 0 0,-3-1 0,0-1 0,-1 0 0,1 0 0,0-1 0,0 0 0,-1 0 0,1-1 0,-1-1 0,0 1 0,0-1 0,0-1 0,15-10 0,1-5-273,-1-1 0,-1-1 0,-1-1 0,30-40 0,-12 9-6553</inkml:trace>
  <inkml:trace contextRef="#ctx0" brushRef="#br0" timeOffset="10245.02">1883 343 24575,'0'0'0,"0"0"0,0 0 0,0 0 0,0 0 0,0 0 0,0 0 0,-4 9 0,-2 14 0,1 1 0,1-1 0,2 1 0,0 0 0,1 0 0,3 33 0,-1-53 0,-1 1 0,1-1 0,0 0 0,0 1 0,0-1 0,3 8 0,-4-12 0,1 1 0,-1 0 0,1 0 0,-1-1 0,1 1 0,-1 0 0,1-1 0,-1 1 0,1 0 0,0-1 0,-1 1 0,1-1 0,0 1 0,-1-1 0,1 1 0,0-1 0,0 0 0,0 1 0,-1-1 0,1 0 0,0 0 0,0 1 0,0-1 0,0 0 0,0 0 0,-1 0 0,1 0 0,0 0 0,0 0 0,0 0 0,0-1 0,0 1 0,-1 0 0,1 0 0,0-1 0,0 1 0,0 0 0,-1-1 0,1 1 0,0-1 0,0 0 0,11-5 0,0-1 0,-1-1 0,0 0 0,-1 0 0,1-1 0,-2 0 0,1-1 0,8-12 0,-15 17 0,0 0 0,0 0 0,0 0 0,-1 0 0,1-1 0,-1 1 0,-1-1 0,1 1 0,-1-1 0,0 0 0,0 1 0,-1-1 0,0 0 0,0 0 0,0 0 0,0 0 0,-1 1 0,0-1 0,-1 0 0,1 1 0,-4-9 0,3 10-124,1-1 0,-1 1 0,-1 0 0,1 0 0,-1 0 0,1 0-1,-1 0 1,0 1 0,-1-1 0,-6-5 0,2 3-6702</inkml:trace>
  <inkml:trace contextRef="#ctx0" brushRef="#br0" timeOffset="11030.59">2581 427 24575,'0'0'0,"0"0"0,0 0 0,0 0 0,0 0 0,0 0 0,0 0 0,-7 4 0,-10 4 0,-5 5 0,1 0 0,4-2-8191</inkml:trace>
  <inkml:trace contextRef="#ctx0" brushRef="#br0" timeOffset="11995.3">3110 152 24575,'-45'-7'0,"18"1"0,-12 0 0,-20-3 0,0 2 0,-86 0 0,142 8 0,-1-1 0,0 1 0,1 0 0,-1 0 0,1 0 0,0 1 0,-6 2 0,6-2 0,-1-1 0,1 1 0,0-1 0,-1 1 0,1-1 0,-1-1 0,1 1 0,-1 0 0,-5 0 0,6 0 0,0 0 0,1 0 0,-1 0 0,1 1 0,0-1 0,-1 1 0,1 0 0,0 0 0,0 0 0,0 0 0,0 0 0,0 0 0,0 0 0,1 1 0,-1-1 0,1 1 0,-1-1 0,0 5 0,39-6 0,-23 2 0,0 0 0,1 1 0,-2 0 0,1 1 0,0 1 0,-1 0 0,0 1 0,-1 0 0,1 1 0,-1 0 0,-1 1 0,0 0 0,0 1 0,11 13 0,-18-18 0,1 0 0,-1 1 0,0 0 0,0-1 0,-1 1 0,1 1 0,-1-1 0,-1 0 0,1 1 0,-1-1 0,0 1 0,-1 0 0,0 0 0,0 0 0,0 0 0,-1 0 0,0 0 0,0 0 0,0 0 0,-1-1 0,0 1 0,-1 0 0,0 0 0,0 0 0,0-1 0,-1 1 0,0-1 0,0 0 0,0 0 0,-1 0 0,-4 5 0,3-3-124,-1-1 0,1 0 0,-1-1 0,-1 1 0,1-1 0,-1 0-1,0-1 1,0 0 0,-1 0 0,-11 6 0,4-6-6702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24.77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1530 759 24575,'0'0'0,"0"0"0,0 0 0,-2-1 0,-65-12 0,-82-7 0,-9 0 0,44-1 0,1-5 0,2-5 0,-135-57 0,206 69 0,1-1 0,1-3 0,1-1 0,-52-43 0,39 23 0,2-2 0,-53-66 0,7-18 0,71 94-1365,13 19-5461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28.287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3 618 24575,'-1'-3'0,"1"1"0,-1-1 0,1 0 0,0 0 0,0 0 0,0 0 0,0 1 0,1-1 0,-1 0 0,1 0 0,1-4 0,0-6 0,19-90 0,4 1 0,56-146 0,-62 191 0,-18 54 0,0 0 0,1 0 0,-1 0 0,1 0 0,0 0 0,-1 0 0,1 0 0,0 1 0,1-1 0,-1 1 0,0 0 0,1-1 0,0 1 0,-1 0 0,1 0 0,6-3 0,-4 3 0,0 0 0,1 1 0,-1 0 0,1-1 0,-1 1 0,1 1 0,0-1 0,-1 1 0,9 1 0,8 2 0,0 1 0,-1 1 0,1 0 0,25 12 0,-6-2-1365,8 3-5461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34.578"/>
    </inkml:context>
    <inkml:brush xml:id="br0">
      <inkml:brushProperty name="width" value="0.035" units="cm"/>
      <inkml:brushProperty name="height" value="0.035" units="cm"/>
      <inkml:brushProperty name="color" value="#5B2D90"/>
    </inkml:brush>
  </inkml:definitions>
  <inkml:trace contextRef="#ctx0" brushRef="#br0">0 245 24575,'4'-26'0,"3"-4"0,1 0 0,1 0 0,2 1 0,26-52 0,-37 80 0,1 0 0,0-1 0,-1 1 0,1 0 0,0-1 0,0 1 0,0 0 0,0 0 0,0 0 0,0 0 0,0 0 0,0 0 0,1 0 0,-1 0 0,2-1 0,-2 2 0,0 0 0,-1 0 0,1 0 0,-1 0 0,1 0 0,-1 0 0,1 0 0,-1 1 0,1-1 0,-1 0 0,1 0 0,-1 0 0,1 1 0,-1-1 0,1 0 0,-1 1 0,1-1 0,-1 0 0,1 1 0,-1-1 0,0 0 0,1 1 0,-1-1 0,0 1 0,1-1 0,-1 1 0,1 0 0,1 4 0,0 0 0,0 0 0,0 0 0,-1 0 0,1 0 0,-1 0 0,0 7 0,7 306 0,-8-234 0,-2-49-224,-1 0 1,-9 42-1,8-60-470,3-6-6132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45.62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2709 1798 24575,'-91'0'0,"-798"31"0,849-27 0,-532 48 0,510-48 0,-29 2 0,-1-3 0,-94-9 0,151 2 0,1-1 0,0-1 0,0-2 0,0-2 0,-62-26 0,85 31-341,0 0 0,0 1-1,-15-3 1,8 3-6485</inkml:trace>
  <inkml:trace contextRef="#ctx0" brushRef="#br0" timeOffset="707.12">1 1947 24575,'4'-22'0,"17"-78"0,38-105 0,-43 160 0,1 2 0,3 0 0,1 1 0,47-67 0,-65 104 0,1 0 0,0 0 0,0 0 0,0 0 0,1 1 0,-1 0 0,1 0 0,0 0 0,0 1 0,1 0 0,-1 0 0,1 0 0,0 0 0,-1 1 0,1 0 0,0 0 0,0 1 0,1-1 0,-1 1 0,0 1 0,0-1 0,0 1 0,1 0 0,-1 1 0,11 1 0,-2 1-80,-1 1 0,1 0-1,-1 1 1,0 0 0,-1 1-1,1 0 1,-1 2 0,0-1-1,-1 2 1,0-1 0,0 2 0,-1 0-1,0 0 1,-1 1 0,0 0-1,15 23 1,-19-26-6746</inkml:trace>
  <inkml:trace contextRef="#ctx0" brushRef="#br0" timeOffset="3451.2">2095 2432 24575,'0'0'0,"0"0"0,-4 13 0,-14 58 0,3 2 0,3-1 0,-3 97 0,14-161 0,2 0 0,-1 0 0,1 0 0,0 0 0,1-1 0,-1 1 0,2 0 0,-1-1 0,1 1 0,0-1 0,1 0 0,-1 0 0,10 13 0,-12-19 0,0-1 0,1 1 0,-1 0 0,0 0 0,0-1 0,1 1 0,-1-1 0,0 1 0,1-1 0,-1 1 0,1-1 0,-1 0 0,0 0 0,1 1 0,-1-1 0,1 0 0,-1-1 0,1 1 0,-1 0 0,1 0 0,-1-1 0,0 1 0,1 0 0,-1-1 0,0 1 0,1-1 0,-1 0 0,0 0 0,0 1 0,2-2 0,3-2 0,-1 1 0,1-1 0,-1-1 0,0 1 0,6-7 0,-7 5 7,1 0 0,-1 0 0,0-1 0,-1 1 0,1-1 1,-1 0-1,-1 0 0,1 0 0,-1-1 0,-1 1 0,1 0 0,-1-1 0,0 1 0,-1-1 0,0 1 0,-1-10 0,-1 2-193,0 1 1,-1 0-1,0 0 0,-1 1 1,-1-1-1,0 1 1,-12-22-1,13 28-6640</inkml:trace>
  <inkml:trace contextRef="#ctx0" brushRef="#br0" timeOffset="3927.3">2773 2750 24575,'0'9'0,"0"230"-1365,0-230-5461</inkml:trace>
  <inkml:trace contextRef="#ctx0" brushRef="#br0" timeOffset="4620.26">2920 2391 24575,'0'0'0,"0"0"0,0 0 0,14-1 0,39-4 0,0 2 0,64 4 0,-101 0 0,-3-1 0,0 1 0,-1 1 0,1 0 0,20 7 0,-30-9 0,-1 1 0,1 0 0,-1 1 0,1-1 0,-1 0 0,0 1 0,1-1 0,-1 1 0,0-1 0,0 1 0,0 0 0,0 0 0,-1 0 0,1 0 0,0 0 0,-1 1 0,0-1 0,1 0 0,-1 1 0,0-1 0,0 1 0,-1-1 0,1 1 0,0 0 0,-1-1 0,1 1 0,-1 0 0,0 3 0,0-2 0,-1 0 0,1 0 0,-1 0 0,0 0 0,-1 0 0,1 0 0,0 0 0,-4 5 0,3-5 0,0 0 0,1 0 0,-1 0 0,1 0 0,0 1 0,0-1 0,-1 6 0,3-8 0,1 0 0,-1 0 0,0 0 0,0 0 0,1 0 0,-1 0 0,1 0 0,0-1 0,-1 1 0,1-1 0,0 1 0,0-1 0,0 0 0,0 0 0,0 1 0,4 0 0,13 11 0,-12-6 15,0 1 0,-1 0 0,0 1 0,-1-1 0,0 1 0,0 0 0,4 11 0,-7-14-114,0-1 0,0 0 0,-1 1 0,0-1 0,0 1 0,0-1 0,-1 1 0,0-1 0,0 1 0,0-1 0,-1 1 0,1 0 0,-2-1 0,-1 9 0,-2-3-6727</inkml:trace>
  <inkml:trace contextRef="#ctx0" brushRef="#br0" timeOffset="5882.77">3471 2284 24575,'0'0'0,"0"0"0,0 0 0,2 0 0,101-29 0,61-14 0,-137 38 0,1 1 0,0 1 0,56 1 0,-80 3 0,0-1 0,0 1 0,0 0 0,0 1 0,0-1 0,0 1 0,0-1 0,-1 1 0,1 0 0,-1 0 0,1 1 0,-1-1 0,0 1 0,0 0 0,0 0 0,0 0 0,-1 0 0,1 0 0,-1 0 0,1 1 0,-1-1 0,-1 1 0,1 0 0,0 0 0,-1-1 0,0 1 0,1 0 0,0 7 0,-1-3 0,1-1 0,-1 1 0,-1 0 0,1-1 0,-1 1 0,-1 0 0,1-1 0,-1 1 0,-1-1 0,1 1 0,-1-1 0,0 1 0,-1-1 0,-5 10 0,5-12 0,-1 0 0,0 0 0,-1 0 0,1 0 0,-1-1 0,0 0 0,-10 6 0,-14 13 0,28-22 0,0 1 0,1-1 0,-1 0 0,1 0 0,-1 0 0,0 0 0,1 1 0,0-1 0,-1 0 0,1 1 0,0-1 0,0 0 0,0 0 0,0 1 0,0-1 0,0 0 0,0 1 0,0-1 0,0 0 0,1 1 0,-1-1 0,0 0 0,1 0 0,-1 1 0,1-1 0,0 0 0,-1 0 0,1 0 0,0 0 0,0 0 0,-1 0 0,3 2 0,34 35 0,-32-33 0,6 5-85,0 1 0,-1 1-1,0 0 1,-1 0 0,-1 1-1,0 0 1,0 1 0,-1-1-1,-1 2 1,-1-1 0,0 0-1,0 1 1,-2 0 0,0 0-1,2 27 1,-3-18-6741</inkml:trace>
  <inkml:trace contextRef="#ctx0" brushRef="#br0" timeOffset="6910.47">4105 1185 24575,'8'26'0,"-2"-5"0,1-1 0,1 1 0,0-1 0,2-1 0,0 0 0,1 0 0,14 18 0,-12-21 0,1 0 0,1-1 0,1 0 0,0-1 0,1-1 0,0 0 0,1-1 0,0-1 0,1-1 0,1-1 0,-1-1 0,1 0 0,0-1 0,1-1 0,0-2 0,0 0 0,0 0 0,37-1 0,-8-5 0,0-2 0,-1-2 0,1-3 0,65-20 0,-82 19 0,-1-2 0,0-1 0,-1-1 0,0-2 0,-1-1 0,-1-2 0,36-29 0,-46 31 0,-2-1 0,0 0 0,-1-1 0,0-1 0,-2 0 0,0-1 0,-2-1 0,0 0 0,-1 0 0,-2-2 0,8-25 0,-11 28 0,-1 0 0,-1 0 0,-1 0 0,-1-1 0,-1 1 0,-1-1 0,-1 1 0,0 0 0,-2-1 0,0 1 0,-2 0 0,0 0 0,-10-23 0,-3 3 0,-2 1 0,-2 0 0,-1 2 0,-50-62 0,30 49 0,-2 2 0,-83-70 0,86 86 0,-1 2 0,-61-34 0,73 49 0,0 1 0,-1 1 0,-1 2 0,-53-13 0,67 21 9,1 2 1,-1 0-1,1 1 0,-1 1 0,1 1 1,-1 0-1,1 2 0,0 0 0,-1 1 0,1 0 1,1 2-1,-31 13 0,15-3-257,2 2 1,0 1-1,1 2 1,1 0-1,-41 41 1,55-48-6579</inkml:trace>
  <inkml:trace contextRef="#ctx0" brushRef="#br0" timeOffset="7539.5">4126 1 24575,'-13'17'0,"-210"284"0,220-297 0,-6 9 0,0 0 0,1 0 0,-7 15 0,14-26 0,0 0 0,0 1 0,0-1 0,0 0 0,0 1 0,0-1 0,1 1 0,-1-1 0,1 1 0,0-1 0,0 1 0,0-1 0,0 1 0,0-1 0,0 1 0,1-1 0,-1 0 0,1 1 0,-1-1 0,1 1 0,0-1 0,0 0 0,0 1 0,1-1 0,-1 0 0,3 3 0,-3-4 0,1 0 0,0 1 0,0-1 0,0 0 0,0 0 0,0-1 0,0 1 0,1 0 0,-1-1 0,0 1 0,0-1 0,0 0 0,1 0 0,-1 0 0,0 0 0,0 0 0,1 0 0,3-1 0,46-13 0,-30 7 0,48-12-85,-26 6-235,0 2 0,0 2 0,52-4 0,-75 12-6506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26T21:29:53.8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2 466 24575,'-1'102'0,"3"112"0,-2-208 0,0-1 0,1 1 0,0 0 0,0 0 0,0-1 0,1 1 0,0-1 0,3 7 0,-4-10 0,0 0 0,0-1 0,0 1 0,0-1 0,1 1 0,-1-1 0,1 0 0,-1 0 0,1 1 0,-1-1 0,1 0 0,0 0 0,0 0 0,-1-1 0,1 1 0,0 0 0,0-1 0,0 1 0,0-1 0,0 0 0,0 1 0,0-1 0,0 0 0,0 0 0,0-1 0,0 1 0,3-1 0,1 0 0,1-1 0,0 1 0,0-1 0,-1-1 0,1 0 0,-1 0 0,0 0 0,0 0 0,0-1 0,0 0 0,0-1 0,-1 1 0,0-1 0,0 0 0,0 0 0,-1 0 0,0-1 0,0 0 0,0 0 0,0 0 0,-1 0 0,0 0 0,-1-1 0,1 1 0,2-13 0,-2 7 0,-1-1 0,0 1 0,0-1 0,-1 0 0,-1 1 0,0-1 0,-1 0 0,0 1 0,-1-1 0,0 0 0,-1 1 0,0 0 0,-8-17 0,7 21-273,0-1 0,-1 0 0,0 1 0,-9-11 0,5 9-6553</inkml:trace>
  <inkml:trace contextRef="#ctx0" brushRef="#br0" timeOffset="466.34">700 613 24575,'0'0'0,"0"0"0,0 0 0,0 2 0,-17 418 0,15-383-1365,0-6-5461</inkml:trace>
  <inkml:trace contextRef="#ctx0" brushRef="#br0" timeOffset="1013.95">1398 0 24575,'0'0'0,"0"0"0,-2 3 0,-103 163 0,-34 57 0,101-155 0,-39 96 0,73-156 0,2 0 0,-1 0 0,1 0 0,0 1 0,1-1 0,0 1 0,0-1 0,1 1 0,0-1 0,2 13 0,-1-17 0,-1 0 0,1-1 0,1 1 0,-1 0 0,0 0 0,1-1 0,0 1 0,0-1 0,0 0 0,0 1 0,0-1 0,1 0 0,-1 0 0,1 0 0,0-1 0,0 1 0,0-1 0,0 1 0,0-1 0,1 0 0,-1 0 0,1-1 0,6 3 0,-6-2 0,0-1 0,0 0 0,0-1 0,0 1 0,0-1 0,0 0 0,1 0 0,-1 0 0,0 0 0,0-1 0,0 0 0,0 0 0,0 0 0,6-2 0,-3 0 0,-1-1 0,1 0 0,-1 0 0,1 0 0,-1 0 0,-1-1 0,9-8 0,-3 0 0,0 0 0,-1-1 0,0 0 0,-1-1 0,0 0 0,7-21 0,-11 20 0,-9 10 0,2 6 0,0 0 0,0 0 0,-1 1 0,1-1 0,0 0 0,0 1 0,0 0 0,0 0 0,0-1 0,-4 3 0,-24 13-273,1 1 0,0 2 0,1 1 0,-30 27 0,8-3-6553</inkml:trace>
  <inkml:trace contextRef="#ctx0" brushRef="#br0" timeOffset="1547.03">2053 105 24575,'-63'41'0,"2"2"0,1 3 0,3 2 0,1 3 0,-48 59 0,91-97 0,1 2 0,0 0 0,1 0 0,1 1 0,1 0 0,-11 23 0,19-36 0,0 1 0,1-1 0,-1 0 0,1 1 0,-1-1 0,1 1 0,0-1 0,0 0 0,0 1 0,1-1 0,-1 1 0,1-1 0,0 0 0,0 1 0,0-1 0,1 0 0,-1 0 0,1 0 0,-1 0 0,1 0 0,0 0 0,0 0 0,0-1 0,1 1 0,-1-1 0,0 1 0,1-1 0,0 0 0,0 0 0,-1 0 0,5 2 0,1 0 0,-1 0 0,1 0 0,0-1 0,0 0 0,0 0 0,0-1 0,1 0 0,-1 0 0,0-1 0,1 0 0,12-1 0,-11-1 0,1-1 0,0 0 0,-1 0 0,0-2 0,1 1 0,-1-1 0,-1 0 0,1-1 0,-1 0 0,1-1 0,7-7 0,-4 3 0,0-1 0,-1 0 0,0-1 0,-1-1 0,0 0 0,12-20 0,-20 24 0,-7 7 0,-15 9 0,-14 16-84,0 2 0,2 1 0,0 2 0,-38 46 0,37-41-861,-34 37-5881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26T21:30:17.411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  <inkml:brushProperty name="ignorePressure" value="1"/>
    </inkml:brush>
  </inkml:definitions>
  <inkml:trace contextRef="#ctx0" brushRef="#br0">3006 1,'0'0,"-12"0,-45 3,-84 15,91-10,-19 5,-1 2,2 4,1 3,0 3,-120 63,29-8,50-27,2 5,-118 86,13 29,95-76,-5 4,51-27,3 2,4 4,3 2,-59 109,-166 374,268-530,-36 78,-114 251,24 7,111-263,6 1,-22 178,25 226,24-437,4 1,25 125,-18-148,3-1,3 0,1 0,37 68,11-7,4-3,6-2,3-5,99 98,-85-104,5-5,3-4,4-5,4-4,3-5,4-5,2-6,204 80,-173-93,2-7,171 27,-123-41,247 4,776-16,-771 0,-214-5,-120-10,1-6,-1-4,-1-6,0-4,0-6,-2-5,-2-5,0-4,183-91,-215 84,82-61,66-66,-88 65,297-250,-190 150,-202 168,-2-2,-1-2,-3-2,-1-2,-2-1,-3-1,32-59,-2-9,-6-4,59-169,-101 240,-2-1,-3 0,-1 0,-3-1,-2 0,-3-1,-1 1,-3-1,-10-59,5 74,-1 1,-1 0,-3 0,0 1,-2 1,-2 0,-1 1,-2 1,-1 1,-1 1,-34-38,10 23,-2 2,-1 1,-2 3,-2 3,-2 1,-1 3,-67-28,-7 6,-3 5,-161-36,35 22,-175-47,12-36,351 116,0-3,2-4,-100-71,58 22,4-5,4-5,4-4,-131-173,132 145,-6 4,-5 5,-5 5,-4 4,-190-134,-121-6,391 230,-21-10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26T21:30:21.241"/>
    </inkml:context>
    <inkml:brush xml:id="br0">
      <inkml:brushProperty name="width" value="0.3" units="cm"/>
      <inkml:brushProperty name="height" value="0.6" units="cm"/>
      <inkml:brushProperty name="color" value="#A9D8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2117,'4'-10,"21"-48,53-90,47-49,-45 73,-31 48,3 1,3 3,88-89,-40 65,4 5,5 4,239-140,290-92,-497 261,2 7,246-52,640-30,7 102,-13 34,-386 35,-512-21,-1 5,241 77,-297-71,-1 2,-2 4,80 52,-46-17,112 99,-145-103,-2 3,-4 2,-3 4,-4 1,81 143,-107-165,-4 0,-1 2,-3 1,19 75,-30-86,-3 0,-1 0,-3 1,-1 0,-3 0,-6 57,-9-3,-48 172,-54 91,101-317,-4 12,-3-1,-2-1,-3-1,-2-1,-2-2,-52 64,-9-8,-4-5,-5-3,-4-6,-4-3,-4-6,-4-5,-3-5,-3-5,-246 98,260-127,-3-5,0-4,-2-6,-1-5,-214 12,85-34,0-11,-278-51,-479-133,825 157,-927-235,929 217,1-7,4-8,3-7,-180-116,146 56,-248-222,142 92,247 216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9-26T21:30:24.724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  <inkml:brushProperty name="ignorePressure" value="1"/>
    </inkml:brush>
  </inkml:definitions>
  <inkml:trace contextRef="#ctx0" brushRef="#br0">1585 358,'-11'1,"0"0,0 1,0 0,-13 5,-15 2,-44 6,1 4,0 3,2 3,-87 41,106-37,2 2,0 3,3 2,0 3,-90 84,86-61,4 3,2 2,4 3,2 1,-54 111,70-116,4 1,2 1,4 1,2 1,3 1,-12 129,27-154,1 0,3 0,1-1,3 1,1-1,3-1,1 1,3-2,22 51,-14-47,2-1,2-1,3-1,1-2,1-1,3-1,70 63,-43-51,2-3,2-3,2-3,2-3,2-3,1-3,1-4,147 41,-155-57,0-3,1-3,1-2,-1-4,1-2,-1-3,0-4,0-2,0-2,-1-4,106-39,-90 22,-1-4,-2-3,-2-4,-2-2,-2-4,-2-3,-3-3,91-95,-57 40,-5-4,92-142,-138 177,-4-2,-2-2,-5-2,45-141,-65 160,-3-1,-3-1,-3 0,-4 0,-2-1,-7-96,-1 129,-2-1,-1 1,-2 1,-1 0,-30-66,18 56,-3 1,-1 1,-60-74,37 61,-3 3,-2 2,-2 2,-2 3,-123-74,128 91,-2 2,-1 2,-1 3,-1 2,-1 3,0 2,-1 3,-68-4,49 11,0 4,0 4,0 2,0 5,-137 33,-56 38,174-48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Sofia Isabella Endara Chitiva" id="{1EC4ABED-30DA-4E7A-8BFF-A197DBBC34AA}" userId="S::sofiaench@unisabana.edu.co::7a41aaee-760e-4a2b-a46a-75ecdf63aeb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9-26T21:31:42.14" personId="{1EC4ABED-30DA-4E7A-8BFF-A197DBBC34AA}" id="{77670EC4-FCCE-4431-96EC-6E80ECFAAA13}">
    <text>Clase abierta</text>
  </threadedComment>
  <threadedComment ref="J2" dT="2024-09-26T21:31:58.65" personId="{1EC4ABED-30DA-4E7A-8BFF-A197DBBC34AA}" id="{93A6FA7D-9A7E-4606-BFA9-0DCC5C5A3C96}">
    <text>Clase cerrada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6E71-5036-4775-9D74-16E88787E629}">
  <dimension ref="A1:O46"/>
  <sheetViews>
    <sheetView tabSelected="1" topLeftCell="A24" workbookViewId="0">
      <selection activeCell="B42" sqref="B42"/>
    </sheetView>
  </sheetViews>
  <sheetFormatPr baseColWidth="10" defaultRowHeight="14.4" x14ac:dyDescent="0.3"/>
  <cols>
    <col min="9" max="9" width="19" bestFit="1" customWidth="1"/>
  </cols>
  <sheetData>
    <row r="1" spans="1:15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15" x14ac:dyDescent="0.3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I2" t="s">
        <v>0</v>
      </c>
      <c r="J2" t="s">
        <v>1</v>
      </c>
      <c r="K2" t="s">
        <v>2</v>
      </c>
      <c r="L2" t="s">
        <v>5</v>
      </c>
    </row>
    <row r="3" spans="1:15" x14ac:dyDescent="0.3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I3">
        <v>4</v>
      </c>
      <c r="J3">
        <v>1</v>
      </c>
      <c r="K3" s="2" t="s">
        <v>3</v>
      </c>
      <c r="L3" t="s">
        <v>6</v>
      </c>
    </row>
    <row r="4" spans="1:15" x14ac:dyDescent="0.3">
      <c r="A4" s="1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J4">
        <v>2</v>
      </c>
      <c r="K4" t="s">
        <v>4</v>
      </c>
    </row>
    <row r="5" spans="1:15" x14ac:dyDescent="0.3">
      <c r="A5" s="1">
        <v>4</v>
      </c>
      <c r="B5">
        <f>1/4</f>
        <v>0.25</v>
      </c>
      <c r="C5">
        <f>1/4</f>
        <v>0.25</v>
      </c>
      <c r="D5">
        <v>0</v>
      </c>
      <c r="E5">
        <f>1/2</f>
        <v>0.5</v>
      </c>
      <c r="F5">
        <v>0</v>
      </c>
      <c r="G5">
        <v>0</v>
      </c>
      <c r="J5">
        <v>3</v>
      </c>
    </row>
    <row r="6" spans="1:15" x14ac:dyDescent="0.3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J6">
        <v>5</v>
      </c>
    </row>
    <row r="7" spans="1:15" x14ac:dyDescent="0.3">
      <c r="A7" s="1">
        <v>6</v>
      </c>
      <c r="B7">
        <v>0</v>
      </c>
      <c r="C7">
        <f>1/3</f>
        <v>0.33333333333333331</v>
      </c>
      <c r="D7">
        <v>0</v>
      </c>
      <c r="E7">
        <v>0</v>
      </c>
      <c r="F7">
        <v>0</v>
      </c>
      <c r="G7">
        <f>2/3</f>
        <v>0.66666666666666663</v>
      </c>
      <c r="J7">
        <v>6</v>
      </c>
    </row>
    <row r="9" spans="1:15" x14ac:dyDescent="0.3">
      <c r="J9">
        <v>4</v>
      </c>
      <c r="K9">
        <v>1</v>
      </c>
      <c r="L9" s="6">
        <v>5</v>
      </c>
      <c r="M9">
        <v>3</v>
      </c>
      <c r="N9">
        <v>2</v>
      </c>
      <c r="O9">
        <v>6</v>
      </c>
    </row>
    <row r="10" spans="1:15" x14ac:dyDescent="0.3">
      <c r="I10">
        <v>4</v>
      </c>
      <c r="J10" s="3">
        <f>E5</f>
        <v>0.5</v>
      </c>
      <c r="K10">
        <f>B5</f>
        <v>0.25</v>
      </c>
      <c r="L10" s="6">
        <f>F5</f>
        <v>0</v>
      </c>
      <c r="M10">
        <f>D5</f>
        <v>0</v>
      </c>
      <c r="N10">
        <f>C5</f>
        <v>0.25</v>
      </c>
      <c r="O10">
        <f>G5</f>
        <v>0</v>
      </c>
    </row>
    <row r="11" spans="1:15" x14ac:dyDescent="0.3">
      <c r="I11">
        <v>1</v>
      </c>
      <c r="J11">
        <f>E2</f>
        <v>0</v>
      </c>
      <c r="K11" s="4">
        <f>B2</f>
        <v>0</v>
      </c>
      <c r="L11" s="7">
        <f>F2</f>
        <v>0</v>
      </c>
      <c r="M11" s="4">
        <f>D2</f>
        <v>1</v>
      </c>
      <c r="N11">
        <f>C2</f>
        <v>0</v>
      </c>
      <c r="O11">
        <f>G2</f>
        <v>0</v>
      </c>
    </row>
    <row r="12" spans="1:15" x14ac:dyDescent="0.3">
      <c r="I12" s="8">
        <v>5</v>
      </c>
      <c r="J12" s="8">
        <f>E6</f>
        <v>0</v>
      </c>
      <c r="K12" s="9">
        <f>B6</f>
        <v>1</v>
      </c>
      <c r="L12" s="10">
        <f>F6</f>
        <v>0</v>
      </c>
      <c r="M12" s="9">
        <f>D6</f>
        <v>0</v>
      </c>
      <c r="N12" s="8">
        <f>C6</f>
        <v>0</v>
      </c>
      <c r="O12" s="8">
        <f>G6</f>
        <v>0</v>
      </c>
    </row>
    <row r="13" spans="1:15" x14ac:dyDescent="0.3">
      <c r="I13">
        <v>3</v>
      </c>
      <c r="J13">
        <f>E4</f>
        <v>0</v>
      </c>
      <c r="K13" s="4">
        <f>B4</f>
        <v>0</v>
      </c>
      <c r="L13" s="7">
        <f>F4</f>
        <v>1</v>
      </c>
      <c r="M13" s="4">
        <f>D4</f>
        <v>0</v>
      </c>
      <c r="N13">
        <f>C4</f>
        <v>0</v>
      </c>
      <c r="O13">
        <f>G4</f>
        <v>0</v>
      </c>
    </row>
    <row r="14" spans="1:15" x14ac:dyDescent="0.3">
      <c r="I14">
        <v>2</v>
      </c>
      <c r="J14">
        <f>E3</f>
        <v>0</v>
      </c>
      <c r="K14">
        <f>B3</f>
        <v>0</v>
      </c>
      <c r="L14" s="6">
        <f>F2</f>
        <v>0</v>
      </c>
      <c r="M14">
        <f>D3</f>
        <v>0</v>
      </c>
      <c r="N14" s="5">
        <f>C3</f>
        <v>0</v>
      </c>
      <c r="O14" s="5">
        <f>G3</f>
        <v>1</v>
      </c>
    </row>
    <row r="15" spans="1:15" x14ac:dyDescent="0.3">
      <c r="I15">
        <v>6</v>
      </c>
      <c r="J15">
        <f>E7</f>
        <v>0</v>
      </c>
      <c r="K15">
        <f>B7</f>
        <v>0</v>
      </c>
      <c r="L15" s="6">
        <f>F7</f>
        <v>0</v>
      </c>
      <c r="M15">
        <f>D7</f>
        <v>0</v>
      </c>
      <c r="N15" s="5">
        <f>C7</f>
        <v>0.33333333333333331</v>
      </c>
      <c r="O15" s="5">
        <f>G7</f>
        <v>0.66666666666666663</v>
      </c>
    </row>
    <row r="17" spans="7:12" x14ac:dyDescent="0.3">
      <c r="J17" s="11" t="s">
        <v>7</v>
      </c>
      <c r="K17" s="4" t="s">
        <v>8</v>
      </c>
      <c r="L17" s="5" t="s">
        <v>9</v>
      </c>
    </row>
    <row r="18" spans="7:12" x14ac:dyDescent="0.3">
      <c r="I18" s="11" t="s">
        <v>7</v>
      </c>
      <c r="J18">
        <v>0.5</v>
      </c>
      <c r="K18">
        <v>0.25</v>
      </c>
      <c r="L18">
        <v>0.25</v>
      </c>
    </row>
    <row r="19" spans="7:12" x14ac:dyDescent="0.3">
      <c r="I19" s="4" t="s">
        <v>8</v>
      </c>
      <c r="J19">
        <v>0</v>
      </c>
      <c r="K19">
        <v>1</v>
      </c>
      <c r="L19">
        <v>0</v>
      </c>
    </row>
    <row r="20" spans="7:12" x14ac:dyDescent="0.3">
      <c r="I20" s="5" t="s">
        <v>9</v>
      </c>
      <c r="J20">
        <v>0</v>
      </c>
      <c r="K20">
        <v>0</v>
      </c>
      <c r="L20">
        <v>1</v>
      </c>
    </row>
    <row r="23" spans="7:12" x14ac:dyDescent="0.3">
      <c r="G23" s="3" t="s">
        <v>19</v>
      </c>
      <c r="H23" t="s">
        <v>10</v>
      </c>
      <c r="J23" t="s">
        <v>11</v>
      </c>
      <c r="L23" t="s">
        <v>12</v>
      </c>
    </row>
    <row r="24" spans="7:12" x14ac:dyDescent="0.3">
      <c r="G24" t="s">
        <v>10</v>
      </c>
      <c r="H24" s="3">
        <v>0.5</v>
      </c>
      <c r="J24">
        <f>1-H24</f>
        <v>0.5</v>
      </c>
      <c r="L24" cm="1">
        <f t="array" ref="L24">MINVERSE(J24)</f>
        <v>2</v>
      </c>
    </row>
    <row r="26" spans="7:12" x14ac:dyDescent="0.3">
      <c r="G26" t="s">
        <v>13</v>
      </c>
      <c r="H26" cm="1">
        <f t="array" ref="H26:I26">MMULT(L24,K18:L18)</f>
        <v>0.5</v>
      </c>
      <c r="I26">
        <v>0.5</v>
      </c>
    </row>
    <row r="28" spans="7:12" x14ac:dyDescent="0.3">
      <c r="G28" t="s">
        <v>14</v>
      </c>
      <c r="H28" s="11" t="s">
        <v>7</v>
      </c>
      <c r="I28" s="4" t="s">
        <v>8</v>
      </c>
      <c r="J28" s="5" t="s">
        <v>9</v>
      </c>
    </row>
    <row r="29" spans="7:12" x14ac:dyDescent="0.3">
      <c r="G29" s="11" t="s">
        <v>7</v>
      </c>
      <c r="H29">
        <v>0</v>
      </c>
      <c r="I29" s="13" cm="1">
        <f t="array" ref="I29:J29">_xlfn.ANCHORARRAY(H26)</f>
        <v>0.5</v>
      </c>
      <c r="J29" s="13">
        <v>0.5</v>
      </c>
      <c r="K29" t="s">
        <v>16</v>
      </c>
    </row>
    <row r="30" spans="7:12" x14ac:dyDescent="0.3">
      <c r="G30" s="4" t="s">
        <v>8</v>
      </c>
      <c r="H30">
        <v>0</v>
      </c>
      <c r="I30" s="12">
        <v>1</v>
      </c>
      <c r="J30" s="12">
        <v>0</v>
      </c>
      <c r="K30" t="s">
        <v>15</v>
      </c>
    </row>
    <row r="31" spans="7:12" x14ac:dyDescent="0.3">
      <c r="G31" s="5" t="s">
        <v>9</v>
      </c>
      <c r="H31">
        <v>0</v>
      </c>
      <c r="I31" s="12">
        <v>0</v>
      </c>
      <c r="J31" s="12">
        <v>1</v>
      </c>
    </row>
    <row r="33" spans="2:13" x14ac:dyDescent="0.3">
      <c r="B33" t="s">
        <v>17</v>
      </c>
      <c r="C33" s="1">
        <v>4</v>
      </c>
      <c r="D33" s="1">
        <v>1</v>
      </c>
      <c r="E33" s="1">
        <v>5</v>
      </c>
      <c r="F33" s="1">
        <v>3</v>
      </c>
      <c r="G33" s="1">
        <v>2</v>
      </c>
      <c r="H33" s="1">
        <v>6</v>
      </c>
      <c r="I33" s="14"/>
      <c r="J33" s="4" t="s">
        <v>18</v>
      </c>
      <c r="K33" s="1">
        <v>1</v>
      </c>
      <c r="L33" s="1">
        <v>5</v>
      </c>
      <c r="M33" s="1">
        <v>3</v>
      </c>
    </row>
    <row r="34" spans="2:13" x14ac:dyDescent="0.3">
      <c r="B34" s="1">
        <v>4</v>
      </c>
      <c r="C34" s="11">
        <v>0</v>
      </c>
      <c r="D34" s="13">
        <f>I29</f>
        <v>0.5</v>
      </c>
      <c r="E34">
        <v>0</v>
      </c>
      <c r="F34">
        <v>0</v>
      </c>
      <c r="G34" s="13">
        <f>J29</f>
        <v>0.5</v>
      </c>
      <c r="H34">
        <v>0</v>
      </c>
      <c r="I34" s="14"/>
      <c r="J34" s="14">
        <v>1</v>
      </c>
      <c r="K34" s="4">
        <v>0</v>
      </c>
      <c r="L34" s="4">
        <v>0</v>
      </c>
      <c r="M34" s="4">
        <v>1</v>
      </c>
    </row>
    <row r="35" spans="2:13" x14ac:dyDescent="0.3">
      <c r="B35" s="1">
        <v>1</v>
      </c>
      <c r="C35">
        <v>0</v>
      </c>
      <c r="D35" s="4">
        <f>$K$44/3</f>
        <v>0.33333333333333331</v>
      </c>
      <c r="E35" s="4">
        <f t="shared" ref="E35:F37" si="0">$K$44/3</f>
        <v>0.33333333333333331</v>
      </c>
      <c r="F35" s="4">
        <f t="shared" si="0"/>
        <v>0.33333333333333331</v>
      </c>
      <c r="G35">
        <v>0</v>
      </c>
      <c r="H35">
        <v>0</v>
      </c>
      <c r="I35" s="14"/>
      <c r="J35" s="14">
        <v>5</v>
      </c>
      <c r="K35" s="4">
        <v>1</v>
      </c>
      <c r="L35" s="4">
        <v>0</v>
      </c>
      <c r="M35" s="4">
        <v>0</v>
      </c>
    </row>
    <row r="36" spans="2:13" x14ac:dyDescent="0.3">
      <c r="B36" s="1">
        <v>5</v>
      </c>
      <c r="C36">
        <v>0</v>
      </c>
      <c r="D36" s="4">
        <f t="shared" ref="D36:D37" si="1">$K$44/3</f>
        <v>0.33333333333333331</v>
      </c>
      <c r="E36" s="4">
        <f t="shared" si="0"/>
        <v>0.33333333333333331</v>
      </c>
      <c r="F36" s="4">
        <f t="shared" si="0"/>
        <v>0.33333333333333331</v>
      </c>
      <c r="G36">
        <v>0</v>
      </c>
      <c r="H36">
        <v>0</v>
      </c>
      <c r="I36" s="14"/>
      <c r="J36" s="14">
        <v>3</v>
      </c>
      <c r="K36" s="4">
        <v>0</v>
      </c>
      <c r="L36" s="4">
        <v>1</v>
      </c>
      <c r="M36" s="4">
        <v>0</v>
      </c>
    </row>
    <row r="37" spans="2:13" x14ac:dyDescent="0.3">
      <c r="B37" s="1">
        <v>3</v>
      </c>
      <c r="C37">
        <v>0</v>
      </c>
      <c r="D37" s="4">
        <f t="shared" si="1"/>
        <v>0.33333333333333331</v>
      </c>
      <c r="E37" s="4">
        <f t="shared" si="0"/>
        <v>0.33333333333333331</v>
      </c>
      <c r="F37" s="4">
        <f t="shared" si="0"/>
        <v>0.33333333333333331</v>
      </c>
      <c r="G37">
        <v>0</v>
      </c>
      <c r="H37">
        <v>0</v>
      </c>
      <c r="I37" s="14"/>
    </row>
    <row r="38" spans="2:13" x14ac:dyDescent="0.3">
      <c r="B38" s="1">
        <v>2</v>
      </c>
      <c r="C38">
        <v>0</v>
      </c>
      <c r="D38">
        <v>0</v>
      </c>
      <c r="E38">
        <v>0</v>
      </c>
      <c r="F38">
        <v>0</v>
      </c>
      <c r="G38" s="5">
        <f>N15/(N15+O14)</f>
        <v>0.25</v>
      </c>
      <c r="H38" s="5">
        <f>1-G38</f>
        <v>0.75</v>
      </c>
      <c r="I38" s="14"/>
      <c r="J38" s="14" t="s">
        <v>20</v>
      </c>
    </row>
    <row r="39" spans="2:13" x14ac:dyDescent="0.3">
      <c r="B39" s="1">
        <v>6</v>
      </c>
      <c r="C39">
        <v>0</v>
      </c>
      <c r="D39">
        <v>0</v>
      </c>
      <c r="E39">
        <v>0</v>
      </c>
      <c r="F39">
        <v>0</v>
      </c>
      <c r="G39" s="5" cm="1">
        <f t="array" ref="G39:H39">G38:H38</f>
        <v>0.25</v>
      </c>
      <c r="H39" s="5">
        <v>0.75</v>
      </c>
      <c r="K39" cm="1">
        <f t="array" ref="K39:M41">MMULT(K34:M36,K34:M36)</f>
        <v>0</v>
      </c>
      <c r="L39">
        <v>1</v>
      </c>
      <c r="M39">
        <v>0</v>
      </c>
    </row>
    <row r="40" spans="2:13" x14ac:dyDescent="0.3">
      <c r="K40">
        <v>0</v>
      </c>
      <c r="L40">
        <v>0</v>
      </c>
      <c r="M40">
        <v>1</v>
      </c>
    </row>
    <row r="41" spans="2:13" x14ac:dyDescent="0.3">
      <c r="K41">
        <v>1</v>
      </c>
      <c r="L41">
        <v>0</v>
      </c>
      <c r="M41">
        <v>0</v>
      </c>
    </row>
    <row r="43" spans="2:13" x14ac:dyDescent="0.3">
      <c r="J43" t="s">
        <v>21</v>
      </c>
    </row>
    <row r="44" spans="2:13" x14ac:dyDescent="0.3">
      <c r="K44" s="4" cm="1">
        <f t="array" ref="K44:M46">MMULT(K34:M36,_xlfn.ANCHORARRAY(K39))</f>
        <v>1</v>
      </c>
      <c r="L44">
        <v>0</v>
      </c>
      <c r="M44">
        <v>0</v>
      </c>
    </row>
    <row r="45" spans="2:13" x14ac:dyDescent="0.3">
      <c r="K45">
        <v>0</v>
      </c>
      <c r="L45" s="4">
        <v>1</v>
      </c>
      <c r="M45">
        <v>0</v>
      </c>
    </row>
    <row r="46" spans="2:13" x14ac:dyDescent="0.3">
      <c r="K46">
        <v>0</v>
      </c>
      <c r="L46">
        <v>0</v>
      </c>
      <c r="M46" s="4">
        <v>1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40563B5A3324F87BEBFE71650245F" ma:contentTypeVersion="16" ma:contentTypeDescription="Create a new document." ma:contentTypeScope="" ma:versionID="92e00cdad45a930f0dccc3ade3057c09">
  <xsd:schema xmlns:xsd="http://www.w3.org/2001/XMLSchema" xmlns:xs="http://www.w3.org/2001/XMLSchema" xmlns:p="http://schemas.microsoft.com/office/2006/metadata/properties" xmlns:ns3="1f43723e-9c09-4c72-a48f-aeb2758848ae" xmlns:ns4="cc6c7a06-3a8c-41f7-afef-6714dce12053" targetNamespace="http://schemas.microsoft.com/office/2006/metadata/properties" ma:root="true" ma:fieldsID="490d3c7b626e4f8cd39d31f7b3493911" ns3:_="" ns4:_="">
    <xsd:import namespace="1f43723e-9c09-4c72-a48f-aeb2758848ae"/>
    <xsd:import namespace="cc6c7a06-3a8c-41f7-afef-6714dce120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CR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3723e-9c09-4c72-a48f-aeb275884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c7a06-3a8c-41f7-afef-6714dce120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43723e-9c09-4c72-a48f-aeb2758848ae" xsi:nil="true"/>
  </documentManagement>
</p:properties>
</file>

<file path=customXml/itemProps1.xml><?xml version="1.0" encoding="utf-8"?>
<ds:datastoreItem xmlns:ds="http://schemas.openxmlformats.org/officeDocument/2006/customXml" ds:itemID="{DC52BDB1-5816-4EED-A445-0E04ACC3D7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3723e-9c09-4c72-a48f-aeb2758848ae"/>
    <ds:schemaRef ds:uri="cc6c7a06-3a8c-41f7-afef-6714dce12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CB1614-FFDA-4461-9CA1-209E59A144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0924E-70CB-43DC-94E6-F95DD0D78C83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cc6c7a06-3a8c-41f7-afef-6714dce12053"/>
    <ds:schemaRef ds:uri="http://schemas.microsoft.com/office/infopath/2007/PartnerControls"/>
    <ds:schemaRef ds:uri="http://schemas.openxmlformats.org/package/2006/metadata/core-properties"/>
    <ds:schemaRef ds:uri="1f43723e-9c09-4c72-a48f-aeb2758848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Isabella Endara Chitiva</dc:creator>
  <cp:lastModifiedBy>Sofia Isabella Endara Chitiva</cp:lastModifiedBy>
  <dcterms:created xsi:type="dcterms:W3CDTF">2024-09-26T21:19:58Z</dcterms:created>
  <dcterms:modified xsi:type="dcterms:W3CDTF">2024-09-26T22:29:36Z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0x010100E8640563B5A3324F87BEBFE71650245F</vt:lpwstr>
  </property>
</Properties>
</file>