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olas\Documents\U. Sabana\Semestre 5\Procesos Estocásticos\Corte 3\"/>
    </mc:Choice>
  </mc:AlternateContent>
  <xr:revisionPtr revIDLastSave="0" documentId="13_ncr:1_{6B18A6D0-E6BD-4AF3-9843-B6930058ADDC}" xr6:coauthVersionLast="47" xr6:coauthVersionMax="47" xr10:uidLastSave="{00000000-0000-0000-0000-000000000000}"/>
  <bookViews>
    <workbookView xWindow="-120" yWindow="-120" windowWidth="20730" windowHeight="11040" activeTab="1" xr2:uid="{B014F61E-F80A-4839-AA87-227948683228}"/>
  </bookViews>
  <sheets>
    <sheet name="Bellman" sheetId="1" r:id="rId1"/>
    <sheet name="Hoja1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2" l="1"/>
  <c r="G5" i="2"/>
  <c r="G6" i="2"/>
  <c r="G7" i="2"/>
  <c r="G8" i="2"/>
  <c r="G9" i="2"/>
  <c r="G10" i="2"/>
  <c r="G11" i="2"/>
  <c r="G12" i="2"/>
  <c r="G13" i="2"/>
  <c r="G14" i="2"/>
  <c r="G3" i="2"/>
  <c r="E9" i="2"/>
  <c r="F8" i="2"/>
  <c r="F6" i="2"/>
  <c r="E6" i="2"/>
  <c r="E7" i="2"/>
  <c r="E8" i="2"/>
  <c r="F5" i="2"/>
  <c r="E4" i="2"/>
  <c r="E5" i="2"/>
  <c r="F3" i="2"/>
  <c r="E3" i="2"/>
  <c r="I5" i="1"/>
  <c r="I4" i="1"/>
  <c r="I3" i="1"/>
  <c r="I2" i="1"/>
  <c r="I13" i="1"/>
  <c r="K13" i="1" s="1"/>
  <c r="L13" i="1" s="1"/>
  <c r="H13" i="1"/>
  <c r="I12" i="1"/>
  <c r="K12" i="1" s="1"/>
  <c r="L12" i="1" s="1"/>
  <c r="H12" i="1"/>
  <c r="I11" i="1"/>
  <c r="K11" i="1" s="1"/>
  <c r="L11" i="1" s="1"/>
  <c r="H11" i="1"/>
  <c r="I10" i="1"/>
  <c r="K10" i="1" s="1"/>
  <c r="L10" i="1" s="1"/>
  <c r="M10" i="1" s="1"/>
  <c r="N10" i="1" s="1"/>
  <c r="H10" i="1"/>
  <c r="I9" i="1"/>
  <c r="K9" i="1" s="1"/>
  <c r="L9" i="1" s="1"/>
  <c r="H9" i="1"/>
  <c r="I8" i="1"/>
  <c r="K8" i="1" s="1"/>
  <c r="L8" i="1" s="1"/>
  <c r="H8" i="1"/>
  <c r="H7" i="1"/>
  <c r="I7" i="1"/>
  <c r="K7" i="1" s="1"/>
  <c r="L7" i="1" s="1"/>
  <c r="I6" i="1"/>
  <c r="K6" i="1" s="1"/>
  <c r="L6" i="1" s="1"/>
  <c r="H6" i="1"/>
  <c r="M6" i="1" l="1"/>
  <c r="M12" i="1"/>
  <c r="N12" i="1" s="1"/>
  <c r="O10" i="1" s="1"/>
  <c r="N6" i="1"/>
  <c r="M8" i="1"/>
  <c r="N8" i="1" s="1"/>
  <c r="P10" i="1" l="1"/>
  <c r="J5" i="1"/>
  <c r="K5" i="1" s="1"/>
  <c r="L5" i="1" s="1"/>
  <c r="J3" i="1"/>
  <c r="K3" i="1" s="1"/>
  <c r="L3" i="1" s="1"/>
  <c r="O6" i="1"/>
  <c r="P6" i="1" s="1"/>
  <c r="J4" i="1" l="1"/>
  <c r="K4" i="1" s="1"/>
  <c r="L4" i="1" s="1"/>
  <c r="M4" i="1" s="1"/>
  <c r="N4" i="1" s="1"/>
  <c r="J2" i="1"/>
  <c r="K2" i="1" s="1"/>
  <c r="L2" i="1" s="1"/>
  <c r="M2" i="1" s="1"/>
  <c r="N2" i="1" s="1"/>
  <c r="O2" i="1" s="1"/>
  <c r="P2" i="1" s="1"/>
</calcChain>
</file>

<file path=xl/sharedStrings.xml><?xml version="1.0" encoding="utf-8"?>
<sst xmlns="http://schemas.openxmlformats.org/spreadsheetml/2006/main" count="109" uniqueCount="56">
  <si>
    <t>Estación Actual</t>
  </si>
  <si>
    <t>Acción</t>
  </si>
  <si>
    <t>Evento</t>
  </si>
  <si>
    <t>Probabilidad</t>
  </si>
  <si>
    <t>Estación Siguiente</t>
  </si>
  <si>
    <t>A</t>
  </si>
  <si>
    <t>Ir a B</t>
  </si>
  <si>
    <t>Llega a B</t>
  </si>
  <si>
    <t>Llega a C</t>
  </si>
  <si>
    <t>B</t>
  </si>
  <si>
    <t>C</t>
  </si>
  <si>
    <t>Ir a C</t>
  </si>
  <si>
    <t>Ir a D</t>
  </si>
  <si>
    <t>Llega a D</t>
  </si>
  <si>
    <t>Llega a E</t>
  </si>
  <si>
    <t>D</t>
  </si>
  <si>
    <t>E</t>
  </si>
  <si>
    <t>Ir a E</t>
  </si>
  <si>
    <t>usd/m</t>
  </si>
  <si>
    <t>usd/min</t>
  </si>
  <si>
    <t>Tiempo Recarga</t>
  </si>
  <si>
    <t>Distancias</t>
  </si>
  <si>
    <t>V(Sn)</t>
  </si>
  <si>
    <t>V(S)</t>
  </si>
  <si>
    <t>Ca(s, a)</t>
  </si>
  <si>
    <t>Ce(s,a,e)</t>
  </si>
  <si>
    <t>Ce(s,a,e)+V(Sn)</t>
  </si>
  <si>
    <t>p(s,a,e)*(Ce(s,a,e)+V(Sn))</t>
  </si>
  <si>
    <t>Suma</t>
  </si>
  <si>
    <t>Q(s,a)</t>
  </si>
  <si>
    <t>pi(S)</t>
  </si>
  <si>
    <t>s1</t>
  </si>
  <si>
    <t>s2</t>
  </si>
  <si>
    <t>a</t>
  </si>
  <si>
    <t>e</t>
  </si>
  <si>
    <t>sn1</t>
  </si>
  <si>
    <t>sn2</t>
  </si>
  <si>
    <t>apostar</t>
  </si>
  <si>
    <t>retirarse</t>
  </si>
  <si>
    <t>ganar</t>
  </si>
  <si>
    <t>perder</t>
  </si>
  <si>
    <t>se</t>
  </si>
  <si>
    <t>jugada</t>
  </si>
  <si>
    <t>myself</t>
  </si>
  <si>
    <t>Estados</t>
  </si>
  <si>
    <t>Estados únicos</t>
  </si>
  <si>
    <t>(1, 1)</t>
  </si>
  <si>
    <t>(2, 2)</t>
  </si>
  <si>
    <t>(2, 1)</t>
  </si>
  <si>
    <t>(2, 0)</t>
  </si>
  <si>
    <t>(3, 4)</t>
  </si>
  <si>
    <t>(3, 2)</t>
  </si>
  <si>
    <t>(3, 1)</t>
  </si>
  <si>
    <t>Dinero al finalizar jugada s1</t>
  </si>
  <si>
    <t>Jugada siguiente</t>
  </si>
  <si>
    <t>Dinero al incio de la jugada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</si>
</sst>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6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44" fontId="0" fillId="0" borderId="0" xfId="1" applyFont="1" applyBorder="1" applyAlignment="1">
      <alignment horizontal="center" vertical="center"/>
    </xf>
    <xf numFmtId="44" fontId="0" fillId="0" borderId="3" xfId="1" applyFont="1" applyBorder="1" applyAlignment="1">
      <alignment horizontal="center" vertical="center"/>
    </xf>
    <xf numFmtId="44" fontId="0" fillId="0" borderId="8" xfId="1" applyFont="1" applyBorder="1" applyAlignment="1">
      <alignment horizontal="center" vertical="center"/>
    </xf>
    <xf numFmtId="0" fontId="0" fillId="0" borderId="0" xfId="0" applyAlignment="1">
      <alignment vertical="center"/>
    </xf>
    <xf numFmtId="44" fontId="0" fillId="0" borderId="3" xfId="1" applyFont="1" applyBorder="1" applyAlignment="1">
      <alignment horizontal="center" vertical="center"/>
    </xf>
    <xf numFmtId="44" fontId="0" fillId="0" borderId="8" xfId="1" applyFont="1" applyBorder="1" applyAlignment="1">
      <alignment horizontal="center" vertical="center"/>
    </xf>
    <xf numFmtId="44" fontId="0" fillId="0" borderId="3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44" fontId="0" fillId="0" borderId="0" xfId="1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627BA-4AD7-4206-80B8-DCECAA99C40F}">
  <dimension ref="A1:P16"/>
  <sheetViews>
    <sheetView workbookViewId="0">
      <selection activeCell="P1" sqref="P1"/>
    </sheetView>
  </sheetViews>
  <sheetFormatPr baseColWidth="10" defaultRowHeight="15" x14ac:dyDescent="0.25"/>
  <cols>
    <col min="1" max="1" width="14.28515625" style="2" bestFit="1" customWidth="1"/>
    <col min="2" max="2" width="6.85546875" style="2" bestFit="1" customWidth="1"/>
    <col min="3" max="3" width="8.7109375" style="2" bestFit="1" customWidth="1"/>
    <col min="4" max="4" width="12.28515625" style="2" bestFit="1" customWidth="1"/>
    <col min="5" max="5" width="17.28515625" style="2" bestFit="1" customWidth="1"/>
    <col min="6" max="6" width="15" style="2" bestFit="1" customWidth="1"/>
    <col min="7" max="7" width="9.85546875" style="2" bestFit="1" customWidth="1"/>
    <col min="8" max="8" width="8" style="2" bestFit="1" customWidth="1"/>
    <col min="9" max="10" width="9" style="2" bestFit="1" customWidth="1"/>
    <col min="11" max="11" width="14.7109375" style="2" bestFit="1" customWidth="1"/>
    <col min="12" max="12" width="24.140625" style="2" bestFit="1" customWidth="1"/>
    <col min="13" max="14" width="9" style="2" bestFit="1" customWidth="1"/>
    <col min="15" max="15" width="9" style="13" bestFit="1" customWidth="1"/>
    <col min="16" max="16" width="5.42578125" style="2" bestFit="1" customWidth="1"/>
    <col min="17" max="19" width="11.42578125" style="2"/>
    <col min="20" max="20" width="10.42578125" style="2" bestFit="1" customWidth="1"/>
    <col min="21" max="21" width="4" style="2" bestFit="1" customWidth="1"/>
    <col min="22" max="22" width="11.42578125" style="2"/>
    <col min="23" max="23" width="5" style="2" bestFit="1" customWidth="1"/>
    <col min="24" max="24" width="3" style="2" bestFit="1" customWidth="1"/>
    <col min="25" max="25" width="11.42578125" style="2"/>
    <col min="26" max="26" width="3.42578125" style="2" bestFit="1" customWidth="1"/>
    <col min="27" max="27" width="4" style="2" bestFit="1" customWidth="1"/>
    <col min="28" max="16374" width="11.42578125" style="2"/>
    <col min="16375" max="16375" width="11.42578125" style="2" customWidth="1"/>
    <col min="16376" max="16376" width="11.42578125" style="2"/>
    <col min="16377" max="16377" width="11.42578125" style="2" customWidth="1"/>
    <col min="16378" max="16384" width="11.42578125" style="2"/>
  </cols>
  <sheetData>
    <row r="1" spans="1:16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20</v>
      </c>
      <c r="G1" s="8" t="s">
        <v>21</v>
      </c>
      <c r="H1" s="8" t="s">
        <v>24</v>
      </c>
      <c r="I1" s="8" t="s">
        <v>25</v>
      </c>
      <c r="J1" s="8" t="s">
        <v>22</v>
      </c>
      <c r="K1" s="8" t="s">
        <v>26</v>
      </c>
      <c r="L1" s="8" t="s">
        <v>27</v>
      </c>
      <c r="M1" s="8" t="s">
        <v>28</v>
      </c>
      <c r="N1" s="8" t="s">
        <v>29</v>
      </c>
      <c r="O1" s="8" t="s">
        <v>23</v>
      </c>
      <c r="P1" s="8" t="s">
        <v>30</v>
      </c>
    </row>
    <row r="2" spans="1:16" x14ac:dyDescent="0.25">
      <c r="A2" s="3" t="s">
        <v>5</v>
      </c>
      <c r="B2" s="4" t="s">
        <v>6</v>
      </c>
      <c r="C2" s="4" t="s">
        <v>7</v>
      </c>
      <c r="D2" s="4">
        <v>0.4</v>
      </c>
      <c r="E2" s="4" t="s">
        <v>9</v>
      </c>
      <c r="F2" s="4">
        <v>30</v>
      </c>
      <c r="G2" s="4">
        <v>80</v>
      </c>
      <c r="H2" s="11">
        <v>30</v>
      </c>
      <c r="I2" s="11">
        <f t="shared" ref="I2:I13" si="0">$B$15*G2</f>
        <v>160</v>
      </c>
      <c r="J2" s="11">
        <f>+O6</f>
        <v>210</v>
      </c>
      <c r="K2" s="11">
        <f t="shared" ref="K2:K13" si="1">I2+J2</f>
        <v>370</v>
      </c>
      <c r="L2" s="11">
        <f t="shared" ref="L2:L13" si="2">D2*K2</f>
        <v>148</v>
      </c>
      <c r="M2" s="14">
        <f>L2+L3</f>
        <v>352</v>
      </c>
      <c r="N2" s="14">
        <f>M2+H2</f>
        <v>382</v>
      </c>
      <c r="O2" s="16">
        <f>MIN(N2:N5)</f>
        <v>382</v>
      </c>
      <c r="P2" s="19" t="str">
        <f>IF(N2=O2,B2,B4)</f>
        <v>Ir a B</v>
      </c>
    </row>
    <row r="3" spans="1:16" x14ac:dyDescent="0.25">
      <c r="A3" s="5" t="s">
        <v>5</v>
      </c>
      <c r="B3" s="2" t="s">
        <v>6</v>
      </c>
      <c r="C3" s="2" t="s">
        <v>8</v>
      </c>
      <c r="D3" s="2">
        <v>0.6</v>
      </c>
      <c r="E3" s="2" t="s">
        <v>10</v>
      </c>
      <c r="F3" s="2">
        <v>30</v>
      </c>
      <c r="G3" s="2">
        <v>60</v>
      </c>
      <c r="H3" s="10">
        <v>30</v>
      </c>
      <c r="I3" s="10">
        <f t="shared" si="0"/>
        <v>120</v>
      </c>
      <c r="J3" s="10">
        <f>+O10</f>
        <v>220</v>
      </c>
      <c r="K3" s="10">
        <f t="shared" si="1"/>
        <v>340</v>
      </c>
      <c r="L3" s="10">
        <f t="shared" si="2"/>
        <v>204</v>
      </c>
      <c r="M3" s="15"/>
      <c r="N3" s="15"/>
      <c r="O3" s="17"/>
      <c r="P3" s="20"/>
    </row>
    <row r="4" spans="1:16" x14ac:dyDescent="0.25">
      <c r="A4" s="5" t="s">
        <v>5</v>
      </c>
      <c r="B4" s="2" t="s">
        <v>11</v>
      </c>
      <c r="C4" s="2" t="s">
        <v>7</v>
      </c>
      <c r="D4" s="2">
        <v>0.6</v>
      </c>
      <c r="E4" s="2" t="s">
        <v>9</v>
      </c>
      <c r="F4" s="2">
        <v>30</v>
      </c>
      <c r="G4" s="2">
        <v>80</v>
      </c>
      <c r="H4" s="10">
        <v>30</v>
      </c>
      <c r="I4" s="10">
        <f t="shared" si="0"/>
        <v>160</v>
      </c>
      <c r="J4" s="10">
        <f>+O6</f>
        <v>210</v>
      </c>
      <c r="K4" s="10">
        <f t="shared" si="1"/>
        <v>370</v>
      </c>
      <c r="L4" s="10">
        <f t="shared" si="2"/>
        <v>222</v>
      </c>
      <c r="M4" s="22">
        <f>L4+L5</f>
        <v>358</v>
      </c>
      <c r="N4" s="22">
        <f>M4+H4</f>
        <v>388</v>
      </c>
      <c r="O4" s="17"/>
      <c r="P4" s="20"/>
    </row>
    <row r="5" spans="1:16" x14ac:dyDescent="0.25">
      <c r="A5" s="6" t="s">
        <v>5</v>
      </c>
      <c r="B5" s="7" t="s">
        <v>11</v>
      </c>
      <c r="C5" s="7" t="s">
        <v>8</v>
      </c>
      <c r="D5" s="7">
        <v>0.4</v>
      </c>
      <c r="E5" s="7" t="s">
        <v>10</v>
      </c>
      <c r="F5" s="7">
        <v>30</v>
      </c>
      <c r="G5" s="7">
        <v>60</v>
      </c>
      <c r="H5" s="12">
        <v>30</v>
      </c>
      <c r="I5" s="12">
        <f t="shared" si="0"/>
        <v>120</v>
      </c>
      <c r="J5" s="12">
        <f>+O10</f>
        <v>220</v>
      </c>
      <c r="K5" s="12">
        <f t="shared" si="1"/>
        <v>340</v>
      </c>
      <c r="L5" s="12">
        <f t="shared" si="2"/>
        <v>136</v>
      </c>
      <c r="M5" s="15"/>
      <c r="N5" s="15"/>
      <c r="O5" s="18"/>
      <c r="P5" s="21"/>
    </row>
    <row r="6" spans="1:16" x14ac:dyDescent="0.25">
      <c r="A6" s="3" t="s">
        <v>9</v>
      </c>
      <c r="B6" s="4" t="s">
        <v>12</v>
      </c>
      <c r="C6" s="4" t="s">
        <v>13</v>
      </c>
      <c r="D6" s="4">
        <v>0.5</v>
      </c>
      <c r="E6" s="4" t="s">
        <v>15</v>
      </c>
      <c r="F6" s="4">
        <v>80</v>
      </c>
      <c r="G6" s="4">
        <v>60</v>
      </c>
      <c r="H6" s="11">
        <f t="shared" ref="H6:H13" si="3">F6*$B$16</f>
        <v>80</v>
      </c>
      <c r="I6" s="11">
        <f t="shared" si="0"/>
        <v>120</v>
      </c>
      <c r="J6" s="11">
        <v>0</v>
      </c>
      <c r="K6" s="11">
        <f t="shared" si="1"/>
        <v>120</v>
      </c>
      <c r="L6" s="11">
        <f t="shared" si="2"/>
        <v>60</v>
      </c>
      <c r="M6" s="14">
        <f>L6+L7</f>
        <v>130</v>
      </c>
      <c r="N6" s="14">
        <f>M6+H6</f>
        <v>210</v>
      </c>
      <c r="O6" s="16">
        <f>MIN(N6:N9)</f>
        <v>210</v>
      </c>
      <c r="P6" s="19" t="str">
        <f>IF(N6=O6,B6,B8)</f>
        <v>Ir a D</v>
      </c>
    </row>
    <row r="7" spans="1:16" x14ac:dyDescent="0.25">
      <c r="A7" s="5" t="s">
        <v>9</v>
      </c>
      <c r="B7" s="2" t="s">
        <v>12</v>
      </c>
      <c r="C7" s="2" t="s">
        <v>14</v>
      </c>
      <c r="D7" s="2">
        <v>0.5</v>
      </c>
      <c r="E7" s="2" t="s">
        <v>16</v>
      </c>
      <c r="F7" s="2">
        <v>80</v>
      </c>
      <c r="G7" s="2">
        <v>70</v>
      </c>
      <c r="H7" s="10">
        <f t="shared" si="3"/>
        <v>80</v>
      </c>
      <c r="I7" s="10">
        <f t="shared" si="0"/>
        <v>140</v>
      </c>
      <c r="J7" s="10">
        <v>0</v>
      </c>
      <c r="K7" s="10">
        <f t="shared" si="1"/>
        <v>140</v>
      </c>
      <c r="L7" s="10">
        <f t="shared" si="2"/>
        <v>70</v>
      </c>
      <c r="M7" s="15"/>
      <c r="N7" s="15"/>
      <c r="O7" s="17"/>
      <c r="P7" s="20"/>
    </row>
    <row r="8" spans="1:16" x14ac:dyDescent="0.25">
      <c r="A8" s="5" t="s">
        <v>9</v>
      </c>
      <c r="B8" s="2" t="s">
        <v>17</v>
      </c>
      <c r="C8" s="2" t="s">
        <v>13</v>
      </c>
      <c r="D8" s="2">
        <v>0.3</v>
      </c>
      <c r="E8" s="2" t="s">
        <v>15</v>
      </c>
      <c r="F8" s="2">
        <v>80</v>
      </c>
      <c r="G8" s="2">
        <v>60</v>
      </c>
      <c r="H8" s="10">
        <f t="shared" si="3"/>
        <v>80</v>
      </c>
      <c r="I8" s="10">
        <f t="shared" si="0"/>
        <v>120</v>
      </c>
      <c r="J8" s="10">
        <v>0</v>
      </c>
      <c r="K8" s="10">
        <f t="shared" si="1"/>
        <v>120</v>
      </c>
      <c r="L8" s="10">
        <f t="shared" si="2"/>
        <v>36</v>
      </c>
      <c r="M8" s="22">
        <f>L8+L9</f>
        <v>134</v>
      </c>
      <c r="N8" s="22">
        <f>M8+H8</f>
        <v>214</v>
      </c>
      <c r="O8" s="17"/>
      <c r="P8" s="20"/>
    </row>
    <row r="9" spans="1:16" x14ac:dyDescent="0.25">
      <c r="A9" s="6" t="s">
        <v>9</v>
      </c>
      <c r="B9" s="7" t="s">
        <v>17</v>
      </c>
      <c r="C9" s="7" t="s">
        <v>14</v>
      </c>
      <c r="D9" s="7">
        <v>0.7</v>
      </c>
      <c r="E9" s="7" t="s">
        <v>16</v>
      </c>
      <c r="F9" s="7">
        <v>80</v>
      </c>
      <c r="G9" s="7">
        <v>70</v>
      </c>
      <c r="H9" s="12">
        <f t="shared" si="3"/>
        <v>80</v>
      </c>
      <c r="I9" s="12">
        <f t="shared" si="0"/>
        <v>140</v>
      </c>
      <c r="J9" s="12">
        <v>0</v>
      </c>
      <c r="K9" s="12">
        <f t="shared" si="1"/>
        <v>140</v>
      </c>
      <c r="L9" s="12">
        <f t="shared" si="2"/>
        <v>98</v>
      </c>
      <c r="M9" s="15"/>
      <c r="N9" s="15"/>
      <c r="O9" s="18"/>
      <c r="P9" s="21"/>
    </row>
    <row r="10" spans="1:16" x14ac:dyDescent="0.25">
      <c r="A10" s="3" t="s">
        <v>10</v>
      </c>
      <c r="B10" s="4" t="s">
        <v>12</v>
      </c>
      <c r="C10" s="4" t="s">
        <v>13</v>
      </c>
      <c r="D10" s="4">
        <v>0.6</v>
      </c>
      <c r="E10" s="4" t="s">
        <v>15</v>
      </c>
      <c r="F10" s="4">
        <v>40</v>
      </c>
      <c r="G10" s="4">
        <v>80</v>
      </c>
      <c r="H10" s="11">
        <f t="shared" si="3"/>
        <v>40</v>
      </c>
      <c r="I10" s="11">
        <f t="shared" si="0"/>
        <v>160</v>
      </c>
      <c r="J10" s="11">
        <v>0</v>
      </c>
      <c r="K10" s="11">
        <f t="shared" si="1"/>
        <v>160</v>
      </c>
      <c r="L10" s="11">
        <f t="shared" si="2"/>
        <v>96</v>
      </c>
      <c r="M10" s="14">
        <f>L10+L11</f>
        <v>240</v>
      </c>
      <c r="N10" s="14">
        <f>M10+H10</f>
        <v>280</v>
      </c>
      <c r="O10" s="16">
        <f>MIN(N10:N13)</f>
        <v>220</v>
      </c>
      <c r="P10" s="19" t="str">
        <f>IF(N10=O10,B10,B12)</f>
        <v>Ir a E</v>
      </c>
    </row>
    <row r="11" spans="1:16" x14ac:dyDescent="0.25">
      <c r="A11" s="5" t="s">
        <v>10</v>
      </c>
      <c r="B11" s="2" t="s">
        <v>12</v>
      </c>
      <c r="C11" s="2" t="s">
        <v>14</v>
      </c>
      <c r="D11" s="2">
        <v>0.4</v>
      </c>
      <c r="E11" s="2" t="s">
        <v>16</v>
      </c>
      <c r="F11" s="2">
        <v>40</v>
      </c>
      <c r="G11" s="2">
        <v>180</v>
      </c>
      <c r="H11" s="10">
        <f t="shared" si="3"/>
        <v>40</v>
      </c>
      <c r="I11" s="10">
        <f t="shared" si="0"/>
        <v>360</v>
      </c>
      <c r="J11" s="10">
        <v>0</v>
      </c>
      <c r="K11" s="10">
        <f t="shared" si="1"/>
        <v>360</v>
      </c>
      <c r="L11" s="10">
        <f t="shared" si="2"/>
        <v>144</v>
      </c>
      <c r="M11" s="15"/>
      <c r="N11" s="15"/>
      <c r="O11" s="17"/>
      <c r="P11" s="20"/>
    </row>
    <row r="12" spans="1:16" x14ac:dyDescent="0.25">
      <c r="A12" s="5" t="s">
        <v>10</v>
      </c>
      <c r="B12" s="2" t="s">
        <v>17</v>
      </c>
      <c r="C12" s="2" t="s">
        <v>13</v>
      </c>
      <c r="D12" s="2">
        <v>0.9</v>
      </c>
      <c r="E12" s="2" t="s">
        <v>15</v>
      </c>
      <c r="F12" s="2">
        <v>40</v>
      </c>
      <c r="G12" s="2">
        <v>80</v>
      </c>
      <c r="H12" s="10">
        <f t="shared" si="3"/>
        <v>40</v>
      </c>
      <c r="I12" s="10">
        <f t="shared" si="0"/>
        <v>160</v>
      </c>
      <c r="J12" s="10">
        <v>0</v>
      </c>
      <c r="K12" s="10">
        <f t="shared" si="1"/>
        <v>160</v>
      </c>
      <c r="L12" s="10">
        <f t="shared" si="2"/>
        <v>144</v>
      </c>
      <c r="M12" s="22">
        <f>L12+L13</f>
        <v>180</v>
      </c>
      <c r="N12" s="22">
        <f>M12+H12</f>
        <v>220</v>
      </c>
      <c r="O12" s="17"/>
      <c r="P12" s="20"/>
    </row>
    <row r="13" spans="1:16" x14ac:dyDescent="0.25">
      <c r="A13" s="6" t="s">
        <v>10</v>
      </c>
      <c r="B13" s="7" t="s">
        <v>17</v>
      </c>
      <c r="C13" s="7" t="s">
        <v>14</v>
      </c>
      <c r="D13" s="7">
        <v>0.1</v>
      </c>
      <c r="E13" s="7" t="s">
        <v>16</v>
      </c>
      <c r="F13" s="7">
        <v>40</v>
      </c>
      <c r="G13" s="7">
        <v>180</v>
      </c>
      <c r="H13" s="12">
        <f t="shared" si="3"/>
        <v>40</v>
      </c>
      <c r="I13" s="12">
        <f t="shared" si="0"/>
        <v>360</v>
      </c>
      <c r="J13" s="12">
        <v>0</v>
      </c>
      <c r="K13" s="12">
        <f t="shared" si="1"/>
        <v>360</v>
      </c>
      <c r="L13" s="12">
        <f t="shared" si="2"/>
        <v>36</v>
      </c>
      <c r="M13" s="15"/>
      <c r="N13" s="15"/>
      <c r="O13" s="18"/>
      <c r="P13" s="21"/>
    </row>
    <row r="15" spans="1:16" x14ac:dyDescent="0.25">
      <c r="A15" s="1" t="s">
        <v>18</v>
      </c>
      <c r="B15" s="9">
        <v>2</v>
      </c>
    </row>
    <row r="16" spans="1:16" x14ac:dyDescent="0.25">
      <c r="A16" s="1" t="s">
        <v>19</v>
      </c>
      <c r="B16" s="9">
        <v>1</v>
      </c>
    </row>
  </sheetData>
  <mergeCells count="18">
    <mergeCell ref="P6:P9"/>
    <mergeCell ref="M6:M7"/>
    <mergeCell ref="N6:N7"/>
    <mergeCell ref="M8:M9"/>
    <mergeCell ref="N8:N9"/>
    <mergeCell ref="O6:O9"/>
    <mergeCell ref="M10:M11"/>
    <mergeCell ref="N10:N11"/>
    <mergeCell ref="O10:O13"/>
    <mergeCell ref="P10:P13"/>
    <mergeCell ref="M12:M13"/>
    <mergeCell ref="N12:N13"/>
    <mergeCell ref="M2:M3"/>
    <mergeCell ref="N2:N3"/>
    <mergeCell ref="O2:O5"/>
    <mergeCell ref="P2:P5"/>
    <mergeCell ref="M4:M5"/>
    <mergeCell ref="N4:N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E17EB7-E6F0-464E-8B3A-3583CA4EB320}">
  <dimension ref="A1:H15"/>
  <sheetViews>
    <sheetView tabSelected="1" workbookViewId="0">
      <selection activeCell="K6" sqref="K6"/>
    </sheetView>
  </sheetViews>
  <sheetFormatPr baseColWidth="10" defaultRowHeight="15" x14ac:dyDescent="0.25"/>
  <cols>
    <col min="1" max="7" width="11.42578125" style="2"/>
    <col min="8" max="8" width="11.85546875" style="2" bestFit="1" customWidth="1"/>
    <col min="9" max="16384" width="11.42578125" style="2"/>
  </cols>
  <sheetData>
    <row r="1" spans="1:8" ht="14.25" customHeight="1" x14ac:dyDescent="0.25">
      <c r="A1" s="9" t="s">
        <v>31</v>
      </c>
      <c r="B1" s="9" t="s">
        <v>32</v>
      </c>
      <c r="C1" s="9" t="s">
        <v>33</v>
      </c>
      <c r="D1" s="9" t="s">
        <v>34</v>
      </c>
      <c r="E1" s="9" t="s">
        <v>35</v>
      </c>
      <c r="F1" s="9" t="s">
        <v>36</v>
      </c>
    </row>
    <row r="2" spans="1:8" s="23" customFormat="1" ht="45" x14ac:dyDescent="0.25">
      <c r="A2" s="24" t="s">
        <v>42</v>
      </c>
      <c r="B2" s="24" t="s">
        <v>55</v>
      </c>
      <c r="C2" s="24"/>
      <c r="D2" s="24"/>
      <c r="E2" s="24" t="s">
        <v>54</v>
      </c>
      <c r="F2" s="24" t="s">
        <v>53</v>
      </c>
      <c r="G2" s="24" t="s">
        <v>44</v>
      </c>
      <c r="H2" s="24" t="s">
        <v>45</v>
      </c>
    </row>
    <row r="3" spans="1:8" x14ac:dyDescent="0.25">
      <c r="A3" s="9">
        <v>1</v>
      </c>
      <c r="B3" s="9">
        <v>1</v>
      </c>
      <c r="C3" s="9" t="s">
        <v>37</v>
      </c>
      <c r="D3" s="9" t="s">
        <v>39</v>
      </c>
      <c r="E3" s="9">
        <f>A3+1</f>
        <v>2</v>
      </c>
      <c r="F3" s="9">
        <f>2*B3</f>
        <v>2</v>
      </c>
      <c r="G3" s="9" t="str">
        <f>CONCATENATE("(",A3,", ",B3,")")</f>
        <v>(1, 1)</v>
      </c>
      <c r="H3" s="9" t="s">
        <v>46</v>
      </c>
    </row>
    <row r="4" spans="1:8" x14ac:dyDescent="0.25">
      <c r="A4" s="9">
        <v>1</v>
      </c>
      <c r="B4" s="9">
        <v>1</v>
      </c>
      <c r="C4" s="9" t="s">
        <v>37</v>
      </c>
      <c r="D4" s="9" t="s">
        <v>40</v>
      </c>
      <c r="E4" s="9">
        <f t="shared" ref="E4:E11" si="0">A4+1</f>
        <v>2</v>
      </c>
      <c r="F4" s="9">
        <v>0</v>
      </c>
      <c r="G4" s="9" t="str">
        <f t="shared" ref="G4:G14" si="1">CONCATENATE("(",A4,", ",B4,")")</f>
        <v>(1, 1)</v>
      </c>
      <c r="H4" s="9" t="s">
        <v>49</v>
      </c>
    </row>
    <row r="5" spans="1:8" x14ac:dyDescent="0.25">
      <c r="A5" s="25">
        <v>1</v>
      </c>
      <c r="B5" s="25">
        <v>1</v>
      </c>
      <c r="C5" s="9" t="s">
        <v>38</v>
      </c>
      <c r="D5" s="9" t="s">
        <v>41</v>
      </c>
      <c r="E5" s="9">
        <f t="shared" si="0"/>
        <v>2</v>
      </c>
      <c r="F5" s="9">
        <f>B5</f>
        <v>1</v>
      </c>
      <c r="G5" s="9" t="str">
        <f t="shared" si="1"/>
        <v>(1, 1)</v>
      </c>
      <c r="H5" s="9" t="s">
        <v>48</v>
      </c>
    </row>
    <row r="6" spans="1:8" x14ac:dyDescent="0.25">
      <c r="A6" s="9">
        <v>2</v>
      </c>
      <c r="B6" s="9">
        <v>2</v>
      </c>
      <c r="C6" s="9" t="s">
        <v>37</v>
      </c>
      <c r="D6" s="9" t="s">
        <v>39</v>
      </c>
      <c r="E6" s="9">
        <f t="shared" si="0"/>
        <v>3</v>
      </c>
      <c r="F6" s="9">
        <f>2*B6</f>
        <v>4</v>
      </c>
      <c r="G6" s="9" t="str">
        <f t="shared" si="1"/>
        <v>(2, 2)</v>
      </c>
      <c r="H6" s="9" t="s">
        <v>47</v>
      </c>
    </row>
    <row r="7" spans="1:8" x14ac:dyDescent="0.25">
      <c r="A7" s="9">
        <v>2</v>
      </c>
      <c r="B7" s="9">
        <v>2</v>
      </c>
      <c r="C7" s="9" t="s">
        <v>37</v>
      </c>
      <c r="D7" s="9" t="s">
        <v>40</v>
      </c>
      <c r="E7" s="9">
        <f t="shared" si="0"/>
        <v>3</v>
      </c>
      <c r="F7" s="9">
        <v>0</v>
      </c>
      <c r="G7" s="9" t="str">
        <f t="shared" si="1"/>
        <v>(2, 2)</v>
      </c>
      <c r="H7" s="9" t="s">
        <v>52</v>
      </c>
    </row>
    <row r="8" spans="1:8" x14ac:dyDescent="0.25">
      <c r="A8" s="25">
        <v>2</v>
      </c>
      <c r="B8" s="25">
        <v>2</v>
      </c>
      <c r="C8" s="9" t="s">
        <v>38</v>
      </c>
      <c r="D8" s="9" t="s">
        <v>41</v>
      </c>
      <c r="E8" s="9">
        <f t="shared" si="0"/>
        <v>3</v>
      </c>
      <c r="F8" s="9">
        <f>B8</f>
        <v>2</v>
      </c>
      <c r="G8" s="9" t="str">
        <f t="shared" si="1"/>
        <v>(2, 2)</v>
      </c>
      <c r="H8" s="9" t="s">
        <v>51</v>
      </c>
    </row>
    <row r="9" spans="1:8" x14ac:dyDescent="0.25">
      <c r="A9" s="25">
        <v>2</v>
      </c>
      <c r="B9" s="25">
        <v>1</v>
      </c>
      <c r="C9" s="9" t="s">
        <v>43</v>
      </c>
      <c r="D9" s="9" t="s">
        <v>41</v>
      </c>
      <c r="E9" s="9">
        <f t="shared" si="0"/>
        <v>3</v>
      </c>
      <c r="F9" s="9">
        <v>1</v>
      </c>
      <c r="G9" s="9" t="str">
        <f t="shared" si="1"/>
        <v>(2, 1)</v>
      </c>
      <c r="H9" s="9" t="s">
        <v>50</v>
      </c>
    </row>
    <row r="10" spans="1:8" x14ac:dyDescent="0.25">
      <c r="A10" s="25">
        <v>2</v>
      </c>
      <c r="B10" s="25">
        <v>0</v>
      </c>
      <c r="C10" s="9" t="s">
        <v>43</v>
      </c>
      <c r="D10" s="9" t="s">
        <v>41</v>
      </c>
      <c r="E10" s="9">
        <v>2</v>
      </c>
      <c r="F10" s="9">
        <v>0</v>
      </c>
      <c r="G10" s="9" t="str">
        <f t="shared" si="1"/>
        <v>(2, 0)</v>
      </c>
      <c r="H10" s="9"/>
    </row>
    <row r="11" spans="1:8" x14ac:dyDescent="0.25">
      <c r="A11" s="25">
        <v>3</v>
      </c>
      <c r="B11" s="25">
        <v>4</v>
      </c>
      <c r="C11" s="9" t="s">
        <v>43</v>
      </c>
      <c r="D11" s="9" t="s">
        <v>41</v>
      </c>
      <c r="E11" s="9">
        <v>3</v>
      </c>
      <c r="F11" s="9">
        <v>4</v>
      </c>
      <c r="G11" s="9" t="str">
        <f t="shared" si="1"/>
        <v>(3, 4)</v>
      </c>
      <c r="H11" s="9"/>
    </row>
    <row r="12" spans="1:8" x14ac:dyDescent="0.25">
      <c r="A12" s="25">
        <v>3</v>
      </c>
      <c r="B12" s="25">
        <v>2</v>
      </c>
      <c r="C12" s="9" t="s">
        <v>43</v>
      </c>
      <c r="D12" s="9" t="s">
        <v>41</v>
      </c>
      <c r="E12" s="9">
        <v>3</v>
      </c>
      <c r="F12" s="9">
        <v>2</v>
      </c>
      <c r="G12" s="9" t="str">
        <f t="shared" si="1"/>
        <v>(3, 2)</v>
      </c>
      <c r="H12" s="9"/>
    </row>
    <row r="13" spans="1:8" x14ac:dyDescent="0.25">
      <c r="A13" s="25">
        <v>3</v>
      </c>
      <c r="B13" s="25">
        <v>1</v>
      </c>
      <c r="C13" s="9" t="s">
        <v>43</v>
      </c>
      <c r="D13" s="9" t="s">
        <v>41</v>
      </c>
      <c r="E13" s="9">
        <v>3</v>
      </c>
      <c r="F13" s="9">
        <v>1</v>
      </c>
      <c r="G13" s="9" t="str">
        <f t="shared" si="1"/>
        <v>(3, 1)</v>
      </c>
      <c r="H13" s="9"/>
    </row>
    <row r="14" spans="1:8" x14ac:dyDescent="0.25">
      <c r="A14" s="25">
        <v>3</v>
      </c>
      <c r="B14" s="25">
        <v>0</v>
      </c>
      <c r="C14" s="9" t="s">
        <v>43</v>
      </c>
      <c r="D14" s="9" t="s">
        <v>41</v>
      </c>
      <c r="E14" s="9">
        <v>3</v>
      </c>
      <c r="F14" s="9">
        <v>0</v>
      </c>
      <c r="G14" s="9" t="str">
        <f t="shared" si="1"/>
        <v>(3, 0)</v>
      </c>
      <c r="H14" s="9"/>
    </row>
    <row r="15" spans="1:8" x14ac:dyDescent="0.25">
      <c r="G15"/>
      <c r="H1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Bellman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Joel Caceres Parra</dc:creator>
  <cp:lastModifiedBy>Nicolas Joel Caceres Parra</cp:lastModifiedBy>
  <dcterms:created xsi:type="dcterms:W3CDTF">2024-10-29T22:18:32Z</dcterms:created>
  <dcterms:modified xsi:type="dcterms:W3CDTF">2024-10-31T22:35:30Z</dcterms:modified>
</cp:coreProperties>
</file>