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adfh\Documents\"/>
    </mc:Choice>
  </mc:AlternateContent>
  <xr:revisionPtr revIDLastSave="0" documentId="13_ncr:1_{9767F6C5-8ADC-4368-95D8-73C80185E37F}" xr6:coauthVersionLast="47" xr6:coauthVersionMax="47" xr10:uidLastSave="{00000000-0000-0000-0000-000000000000}"/>
  <bookViews>
    <workbookView xWindow="-120" yWindow="-120" windowWidth="20730" windowHeight="11040" xr2:uid="{0A63A4E9-91FB-4656-BDA8-0DF8B6C4493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 a="1"/>
  <c r="J28" i="1" s="1"/>
  <c r="M25" i="1" a="1"/>
  <c r="M25" i="1" s="1"/>
  <c r="K25" i="1" a="1"/>
  <c r="K25" i="1" s="1"/>
  <c r="K24" i="1" a="1"/>
  <c r="K24" i="1" s="1"/>
  <c r="K23" i="1" a="1"/>
  <c r="K23" i="1" s="1"/>
  <c r="K22" i="1" a="1"/>
  <c r="K22" i="1" s="1"/>
  <c r="M24" i="1" a="1"/>
  <c r="M24" i="1" s="1"/>
  <c r="M23" i="1" a="1"/>
  <c r="M23" i="1" s="1"/>
  <c r="M22" i="1" a="1"/>
  <c r="M22" i="1" s="1"/>
  <c r="H15" i="1"/>
  <c r="H14" i="1"/>
  <c r="H13" i="1"/>
  <c r="H12" i="1"/>
  <c r="H11" i="1"/>
  <c r="H9" i="1" a="1"/>
  <c r="H9" i="1" s="1"/>
  <c r="O22" i="1" l="1"/>
  <c r="A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<sst xmlns="http://schemas.openxmlformats.org/spreadsheetml/2006/main" count="34" uniqueCount="25">
  <si>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variable = gaseosa compra n</t>
  </si>
  <si>
    <t>Ω=coca, pepsi, otra</t>
  </si>
  <si>
    <t xml:space="preserve">coca </t>
  </si>
  <si>
    <t>pepsi</t>
  </si>
  <si>
    <t>otra</t>
  </si>
  <si>
    <t>coca cola</t>
  </si>
  <si>
    <t xml:space="preserve">pepsi </t>
  </si>
  <si>
    <t>no  incluyendo pepsi nunca</t>
  </si>
  <si>
    <t>PUNTO 9</t>
  </si>
  <si>
    <t>y= autopista tomada viaje n</t>
  </si>
  <si>
    <t>w=nivel de congestion</t>
  </si>
  <si>
    <t>Ω={10C, 10s, 60C, 60s}</t>
  </si>
  <si>
    <t>yn={10, 60}</t>
  </si>
  <si>
    <t>w={s, C}</t>
  </si>
  <si>
    <t>x= autopista tomada y su nivel de congestion</t>
  </si>
  <si>
    <t>s</t>
  </si>
  <si>
    <t>C</t>
  </si>
  <si>
    <t>10s</t>
  </si>
  <si>
    <t>10c</t>
  </si>
  <si>
    <t>60s</t>
  </si>
  <si>
    <t>60c</t>
  </si>
  <si>
    <t xml:space="preserve"> </t>
  </si>
  <si>
    <t>PUNTO 10</t>
  </si>
  <si>
    <t>x= camas vendidas día n</t>
  </si>
  <si>
    <t>Ω={0, 1,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</si>
</sst>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3" fillId="0" borderId="0" xfId="0" applyFont="1"/>
    <xf numFmtId="2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0" fontId="2" fillId="0" borderId="0" xfId="1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70405</xdr:rowOff>
    </xdr:from>
    <xdr:to>
      <xdr:col>5</xdr:col>
      <xdr:colOff>704850</xdr:colOff>
      <xdr:row>14</xdr:row>
      <xdr:rowOff>152795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22D60C-767B-4C5D-ABE0-C846E80FE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3905"/>
          <a:ext cx="4724400" cy="1415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104775</xdr:rowOff>
    </xdr:from>
    <xdr:to>
      <xdr:col>8</xdr:col>
      <xdr:colOff>372343</xdr:colOff>
      <xdr:row>30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A389C-EB2C-45EF-8C9C-0FA1F197D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57775"/>
          <a:ext cx="6677893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12C-53FB-45C5-84A9-D7B17AF19954}">
  <dimension ref="A1:O37"/>
  <sheetViews>
    <sheetView tabSelected="1" topLeftCell="A17" workbookViewId="0">
      <selection activeCell="E38" sqref="E38"/>
    </sheetView>
  </sheetViews>
  <sheetFormatPr defaultColWidth="11.42578125" defaultRowHeight="15"/>
  <cols>
    <col min="1" max="1" width="14.5703125" customWidth="1"/>
    <col min="11" max="11" width="11.5703125" customWidth="1"/>
  </cols>
  <sheetData>
    <row r="1" spans="1:9">
      <c r="A1" t="s">
        <v>0</v>
      </c>
      <c r="D1" s="2" t="s">
        <v>1</v>
      </c>
    </row>
    <row r="2" spans="1:9">
      <c r="B2" t="s">
        <v>2</v>
      </c>
      <c r="C2" t="s">
        <v>3</v>
      </c>
      <c r="D2" t="s">
        <v>4</v>
      </c>
    </row>
    <row r="3" spans="1:9">
      <c r="A3" t="s">
        <v>5</v>
      </c>
      <c r="B3" s="3">
        <v>0.7</v>
      </c>
      <c r="C3" s="3">
        <v>0.2</v>
      </c>
      <c r="D3" s="3">
        <v>0.1</v>
      </c>
      <c r="F3" s="3">
        <v>0.7</v>
      </c>
      <c r="G3" s="3">
        <v>0.2</v>
      </c>
      <c r="H3" s="3">
        <v>0.1</v>
      </c>
    </row>
    <row r="4" spans="1:9">
      <c r="A4" t="s">
        <v>6</v>
      </c>
      <c r="B4" s="3">
        <v>0.25</v>
      </c>
      <c r="C4" s="3">
        <v>0.6</v>
      </c>
      <c r="D4" s="3">
        <v>0.15</v>
      </c>
      <c r="F4" s="3">
        <v>0.25</v>
      </c>
      <c r="G4" s="3">
        <v>0.6</v>
      </c>
      <c r="H4" s="3">
        <v>0.15</v>
      </c>
    </row>
    <row r="5" spans="1:9">
      <c r="A5" t="s">
        <v>4</v>
      </c>
      <c r="B5" s="3">
        <v>0.3</v>
      </c>
      <c r="C5" s="3">
        <v>0.45</v>
      </c>
      <c r="D5" s="3">
        <v>0.25</v>
      </c>
      <c r="F5" s="3">
        <v>0.3</v>
      </c>
      <c r="G5" s="3">
        <v>0.45</v>
      </c>
      <c r="H5" s="3">
        <v>0.25</v>
      </c>
    </row>
    <row r="7" spans="1:9">
      <c r="A7" s="4">
        <f>F3^3</f>
        <v>0.34299999999999992</v>
      </c>
    </row>
    <row r="9" spans="1:9">
      <c r="G9">
        <v>3</v>
      </c>
      <c r="H9" s="4" cm="1">
        <f t="array" ref="H9">MMULT(F4:H4,F3:F5)</f>
        <v>0.36999999999999994</v>
      </c>
    </row>
    <row r="11" spans="1:9">
      <c r="G11">
        <v>4</v>
      </c>
      <c r="H11">
        <f>H5*F3</f>
        <v>0.17499999999999999</v>
      </c>
      <c r="I11" t="s">
        <v>7</v>
      </c>
    </row>
    <row r="12" spans="1:9">
      <c r="H12">
        <f>F4*H3</f>
        <v>2.5000000000000001E-2</v>
      </c>
    </row>
    <row r="13" spans="1:9">
      <c r="H13">
        <f>H4*F5</f>
        <v>4.4999999999999998E-2</v>
      </c>
    </row>
    <row r="14" spans="1:9">
      <c r="H14">
        <f>H4*H5</f>
        <v>3.7499999999999999E-2</v>
      </c>
    </row>
    <row r="15" spans="1:9">
      <c r="H15" s="6">
        <f>SUM(H11:H14)</f>
        <v>0.28249999999999997</v>
      </c>
    </row>
    <row r="17" spans="1:15">
      <c r="A17" t="s">
        <v>8</v>
      </c>
    </row>
    <row r="18" spans="1:15">
      <c r="A18" t="s">
        <v>9</v>
      </c>
      <c r="D18" t="s">
        <v>10</v>
      </c>
      <c r="G18" s="2" t="s">
        <v>11</v>
      </c>
    </row>
    <row r="19" spans="1:15">
      <c r="A19" t="s">
        <v>12</v>
      </c>
      <c r="D19" t="s">
        <v>13</v>
      </c>
      <c r="G19" t="s">
        <v>14</v>
      </c>
    </row>
    <row r="20" spans="1:15">
      <c r="F20" s="7"/>
    </row>
    <row r="21" spans="1:15">
      <c r="B21" t="s">
        <v>15</v>
      </c>
      <c r="C21" t="s">
        <v>16</v>
      </c>
      <c r="F21" s="7"/>
      <c r="G21">
        <v>10</v>
      </c>
      <c r="H21">
        <v>60</v>
      </c>
      <c r="J21" s="7"/>
      <c r="K21" s="8" t="s">
        <v>17</v>
      </c>
      <c r="L21" s="8" t="s">
        <v>18</v>
      </c>
      <c r="M21" s="8" t="s">
        <v>19</v>
      </c>
      <c r="N21" s="8" t="s">
        <v>20</v>
      </c>
    </row>
    <row r="22" spans="1:15">
      <c r="A22">
        <v>10</v>
      </c>
      <c r="B22">
        <v>0.3</v>
      </c>
      <c r="C22">
        <v>0.7</v>
      </c>
      <c r="F22" s="7" t="s">
        <v>17</v>
      </c>
      <c r="G22" s="3">
        <v>0.9</v>
      </c>
      <c r="H22" s="3">
        <v>0.1</v>
      </c>
      <c r="J22" s="9" t="s">
        <v>17</v>
      </c>
      <c r="K22" s="3" cm="1">
        <f t="array" ref="K22:L22">G22*B22:C22</f>
        <v>0.27</v>
      </c>
      <c r="L22" s="3">
        <v>0.63</v>
      </c>
      <c r="M22" cm="1">
        <f t="array" ref="M22:N22">H22*B23:C23</f>
        <v>2.0000000000000004E-2</v>
      </c>
      <c r="N22">
        <v>8.0000000000000016E-2</v>
      </c>
      <c r="O22" s="3">
        <f>SUM(K22:N22)</f>
        <v>1</v>
      </c>
    </row>
    <row r="23" spans="1:15">
      <c r="A23">
        <v>60</v>
      </c>
      <c r="B23">
        <v>0.2</v>
      </c>
      <c r="C23">
        <v>0.8</v>
      </c>
      <c r="F23" s="7" t="s">
        <v>18</v>
      </c>
      <c r="G23" s="3">
        <v>0.3</v>
      </c>
      <c r="H23" s="3">
        <v>0.7</v>
      </c>
      <c r="J23" s="9" t="s">
        <v>18</v>
      </c>
      <c r="K23" s="3" cm="1">
        <f t="array" ref="K23:L23">G23*B22:C22</f>
        <v>0.09</v>
      </c>
      <c r="L23" s="3">
        <v>0.21</v>
      </c>
      <c r="M23" cm="1">
        <f t="array" ref="M23:N23">H23*B23:C23</f>
        <v>0.13999999999999999</v>
      </c>
      <c r="N23">
        <v>0.55999999999999994</v>
      </c>
    </row>
    <row r="24" spans="1:15">
      <c r="F24" t="s">
        <v>19</v>
      </c>
      <c r="G24" s="3">
        <v>0.2</v>
      </c>
      <c r="H24" s="3">
        <v>0.8</v>
      </c>
      <c r="J24" s="8" t="s">
        <v>19</v>
      </c>
      <c r="K24" s="3" cm="1">
        <f t="array" ref="K24:L24">G24*B22:C22</f>
        <v>0.06</v>
      </c>
      <c r="L24" s="3">
        <v>0.13999999999999999</v>
      </c>
      <c r="M24" cm="1">
        <f t="array" ref="M24:N24">H24*B23:C23</f>
        <v>0.16000000000000003</v>
      </c>
      <c r="N24">
        <v>0.64000000000000012</v>
      </c>
    </row>
    <row r="25" spans="1:15">
      <c r="F25" s="7" t="s">
        <v>20</v>
      </c>
      <c r="G25" s="3">
        <v>0.8</v>
      </c>
      <c r="H25" s="3">
        <v>0.2</v>
      </c>
      <c r="J25" s="9" t="s">
        <v>20</v>
      </c>
      <c r="K25" s="3" cm="1">
        <f t="array" ref="K25:L25">G25*B22:C22</f>
        <v>0.24</v>
      </c>
      <c r="L25" s="3">
        <v>0.55999999999999994</v>
      </c>
      <c r="M25" cm="1">
        <f t="array" ref="M25:N25">H25*B23:C23</f>
        <v>4.0000000000000008E-2</v>
      </c>
      <c r="N25">
        <v>0.16000000000000003</v>
      </c>
    </row>
    <row r="26" spans="1:15">
      <c r="M26" t="s">
        <v>21</v>
      </c>
    </row>
    <row r="28" spans="1:15">
      <c r="J28" s="5" cm="1">
        <f t="array" ref="J28">MMULT(K23:N23,K22:K25)</f>
        <v>0.186</v>
      </c>
    </row>
    <row r="33" spans="1:8">
      <c r="A33" t="s">
        <v>22</v>
      </c>
      <c r="F33" t="s">
        <v>23</v>
      </c>
      <c r="H33" s="2" t="s">
        <v>24</v>
      </c>
    </row>
    <row r="34" spans="1:8">
      <c r="B34">
        <v>0</v>
      </c>
      <c r="C34">
        <v>1</v>
      </c>
      <c r="D34">
        <v>2</v>
      </c>
    </row>
    <row r="35" spans="1:8">
      <c r="A35">
        <v>0</v>
      </c>
      <c r="B35" s="1">
        <v>0.4</v>
      </c>
      <c r="C35" s="1">
        <v>0.5</v>
      </c>
      <c r="D35" s="1">
        <v>0.1</v>
      </c>
    </row>
    <row r="36" spans="1:8">
      <c r="A36">
        <v>1</v>
      </c>
      <c r="B36" s="1"/>
      <c r="C36" s="1"/>
    </row>
    <row r="37" spans="1:8">
      <c r="A37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Audiovisuales Edificios DFH</dc:creator>
  <cp:keywords/>
  <dc:description/>
  <cp:lastModifiedBy>Sofia Isabella Endara Chitiva</cp:lastModifiedBy>
  <cp:revision/>
  <dcterms:created xsi:type="dcterms:W3CDTF">2024-08-08T21:20:01Z</dcterms:created>
  <dcterms:modified xsi:type="dcterms:W3CDTF">2024-08-14T23:20:34Z</dcterms:modified>
  <cp:category/>
  <cp:contentStatus/>
</cp:coreProperties>
</file>